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4955" windowHeight="7995"/>
  </bookViews>
  <sheets>
    <sheet name="서식1호" sheetId="15" r:id="rId1"/>
    <sheet name="서식2호" sheetId="16" r:id="rId2"/>
    <sheet name="서식3호" sheetId="5" r:id="rId3"/>
    <sheet name="서식4호" sheetId="17" r:id="rId4"/>
    <sheet name="서식5호" sheetId="18" r:id="rId5"/>
    <sheet name="서식 6호" sheetId="6" r:id="rId6"/>
    <sheet name="서식7호" sheetId="7" r:id="rId7"/>
    <sheet name="서식8호" sheetId="8" r:id="rId8"/>
    <sheet name="서식9호" sheetId="9" r:id="rId9"/>
    <sheet name="서식10호" sheetId="10" r:id="rId10"/>
    <sheet name="서식11호" sheetId="11" r:id="rId11"/>
    <sheet name="서식12호" sheetId="12" r:id="rId12"/>
    <sheet name="서식13호" sheetId="13" r:id="rId13"/>
    <sheet name="서식14호" sheetId="14" r:id="rId14"/>
  </sheets>
  <calcPr calcId="125725"/>
</workbook>
</file>

<file path=xl/calcChain.xml><?xml version="1.0" encoding="utf-8"?>
<calcChain xmlns="http://schemas.openxmlformats.org/spreadsheetml/2006/main">
  <c r="H17" i="6"/>
  <c r="G17"/>
  <c r="H16"/>
  <c r="F17"/>
  <c r="E17"/>
  <c r="F16"/>
  <c r="F18" s="1"/>
  <c r="E16"/>
  <c r="E18" s="1"/>
  <c r="F15"/>
  <c r="E15"/>
  <c r="F12"/>
  <c r="E12"/>
  <c r="F9"/>
  <c r="E9"/>
  <c r="N25" i="5"/>
  <c r="A60" i="18"/>
  <c r="L31" i="5"/>
  <c r="M31" s="1"/>
  <c r="G18"/>
  <c r="B18" s="1"/>
  <c r="H18" i="6" l="1"/>
  <c r="G18"/>
  <c r="I17" i="11"/>
  <c r="F30" i="8"/>
  <c r="E30"/>
  <c r="L17" i="6"/>
  <c r="K17"/>
  <c r="L16"/>
  <c r="K16"/>
  <c r="J17"/>
  <c r="I17"/>
  <c r="J16"/>
  <c r="I16"/>
  <c r="D17"/>
  <c r="D16"/>
  <c r="C17"/>
  <c r="C16"/>
  <c r="L15"/>
  <c r="K15"/>
  <c r="J15"/>
  <c r="I15"/>
  <c r="D15"/>
  <c r="C15"/>
  <c r="L12"/>
  <c r="K12"/>
  <c r="J12"/>
  <c r="I12"/>
  <c r="L9"/>
  <c r="K9"/>
  <c r="J9"/>
  <c r="I9"/>
  <c r="D12"/>
  <c r="C12"/>
  <c r="D9"/>
  <c r="C9"/>
  <c r="G25" i="5"/>
  <c r="I18" i="6" l="1"/>
  <c r="D18"/>
  <c r="J18"/>
  <c r="L18"/>
  <c r="K18"/>
  <c r="C18"/>
</calcChain>
</file>

<file path=xl/sharedStrings.xml><?xml version="1.0" encoding="utf-8"?>
<sst xmlns="http://schemas.openxmlformats.org/spreadsheetml/2006/main" count="5095" uniqueCount="862">
  <si>
    <t>2013</t>
  </si>
  <si>
    <t>학년도</t>
  </si>
  <si>
    <t>회계 세입 • 세출 예산서</t>
  </si>
  <si>
    <t>(본예산)</t>
  </si>
  <si>
    <t>예산 총칙</t>
  </si>
  <si>
    <t>본예산</t>
  </si>
  <si>
    <t>예산 구분 :</t>
  </si>
  <si>
    <t>예산액</t>
  </si>
  <si>
    <t>예산확정일</t>
  </si>
  <si>
    <t>1</t>
  </si>
  <si>
    <t>발행일 :</t>
  </si>
  <si>
    <t>세입합계</t>
  </si>
  <si>
    <t>원가통계비목</t>
  </si>
  <si>
    <t>목</t>
  </si>
  <si>
    <t>항</t>
  </si>
  <si>
    <t>관</t>
  </si>
  <si>
    <t>장</t>
  </si>
  <si>
    <t>비고</t>
  </si>
  <si>
    <t>세출합계</t>
  </si>
  <si>
    <t>세부</t>
  </si>
  <si>
    <t>단위</t>
  </si>
  <si>
    <t>정책</t>
  </si>
  <si>
    <t>학 교 현 황</t>
    <phoneticPr fontId="13" type="noConversion"/>
  </si>
  <si>
    <t xml:space="preserve">     학년별
학교명</t>
    <phoneticPr fontId="13" type="noConversion"/>
  </si>
  <si>
    <t>‥‥</t>
    <phoneticPr fontId="13" type="noConversion"/>
  </si>
  <si>
    <t>계</t>
    <phoneticPr fontId="13" type="noConversion"/>
  </si>
  <si>
    <t>학급수</t>
    <phoneticPr fontId="13" type="noConversion"/>
  </si>
  <si>
    <t>학생수</t>
    <phoneticPr fontId="13" type="noConversion"/>
  </si>
  <si>
    <t>2. 교원현황</t>
    <phoneticPr fontId="13" type="noConversion"/>
  </si>
  <si>
    <t>구분</t>
    <phoneticPr fontId="13" type="noConversion"/>
  </si>
  <si>
    <t>정규교원</t>
    <phoneticPr fontId="13" type="noConversion"/>
  </si>
  <si>
    <t>기간제교원</t>
    <phoneticPr fontId="13" type="noConversion"/>
  </si>
  <si>
    <t>시간강사</t>
    <phoneticPr fontId="13" type="noConversion"/>
  </si>
  <si>
    <t>평균호봉</t>
    <phoneticPr fontId="13" type="noConversion"/>
  </si>
  <si>
    <t>교장</t>
    <phoneticPr fontId="13" type="noConversion"/>
  </si>
  <si>
    <t>교감</t>
    <phoneticPr fontId="13" type="noConversion"/>
  </si>
  <si>
    <t>보직
교사</t>
    <phoneticPr fontId="13" type="noConversion"/>
  </si>
  <si>
    <t>교사</t>
    <phoneticPr fontId="13" type="noConversion"/>
  </si>
  <si>
    <t>결원
보충</t>
    <phoneticPr fontId="13" type="noConversion"/>
  </si>
  <si>
    <t>기타</t>
    <phoneticPr fontId="13" type="noConversion"/>
  </si>
  <si>
    <t>정원</t>
    <phoneticPr fontId="13" type="noConversion"/>
  </si>
  <si>
    <t>현원</t>
    <phoneticPr fontId="13" type="noConversion"/>
  </si>
  <si>
    <t>3. 사무직원 현황</t>
    <phoneticPr fontId="13" type="noConversion"/>
  </si>
  <si>
    <t xml:space="preserve"> </t>
    <phoneticPr fontId="13" type="noConversion"/>
  </si>
  <si>
    <t>일반직</t>
    <phoneticPr fontId="13" type="noConversion"/>
  </si>
  <si>
    <t>기능직</t>
    <phoneticPr fontId="13" type="noConversion"/>
  </si>
  <si>
    <t>고용직</t>
    <phoneticPr fontId="13" type="noConversion"/>
  </si>
  <si>
    <t>합계</t>
    <phoneticPr fontId="13" type="noConversion"/>
  </si>
  <si>
    <t>5급</t>
    <phoneticPr fontId="13" type="noConversion"/>
  </si>
  <si>
    <t>6급</t>
  </si>
  <si>
    <t>7급</t>
  </si>
  <si>
    <t>8급</t>
  </si>
  <si>
    <t>9급</t>
  </si>
  <si>
    <t>7급</t>
    <phoneticPr fontId="13" type="noConversion"/>
  </si>
  <si>
    <t>8급</t>
    <phoneticPr fontId="13" type="noConversion"/>
  </si>
  <si>
    <t>9급</t>
    <phoneticPr fontId="13" type="noConversion"/>
  </si>
  <si>
    <t>10급</t>
    <phoneticPr fontId="13" type="noConversion"/>
  </si>
  <si>
    <t>4. 기타직 현황</t>
    <phoneticPr fontId="13" type="noConversion"/>
  </si>
  <si>
    <t>학교회계직원(구 학부모회직원)</t>
    <phoneticPr fontId="13" type="noConversion"/>
  </si>
  <si>
    <t>비 정 규 직</t>
    <phoneticPr fontId="13" type="noConversion"/>
  </si>
  <si>
    <t>사무
보조</t>
    <phoneticPr fontId="13" type="noConversion"/>
  </si>
  <si>
    <t>기능
보조</t>
    <phoneticPr fontId="13" type="noConversion"/>
  </si>
  <si>
    <t>교무
보조</t>
    <phoneticPr fontId="13" type="noConversion"/>
  </si>
  <si>
    <t>교육  보조사</t>
    <phoneticPr fontId="13" type="noConversion"/>
  </si>
  <si>
    <t>영양사</t>
    <phoneticPr fontId="13" type="noConversion"/>
  </si>
  <si>
    <t>조리원(사)</t>
    <phoneticPr fontId="13" type="noConversion"/>
  </si>
  <si>
    <t>1. 학급 및 학생수 현황(2013. 3. 1. 현재)</t>
    <phoneticPr fontId="13" type="noConversion"/>
  </si>
  <si>
    <r>
      <t>[</t>
    </r>
    <r>
      <rPr>
        <b/>
        <sz val="12"/>
        <rFont val="돋움"/>
        <family val="3"/>
        <charset val="129"/>
      </rPr>
      <t>서식 6]</t>
    </r>
    <phoneticPr fontId="1" type="noConversion"/>
  </si>
  <si>
    <t>수업료 및 학교운영지원비 징수결정 내역표</t>
    <phoneticPr fontId="1" type="noConversion"/>
  </si>
  <si>
    <t xml:space="preserve">      구분
학년별</t>
    <phoneticPr fontId="1" type="noConversion"/>
  </si>
  <si>
    <t>학생수 및 총액
(A)</t>
    <phoneticPr fontId="1" type="noConversion"/>
  </si>
  <si>
    <t>전 액 면 제
(B)</t>
    <phoneticPr fontId="1" type="noConversion"/>
  </si>
  <si>
    <t>부 분 면 제
(C)</t>
    <phoneticPr fontId="1" type="noConversion"/>
  </si>
  <si>
    <t>전 액 징 수
(D=A-B)</t>
    <phoneticPr fontId="1" type="noConversion"/>
  </si>
  <si>
    <t>징 수 액 계
(E=D+C)</t>
    <phoneticPr fontId="1" type="noConversion"/>
  </si>
  <si>
    <t>학생수</t>
    <phoneticPr fontId="1" type="noConversion"/>
  </si>
  <si>
    <t>금  액</t>
    <phoneticPr fontId="1" type="noConversion"/>
  </si>
  <si>
    <t>수업료</t>
    <phoneticPr fontId="1" type="noConversion"/>
  </si>
  <si>
    <t>계</t>
    <phoneticPr fontId="1" type="noConversion"/>
  </si>
  <si>
    <t>합  계</t>
    <phoneticPr fontId="1" type="noConversion"/>
  </si>
  <si>
    <t>합계</t>
    <phoneticPr fontId="1" type="noConversion"/>
  </si>
  <si>
    <t>*</t>
    <phoneticPr fontId="1" type="noConversion"/>
  </si>
  <si>
    <t>1. 징수액계란의 학생수는 부분 면제란의 학생수와 전액 징수란의 학생수를 합산함.</t>
    <phoneticPr fontId="1" type="noConversion"/>
  </si>
  <si>
    <t>2. 재적학생수는 예산편성 당시 관할청에 보고된 학생수</t>
    <phoneticPr fontId="1" type="noConversion"/>
  </si>
  <si>
    <t>3. 수익자 부담교육비는 별도로 징수액 결정 내역표를 작성</t>
    <phoneticPr fontId="1" type="noConversion"/>
  </si>
  <si>
    <t>[서식 7]</t>
    <phoneticPr fontId="1" type="noConversion"/>
  </si>
  <si>
    <t>수익자부담교육비 징수액 산출근거</t>
    <phoneticPr fontId="1" type="noConversion"/>
  </si>
  <si>
    <t>(단위 : 원)</t>
    <phoneticPr fontId="1" type="noConversion"/>
  </si>
  <si>
    <t>세      출</t>
    <phoneticPr fontId="1" type="noConversion"/>
  </si>
  <si>
    <t xml:space="preserve"> 세    입</t>
    <phoneticPr fontId="1" type="noConversion"/>
  </si>
  <si>
    <t>소요예산액
(A)</t>
    <phoneticPr fontId="1" type="noConversion"/>
  </si>
  <si>
    <t>산출세부내역</t>
    <phoneticPr fontId="1" type="noConversion"/>
  </si>
  <si>
    <t>참   여
학생수
(B)</t>
    <phoneticPr fontId="1" type="noConversion"/>
  </si>
  <si>
    <t>1인당부담액
(A/B)</t>
    <phoneticPr fontId="1" type="noConversion"/>
  </si>
  <si>
    <t>해당 사항 없음</t>
    <phoneticPr fontId="1" type="noConversion"/>
  </si>
  <si>
    <t>학교급식비</t>
    <phoneticPr fontId="1" type="noConversion"/>
  </si>
  <si>
    <t>계</t>
    <phoneticPr fontId="1" type="noConversion"/>
  </si>
  <si>
    <t>학교회계직원 (비정규직포함)개인별 명단</t>
    <phoneticPr fontId="1" type="noConversion"/>
  </si>
  <si>
    <t>성명</t>
    <phoneticPr fontId="1" type="noConversion"/>
  </si>
  <si>
    <t>담당업무</t>
    <phoneticPr fontId="1" type="noConversion"/>
  </si>
  <si>
    <t>최    초         임용일자</t>
    <phoneticPr fontId="1" type="noConversion"/>
  </si>
  <si>
    <t>근무연수</t>
    <phoneticPr fontId="1" type="noConversion"/>
  </si>
  <si>
    <t>연간인건비      편성액</t>
    <phoneticPr fontId="1" type="noConversion"/>
  </si>
  <si>
    <t>퇴직급여액</t>
    <phoneticPr fontId="1" type="noConversion"/>
  </si>
  <si>
    <t>보수지급    형태</t>
    <phoneticPr fontId="1" type="noConversion"/>
  </si>
  <si>
    <t>퇴직급여    관리형태</t>
    <phoneticPr fontId="1" type="noConversion"/>
  </si>
  <si>
    <t>연봉제</t>
    <phoneticPr fontId="1" type="noConversion"/>
  </si>
  <si>
    <r>
      <t>5</t>
    </r>
    <r>
      <rPr>
        <sz val="10"/>
        <rFont val="돋움"/>
        <family val="3"/>
        <charset val="129"/>
      </rPr>
      <t>명</t>
    </r>
    <phoneticPr fontId="1" type="noConversion"/>
  </si>
  <si>
    <t>0 무기계약근로자 및 기간제 근로자 중 상시근무직원을 포함하여 작성</t>
    <phoneticPr fontId="1" type="noConversion"/>
  </si>
  <si>
    <r>
      <t xml:space="preserve">0 </t>
    </r>
    <r>
      <rPr>
        <sz val="11"/>
        <rFont val="돋움"/>
        <family val="3"/>
        <charset val="129"/>
      </rPr>
      <t>담당업무: 업무를 세분화하여 기재</t>
    </r>
    <phoneticPr fontId="1" type="noConversion"/>
  </si>
  <si>
    <r>
      <t xml:space="preserve">0 </t>
    </r>
    <r>
      <rPr>
        <sz val="11"/>
        <rFont val="돋움"/>
        <family val="3"/>
        <charset val="129"/>
      </rPr>
      <t>보수지급형태: 호봉제, 연봉제, 월급제, 일급제, 시급제 등을 기재</t>
    </r>
    <phoneticPr fontId="1" type="noConversion"/>
  </si>
  <si>
    <r>
      <t xml:space="preserve">0 </t>
    </r>
    <r>
      <rPr>
        <sz val="11"/>
        <rFont val="돋움"/>
        <family val="3"/>
        <charset val="129"/>
      </rPr>
      <t>연간인건비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편성액</t>
    </r>
    <r>
      <rPr>
        <sz val="11"/>
        <rFont val="Arial"/>
        <family val="2"/>
      </rPr>
      <t>: 1</t>
    </r>
    <r>
      <rPr>
        <sz val="11"/>
        <rFont val="돋움"/>
        <family val="3"/>
        <charset val="129"/>
      </rPr>
      <t>년간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보수액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각종수당</t>
    </r>
    <phoneticPr fontId="1" type="noConversion"/>
  </si>
  <si>
    <t>0 퇴직급여액: 당해 학년도 2월말 기준으로 퇴직금 산정방법에 의하여 산출된 퇴직금에서 국민연금</t>
    <phoneticPr fontId="1" type="noConversion"/>
  </si>
  <si>
    <t xml:space="preserve">                 퇴직전환금 기납부액을 공제한 금액</t>
    <phoneticPr fontId="1" type="noConversion"/>
  </si>
  <si>
    <t xml:space="preserve">        * 확정기여형 퇴직연금제의 경우 당해연도 퇴직급여분만 산정</t>
    <phoneticPr fontId="1" type="noConversion"/>
  </si>
  <si>
    <t>0 퇴직급여 관리형태: 확정급여형 퇴직연금제, 확정기여형 퇴직연금제, 퇴직금제도 구분</t>
    <phoneticPr fontId="1" type="noConversion"/>
  </si>
  <si>
    <t>전년도 부채명세서</t>
    <phoneticPr fontId="1" type="noConversion"/>
  </si>
  <si>
    <t>종       류</t>
    <phoneticPr fontId="1" type="noConversion"/>
  </si>
  <si>
    <t>부채발생
사      유</t>
    <phoneticPr fontId="1" type="noConversion"/>
  </si>
  <si>
    <t>상 환 계 획</t>
    <phoneticPr fontId="1" type="noConversion"/>
  </si>
  <si>
    <t>해당</t>
    <phoneticPr fontId="1" type="noConversion"/>
  </si>
  <si>
    <t>사항</t>
    <phoneticPr fontId="1" type="noConversion"/>
  </si>
  <si>
    <t>없음</t>
    <phoneticPr fontId="1" type="noConversion"/>
  </si>
  <si>
    <t xml:space="preserve">     ※  전년도 부채발생시 관할청의 허가 문서번호 및 일시를 (  )안에 기재</t>
    <phoneticPr fontId="1" type="noConversion"/>
  </si>
  <si>
    <t xml:space="preserve">     ※  부채발생사유 및 상환계획은 별지 작성 가능</t>
    <phoneticPr fontId="1" type="noConversion"/>
  </si>
  <si>
    <t>[서식 10]</t>
    <phoneticPr fontId="1" type="noConversion"/>
  </si>
  <si>
    <t>과년도 미수액조서</t>
    <phoneticPr fontId="1" type="noConversion"/>
  </si>
  <si>
    <t>(단위 : 원)</t>
    <phoneticPr fontId="1" type="noConversion"/>
  </si>
  <si>
    <t>과 목</t>
    <phoneticPr fontId="1" type="noConversion"/>
  </si>
  <si>
    <t>전년도
예산액
(1)</t>
    <phoneticPr fontId="1" type="noConversion"/>
  </si>
  <si>
    <t>징  수
결정액
(2)</t>
    <phoneticPr fontId="1" type="noConversion"/>
  </si>
  <si>
    <t>전년도
수입액
(3)</t>
    <phoneticPr fontId="1" type="noConversion"/>
  </si>
  <si>
    <t>결손액
(4)</t>
    <phoneticPr fontId="1" type="noConversion"/>
  </si>
  <si>
    <t>미수액
(2-3-4)</t>
    <phoneticPr fontId="1" type="noConversion"/>
  </si>
  <si>
    <t>미수내역
및 사 유</t>
    <phoneticPr fontId="1" type="noConversion"/>
  </si>
  <si>
    <t>관</t>
    <phoneticPr fontId="1" type="noConversion"/>
  </si>
  <si>
    <t>항</t>
    <phoneticPr fontId="1" type="noConversion"/>
  </si>
  <si>
    <t>목</t>
    <phoneticPr fontId="1" type="noConversion"/>
  </si>
  <si>
    <t>해당</t>
    <phoneticPr fontId="1" type="noConversion"/>
  </si>
  <si>
    <t xml:space="preserve">사항 </t>
    <phoneticPr fontId="1" type="noConversion"/>
  </si>
  <si>
    <t>없음</t>
    <phoneticPr fontId="1" type="noConversion"/>
  </si>
  <si>
    <t>합    계</t>
    <phoneticPr fontId="1" type="noConversion"/>
  </si>
  <si>
    <t>*참 고</t>
    <phoneticPr fontId="1" type="noConversion"/>
  </si>
  <si>
    <t xml:space="preserve">        0 결    손     액(4) :징수결정하였으나, 시효의 완성등으로 징수가 불가능한 금액</t>
    <phoneticPr fontId="1" type="noConversion"/>
  </si>
  <si>
    <t>&lt;서식 11&gt;</t>
    <phoneticPr fontId="1" type="noConversion"/>
  </si>
  <si>
    <t xml:space="preserve"> </t>
    <phoneticPr fontId="1" type="noConversion"/>
  </si>
  <si>
    <t>명시이월비 명세서</t>
    <phoneticPr fontId="1" type="noConversion"/>
  </si>
  <si>
    <t>(단위 : 천원)</t>
    <phoneticPr fontId="1" type="noConversion"/>
  </si>
  <si>
    <t>과           목</t>
    <phoneticPr fontId="1" type="noConversion"/>
  </si>
  <si>
    <t>예산현액
(1)</t>
    <phoneticPr fontId="1" type="noConversion"/>
  </si>
  <si>
    <t>지출액
(2)</t>
    <phoneticPr fontId="1" type="noConversion"/>
  </si>
  <si>
    <t>지출잔액
(3)</t>
    <phoneticPr fontId="1" type="noConversion"/>
  </si>
  <si>
    <t>이월액
(4)</t>
    <phoneticPr fontId="1" type="noConversion"/>
  </si>
  <si>
    <t>불용액
(1)-(2)-(4)</t>
    <phoneticPr fontId="1" type="noConversion"/>
  </si>
  <si>
    <t>사유</t>
    <phoneticPr fontId="1" type="noConversion"/>
  </si>
  <si>
    <t>정책</t>
    <phoneticPr fontId="1" type="noConversion"/>
  </si>
  <si>
    <t>단위</t>
    <phoneticPr fontId="1" type="noConversion"/>
  </si>
  <si>
    <t>세부</t>
    <phoneticPr fontId="1" type="noConversion"/>
  </si>
  <si>
    <t>항목</t>
    <phoneticPr fontId="1" type="noConversion"/>
  </si>
  <si>
    <t>원가목</t>
    <phoneticPr fontId="1" type="noConversion"/>
  </si>
  <si>
    <t>합</t>
    <phoneticPr fontId="1" type="noConversion"/>
  </si>
  <si>
    <t>&lt;서식 12&gt;</t>
    <phoneticPr fontId="1" type="noConversion"/>
  </si>
  <si>
    <t>사고이월비 명세서</t>
    <phoneticPr fontId="1" type="noConversion"/>
  </si>
  <si>
    <t>예산
현액(1)</t>
    <phoneticPr fontId="1" type="noConversion"/>
  </si>
  <si>
    <t>지출원인행위액(2)</t>
    <phoneticPr fontId="1" type="noConversion"/>
  </si>
  <si>
    <t>지 출 액
(3)</t>
    <phoneticPr fontId="1" type="noConversion"/>
  </si>
  <si>
    <t>이 월 액
(5)</t>
    <phoneticPr fontId="1" type="noConversion"/>
  </si>
  <si>
    <t>불용액
(1)-(3)-(5)</t>
    <phoneticPr fontId="1" type="noConversion"/>
  </si>
  <si>
    <t>사   유</t>
    <phoneticPr fontId="1" type="noConversion"/>
  </si>
  <si>
    <t>&lt;서식 13&gt;</t>
    <phoneticPr fontId="1" type="noConversion"/>
  </si>
  <si>
    <t>계속비 이월명세서</t>
    <phoneticPr fontId="1" type="noConversion"/>
  </si>
  <si>
    <t>사업기간</t>
    <phoneticPr fontId="1" type="noConversion"/>
  </si>
  <si>
    <t>총사업비</t>
    <phoneticPr fontId="1" type="noConversion"/>
  </si>
  <si>
    <r>
      <t>예</t>
    </r>
    <r>
      <rPr>
        <sz val="12"/>
        <rFont val="Arial"/>
        <family val="2"/>
      </rPr>
      <t xml:space="preserve">  </t>
    </r>
    <r>
      <rPr>
        <sz val="12"/>
        <rFont val="돋움"/>
        <family val="3"/>
        <charset val="129"/>
      </rPr>
      <t>산
현액(1)</t>
    </r>
    <phoneticPr fontId="1" type="noConversion"/>
  </si>
  <si>
    <t>이 월 액
(3)</t>
    <phoneticPr fontId="1" type="noConversion"/>
  </si>
  <si>
    <t>불용액
(1)-(2)-(3)</t>
    <phoneticPr fontId="1" type="noConversion"/>
  </si>
  <si>
    <t>&lt;서식 14&gt;</t>
    <phoneticPr fontId="1" type="noConversion"/>
  </si>
  <si>
    <t>계  속  비  조  서</t>
    <phoneticPr fontId="1" type="noConversion"/>
  </si>
  <si>
    <t>사 업 명</t>
    <phoneticPr fontId="1" type="noConversion"/>
  </si>
  <si>
    <t>구분</t>
    <phoneticPr fontId="1" type="noConversion"/>
  </si>
  <si>
    <t>총액</t>
    <phoneticPr fontId="1" type="noConversion"/>
  </si>
  <si>
    <t>전전회계연도이전</t>
    <phoneticPr fontId="1" type="noConversion"/>
  </si>
  <si>
    <t>전회계연도</t>
    <phoneticPr fontId="1" type="noConversion"/>
  </si>
  <si>
    <t>당   해
회계연도</t>
    <phoneticPr fontId="1" type="noConversion"/>
  </si>
  <si>
    <t>00회계
연도</t>
    <phoneticPr fontId="1" type="noConversion"/>
  </si>
  <si>
    <t>예산액</t>
    <phoneticPr fontId="1" type="noConversion"/>
  </si>
  <si>
    <t>집행액</t>
    <phoneticPr fontId="1" type="noConversion"/>
  </si>
  <si>
    <t>집행
잔액</t>
    <phoneticPr fontId="1" type="noConversion"/>
  </si>
  <si>
    <t>계획액</t>
    <phoneticPr fontId="1" type="noConversion"/>
  </si>
  <si>
    <t>당   초</t>
    <phoneticPr fontId="1" type="noConversion"/>
  </si>
  <si>
    <t>수   정</t>
    <phoneticPr fontId="1" type="noConversion"/>
  </si>
  <si>
    <t xml:space="preserve">사항 </t>
    <phoneticPr fontId="1" type="noConversion"/>
  </si>
  <si>
    <t xml:space="preserve"> * 전회계연도란까지는 예산액 ' 집행액 ' 집행잔액을 기입하고 당해 회계연도란부터는 계획액</t>
    <phoneticPr fontId="1" type="noConversion"/>
  </si>
  <si>
    <t xml:space="preserve">   만을 기입함</t>
    <phoneticPr fontId="1" type="noConversion"/>
  </si>
  <si>
    <t>수익자부담    경비 구분</t>
    <phoneticPr fontId="1" type="noConversion"/>
  </si>
  <si>
    <t>현장학습비</t>
    <phoneticPr fontId="1" type="noConversion"/>
  </si>
  <si>
    <t>학생수련활동비</t>
    <phoneticPr fontId="1" type="noConversion"/>
  </si>
  <si>
    <t>방과후학교교육활동비</t>
    <phoneticPr fontId="1" type="noConversion"/>
  </si>
  <si>
    <t>졸업앨범비</t>
    <phoneticPr fontId="1" type="noConversion"/>
  </si>
  <si>
    <t>기타수익자경비</t>
    <phoneticPr fontId="1" type="noConversion"/>
  </si>
  <si>
    <t>[서식 8]</t>
    <phoneticPr fontId="1" type="noConversion"/>
  </si>
  <si>
    <t>(2013.3.1현재)</t>
    <phoneticPr fontId="1" type="noConversion"/>
  </si>
  <si>
    <r>
      <t>[</t>
    </r>
    <r>
      <rPr>
        <b/>
        <sz val="12"/>
        <rFont val="돋움"/>
        <family val="3"/>
        <charset val="129"/>
      </rPr>
      <t>서식 9]</t>
    </r>
    <phoneticPr fontId="1" type="noConversion"/>
  </si>
  <si>
    <t>전  전 년 도
이  월  액
(2011년)
&lt;A&gt;</t>
    <phoneticPr fontId="1" type="noConversion"/>
  </si>
  <si>
    <t>전   년   도
발   생   액
(2012년)
&lt;B&gt;</t>
    <phoneticPr fontId="1" type="noConversion"/>
  </si>
  <si>
    <t>전   년   도
상   환   액
(2012년)
&lt;C&gt;</t>
    <phoneticPr fontId="1" type="noConversion"/>
  </si>
  <si>
    <t>부 채 잔 액
(2013.2.28)
&lt;A+B-C&gt;</t>
    <phoneticPr fontId="1" type="noConversion"/>
  </si>
  <si>
    <t xml:space="preserve">        0 전년도예산액(1) : 2012학년도 최종예산액 기재</t>
    <phoneticPr fontId="1" type="noConversion"/>
  </si>
  <si>
    <t xml:space="preserve">        0 전년도수입액(3) : 2012학년도 결산예정액 기재</t>
    <phoneticPr fontId="1" type="noConversion"/>
  </si>
  <si>
    <t xml:space="preserve">        0 미수액의 합계 : 2013학년도 예산명세서의 과년도 수입과 일치</t>
    <phoneticPr fontId="1" type="noConversion"/>
  </si>
  <si>
    <t>지출잔
액(4)=
(2)-(3)</t>
    <phoneticPr fontId="1" type="noConversion"/>
  </si>
  <si>
    <t>2013-02-21</t>
  </si>
  <si>
    <t>이00</t>
    <phoneticPr fontId="1" type="noConversion"/>
  </si>
  <si>
    <t>여명학교</t>
    <phoneticPr fontId="1" type="noConversion"/>
  </si>
  <si>
    <t>2013-03-15</t>
    <phoneticPr fontId="1" type="noConversion"/>
  </si>
  <si>
    <t>제1조  2013학년도 여명학교 학교회계 세입.세출예산총액은 세입.세출 각각 1,187,774,000원으로 하며, 세입.세출의 명세는 “세입.세출예산서”와 같다.
제2조  2013학년도 명시이월사업은 별첨 "명시이월비 명세서"와 같다. 
제3조 교육청 또는 지방자치단체 등으로부터 그 용도가 지정되고 소요전액이 교부된 경비 또는 수익자부담경비는 추가경정예산의 성립 이전에 이를 사용할 수 있으며, 이는 동일 회계연도내의 차기 추가경정예산에 계상한다. 다만, 회계연도말 3월 이내에 용도가 지정되고 소요전액이 교부된 경비(목적사업비 등 정산재원),명시이월사업비에 대해서 불가피한 사유로 추가경정예산을 편성하지 못할 경우 이사회의 의결을 받은 것으로 간주 처리한다.
제4조  다음의 경비에 부족이 생겼을 때에는 다음 정책사업간 상호 이용할 수 있다.
         1. 교직원 보수, 교원연구비, 관리수당, 겸직수당
         2. 학교회계직원 인건비
         3. 학교일반 운영(각종 공과금)</t>
    <phoneticPr fontId="1" type="noConversion"/>
  </si>
  <si>
    <t>여명학교</t>
  </si>
  <si>
    <t>여명학교</t>
    <phoneticPr fontId="13" type="noConversion"/>
  </si>
  <si>
    <t>2013학년도 세입 예산서</t>
  </si>
  <si>
    <t>(단위:천원)</t>
  </si>
  <si>
    <t>과    목</t>
  </si>
  <si>
    <t>전년도</t>
  </si>
  <si>
    <t>비교증△감</t>
  </si>
  <si>
    <t>산 출 기 초(단위:원)</t>
  </si>
  <si>
    <t>이전수입</t>
  </si>
  <si>
    <t/>
  </si>
  <si>
    <t>중앙정부이전수입</t>
  </si>
  <si>
    <t>국고보조금</t>
  </si>
  <si>
    <t>북한이탈주민지원재단 100,000,000 * 1회=</t>
  </si>
  <si>
    <t>100,000,000원</t>
  </si>
  <si>
    <t>지방자치단체이전수입</t>
  </si>
  <si>
    <t>비법정이전수입</t>
  </si>
  <si>
    <t>광역지방자치단체전입금</t>
  </si>
  <si>
    <t>광역교육시설(환경)개선사업보조금</t>
  </si>
  <si>
    <t>광역교육시설(환경)개선사업보조금 6,000,000원 * 1회=</t>
  </si>
  <si>
    <t>6,000,000원</t>
  </si>
  <si>
    <t>광역학교교육과정운영지원사업보조금</t>
  </si>
  <si>
    <t>광역학교교육과정운영지원사업보조금 10,000,000원 * 1회=</t>
  </si>
  <si>
    <t>10,000,000원</t>
  </si>
  <si>
    <t>기타광역지방자치단체보조금</t>
  </si>
  <si>
    <t>건강증진사업보조금 2,000,000원 * 1회=</t>
  </si>
  <si>
    <t>2,000,000원</t>
  </si>
  <si>
    <t>교육비특별회계이전수입</t>
  </si>
  <si>
    <t>교육비특별회계전입금수입</t>
  </si>
  <si>
    <t>사립학교보조금수입</t>
  </si>
  <si>
    <t>목적사업비보조금</t>
  </si>
  <si>
    <t>멘토링지원사업 10,000,000원 * 1회=</t>
  </si>
  <si>
    <t>기타이전수입</t>
  </si>
  <si>
    <t>사학법인이전수입</t>
  </si>
  <si>
    <t>법인법정부담금</t>
  </si>
  <si>
    <t>법인법정부담금 3,551,610 *12월=</t>
  </si>
  <si>
    <t>42,619,320원</t>
  </si>
  <si>
    <t>법인이전수입</t>
  </si>
  <si>
    <t>법인이전수입 821,576,000원 * 1회=</t>
  </si>
  <si>
    <t>821,576,000원</t>
  </si>
  <si>
    <t>학교회계간이전수입</t>
  </si>
  <si>
    <t>학교발전기금전입금</t>
  </si>
  <si>
    <t>학교발전기금전입금 45,000,000원 * 1회=</t>
  </si>
  <si>
    <t>45,000,000원</t>
  </si>
  <si>
    <t>자체수입</t>
  </si>
  <si>
    <t>학부모부담수입</t>
  </si>
  <si>
    <t>수익자부담수입</t>
  </si>
  <si>
    <t>기숙사비</t>
  </si>
  <si>
    <t>기숙사비 80,000원 * 23명*9월*0.8=</t>
  </si>
  <si>
    <t>13,248,000원</t>
  </si>
  <si>
    <t>지원금수입</t>
  </si>
  <si>
    <t>학부모부담지원금수입</t>
  </si>
  <si>
    <t>급식지원금수입</t>
  </si>
  <si>
    <t>급식비지원금 3,000원 *52인*20일*10월=</t>
  </si>
  <si>
    <t>31,200,000원</t>
  </si>
  <si>
    <t>방과후학교활동지원금수입</t>
  </si>
  <si>
    <t>방과후학교활동비 600,000원 * 52명=</t>
  </si>
  <si>
    <t>기타학부모부담지원금수입</t>
  </si>
  <si>
    <t>저소득층자녀인터넷통신비지원금 17,600*15명*12월=</t>
  </si>
  <si>
    <t>3,168,000원</t>
  </si>
  <si>
    <t>행정활동수입</t>
  </si>
  <si>
    <t>사용료및수수료</t>
  </si>
  <si>
    <t>사용료</t>
  </si>
  <si>
    <t>교실사용료 3,000,000원 * 1회=</t>
  </si>
  <si>
    <t>3,000,000원</t>
  </si>
  <si>
    <t>자산수입</t>
  </si>
  <si>
    <t>자산매각대</t>
  </si>
  <si>
    <t>자산매각대 50,000원 * 1회=</t>
  </si>
  <si>
    <t>50,000원</t>
  </si>
  <si>
    <t>기타행정활동수입</t>
  </si>
  <si>
    <t>이자수입</t>
  </si>
  <si>
    <t>이자수입 10,000원 * 1회=</t>
  </si>
  <si>
    <t>10,000원</t>
  </si>
  <si>
    <t>기타수입</t>
  </si>
  <si>
    <t>전년도이월금</t>
  </si>
  <si>
    <t>- 1 -</t>
  </si>
  <si>
    <t>순세계잉여금</t>
  </si>
  <si>
    <t>순세계잉여금 68,069,138원  * 1회=</t>
  </si>
  <si>
    <t>68,069,138원</t>
  </si>
  <si>
    <t>보조금사용잔액</t>
  </si>
  <si>
    <t>저소득층자녀인터넷통신비 584,800원 * 1회=</t>
  </si>
  <si>
    <t>584,800원</t>
  </si>
  <si>
    <t>저소득층자녀수학여행비 49,500원 * 1회=</t>
  </si>
  <si>
    <t>49,500원</t>
  </si>
  <si>
    <t>- 2 -</t>
  </si>
  <si>
    <t>2013학년도 세출 예산서</t>
  </si>
  <si>
    <t>항목</t>
  </si>
  <si>
    <t>인적자원운용</t>
  </si>
  <si>
    <t>교원보수</t>
  </si>
  <si>
    <t>기본급</t>
  </si>
  <si>
    <t>봉급</t>
  </si>
  <si>
    <t>기본급 262,533,960 * 1년=</t>
  </si>
  <si>
    <t>262,533,960원</t>
  </si>
  <si>
    <t>정근수당</t>
  </si>
  <si>
    <t>정근수당 10,320,910 * 1년=</t>
  </si>
  <si>
    <t>10,320,910원</t>
  </si>
  <si>
    <t>정액수당</t>
  </si>
  <si>
    <t>정근수당가산금 3,600,000원 * 1년 =</t>
  </si>
  <si>
    <t>3,600,000원</t>
  </si>
  <si>
    <t>가족수당</t>
  </si>
  <si>
    <t>가족수당 7,120,000원  * 1년=</t>
  </si>
  <si>
    <t>7,120,000원</t>
  </si>
  <si>
    <t>교원보전수당</t>
  </si>
  <si>
    <t>교원보전수당 240,000원  * 1년 =</t>
  </si>
  <si>
    <t>240,000원</t>
  </si>
  <si>
    <t>교직수당</t>
  </si>
  <si>
    <t>교직수당 30,000,000원 * 1년=</t>
  </si>
  <si>
    <t>30,000,000원</t>
  </si>
  <si>
    <t>교직수당가산금2</t>
  </si>
  <si>
    <t>보직교사수당 4,320,000원 * 1년=</t>
  </si>
  <si>
    <t>4,320,000원</t>
  </si>
  <si>
    <t>교직수당가산금4</t>
  </si>
  <si>
    <t>담임수당 6,600,000원 * 1년=</t>
  </si>
  <si>
    <t>6,600,000원</t>
  </si>
  <si>
    <t>교직수당가산금6</t>
  </si>
  <si>
    <t>보건활동수당 1,200,000원 * 1년 =</t>
  </si>
  <si>
    <t>1,200,000원</t>
  </si>
  <si>
    <t>관리업무수당</t>
  </si>
  <si>
    <t>관리업무수당 3,432,240원 * 1년 =</t>
  </si>
  <si>
    <t>3,432,240원</t>
  </si>
  <si>
    <t>부담금</t>
  </si>
  <si>
    <t>교직원법정부담금</t>
  </si>
  <si>
    <t>국민연금부담금 1,490,780원  * 12월 =</t>
  </si>
  <si>
    <t>17,889,360원</t>
  </si>
  <si>
    <t>건강보험부담금 975,610원 * 12월 =</t>
  </si>
  <si>
    <t>11,707,320원</t>
  </si>
  <si>
    <t>노인장기요양보험부담금 31,890원 * 12월 =</t>
  </si>
  <si>
    <t>382,680원</t>
  </si>
  <si>
    <t>재해보상부담금 227,430원 * 12월 =</t>
  </si>
  <si>
    <t>2,729,160원</t>
  </si>
  <si>
    <t>고용보험기관부담금 233,290원 * 12월 =</t>
  </si>
  <si>
    <t>2,799,480원</t>
  </si>
  <si>
    <t>초과근무수당</t>
  </si>
  <si>
    <t>시간외근무수당</t>
  </si>
  <si>
    <t>초과근무수당 6,975,180원 * 1년 =</t>
  </si>
  <si>
    <t>6,975,180원</t>
  </si>
  <si>
    <t>복리후생비</t>
  </si>
  <si>
    <t>정액급식비</t>
  </si>
  <si>
    <t>정액급식비 17,160,000원  * 1년=</t>
  </si>
  <si>
    <t>17,160,000원</t>
  </si>
  <si>
    <t>명절휴가비</t>
  </si>
  <si>
    <t>명절휴가비 25,133,300원 * 1년 =</t>
  </si>
  <si>
    <t>25,133,300원</t>
  </si>
  <si>
    <t>기타수당</t>
  </si>
  <si>
    <t>직급보조비</t>
  </si>
  <si>
    <t>직급보조비 7,800,000원 * 1년=</t>
  </si>
  <si>
    <t>7,800,000원</t>
  </si>
  <si>
    <t>운영수당</t>
  </si>
  <si>
    <t>법인추가지급수당 22,144,730 * 1년=</t>
  </si>
  <si>
    <t>22,144,730원</t>
  </si>
  <si>
    <t>직원보수</t>
  </si>
  <si>
    <t>기본급 50,775,670원 * 1년 =</t>
  </si>
  <si>
    <t>50,775,670원</t>
  </si>
  <si>
    <t>정근수당 1,095,950원 * 1년 =</t>
  </si>
  <si>
    <t>1,095,950원</t>
  </si>
  <si>
    <t>가족수당 1,360,000원 * 1년 =</t>
  </si>
  <si>
    <t>1,360,000원</t>
  </si>
  <si>
    <t>국민연금부담금 231,760원 * 12월=</t>
  </si>
  <si>
    <t>2,781,120원</t>
  </si>
  <si>
    <t>건강보험부담금 151,670원  * 12월=</t>
  </si>
  <si>
    <t>1,820,040원</t>
  </si>
  <si>
    <t>노인장기요양보험부담금 4,960원 * 12월=</t>
  </si>
  <si>
    <t>59,520원</t>
  </si>
  <si>
    <t>재해보상부담금 40,160원 * 12월=</t>
  </si>
  <si>
    <t>481,920원</t>
  </si>
  <si>
    <t>고용보험기관부담금 41,190원 * 12월=</t>
  </si>
  <si>
    <t>494,280원</t>
  </si>
  <si>
    <t>초과근무수당 870,240원 * 1년 =</t>
  </si>
  <si>
    <t>870,240원</t>
  </si>
  <si>
    <t>정액급식비 2,990,000원 * 1년 =</t>
  </si>
  <si>
    <t>2,990,000원</t>
  </si>
  <si>
    <t>명절휴가비 4,222,400원 * 1년 =</t>
  </si>
  <si>
    <t>4,222,400원</t>
  </si>
  <si>
    <t>직급보조비 1,260,000원 * 1년 =</t>
  </si>
  <si>
    <t>1,260,000원</t>
  </si>
  <si>
    <t>법인추가지급수당 4,361,500원  * 1년=</t>
  </si>
  <si>
    <t>4,361,500원</t>
  </si>
  <si>
    <t>교직원기타보수</t>
  </si>
  <si>
    <t>교직원대체인건비</t>
  </si>
  <si>
    <t>기간제교원인건비</t>
  </si>
  <si>
    <t>계약직교원인건비</t>
  </si>
  <si>
    <t>인건비 30,561,640원 * 1년=</t>
  </si>
  <si>
    <t>30,561,640원</t>
  </si>
  <si>
    <t>기타직법정부담금</t>
  </si>
  <si>
    <t>국민연금기관부담금 114,050원 * 12월=</t>
  </si>
  <si>
    <t>1,368,600원</t>
  </si>
  <si>
    <t>건강보험기관부담금 74,640원 * 12월=</t>
  </si>
  <si>
    <t>895,680원</t>
  </si>
  <si>
    <t>노인장기요양보험부담금 2,440원 * 12월=</t>
  </si>
  <si>
    <t>29,280원</t>
  </si>
  <si>
    <t>고용보험기관부담금 20,270원 * 12월=</t>
  </si>
  <si>
    <t>243,240원</t>
  </si>
  <si>
    <t>산재보험기관부담금 19,760원 * 12월 =</t>
  </si>
  <si>
    <t>237,120원</t>
  </si>
  <si>
    <t>학교운영지원비수당</t>
  </si>
  <si>
    <t>교원</t>
  </si>
  <si>
    <t>교원연구비 6,734,000원 * 1년=</t>
  </si>
  <si>
    <t>6,734,000원</t>
  </si>
  <si>
    <t>학생지도비 1,080,000원 * 1년=</t>
  </si>
  <si>
    <t>1,080,000원</t>
  </si>
  <si>
    <t>시간강사</t>
  </si>
  <si>
    <t>강사비 35,000,000원 * 1년=</t>
  </si>
  <si>
    <t>35,000,000원</t>
  </si>
  <si>
    <t>교직원 복지 및 역량강화</t>
  </si>
  <si>
    <t>교직원연수</t>
  </si>
  <si>
    <t>직무연수</t>
  </si>
  <si>
    <t>여비</t>
  </si>
  <si>
    <t>직무연수여비 20,000원 * 15회=</t>
  </si>
  <si>
    <t>300,000원</t>
  </si>
  <si>
    <t>교직원복지비</t>
  </si>
  <si>
    <t>직무연수비 20,000원 * 15회=</t>
  </si>
  <si>
    <t>교직원현장연수</t>
  </si>
  <si>
    <t>일반수용비</t>
  </si>
  <si>
    <t>행사용품비 200,000원 * 2회=</t>
  </si>
  <si>
    <t>400,000원</t>
  </si>
  <si>
    <t>기타공공요금</t>
  </si>
  <si>
    <t>여행자보험료 2,000원*20명*2회=</t>
  </si>
  <si>
    <t>80,000원</t>
  </si>
  <si>
    <t>현장연수답사간식및식대 30,000원*2명*2회=</t>
  </si>
  <si>
    <t>120,000원</t>
  </si>
  <si>
    <t>현장연수답사교통비 100,000원*2회=</t>
  </si>
  <si>
    <t>200,000원</t>
  </si>
  <si>
    <t>현장연수답사운영비 100,000원*2회=</t>
  </si>
  <si>
    <t>현장연수 유류비 200,000원 * 2회=</t>
  </si>
  <si>
    <t>현장연수간식및식대 30,000원 * 20명 * 2회=</t>
  </si>
  <si>
    <t>교수학습개선연수</t>
  </si>
  <si>
    <t>교수학습개선연수행사운영비 100,000원*4회=</t>
  </si>
  <si>
    <t>교수학습개선간식및식대 30,000원*13명*6회=</t>
  </si>
  <si>
    <t>2,340,000원</t>
  </si>
  <si>
    <t>교수학습개선연수강사비 200,000원 *10회=</t>
  </si>
  <si>
    <t>교직원복지</t>
  </si>
  <si>
    <t>각종행사지원</t>
  </si>
  <si>
    <t>교직원상품권 100,000원 * 25명=</t>
  </si>
  <si>
    <t>2,500,000원</t>
  </si>
  <si>
    <t>교직원상품권 50,000원 * 25명=</t>
  </si>
  <si>
    <t>1,250,000원</t>
  </si>
  <si>
    <t>식대 50,000원 * 25명=</t>
  </si>
  <si>
    <t>교직원포상상품권 100,000원 * 25명=</t>
  </si>
  <si>
    <t>교직원포상상품권 50,000원 * 25명=</t>
  </si>
  <si>
    <t>신년하례식 500,000원 * 1회=</t>
  </si>
  <si>
    <t>500,000원</t>
  </si>
  <si>
    <t>맞춤형복지</t>
  </si>
  <si>
    <t>교원맞춤형복지비</t>
  </si>
  <si>
    <t>맞춤형복지비</t>
  </si>
  <si>
    <t>교사동호회활동지원비 20,000원 *13명*10월=</t>
  </si>
  <si>
    <t>2,600,000원</t>
  </si>
  <si>
    <t>직원맞춤형복지비</t>
  </si>
  <si>
    <t>직원동호회활동지원비 20,000원* 1명*10월=</t>
  </si>
  <si>
    <t>학생복지/교육격차해소</t>
  </si>
  <si>
    <t>급식관리</t>
  </si>
  <si>
    <t>학교급식운영</t>
  </si>
  <si>
    <t>영양사인건비</t>
  </si>
  <si>
    <t>기간제근로자인건비</t>
  </si>
  <si>
    <t>영양사인건비 800,000원 * 9월=</t>
  </si>
  <si>
    <t>7,200,000원</t>
  </si>
  <si>
    <t>영양사명절휴가비 500,000원 *2회=</t>
  </si>
  <si>
    <t>1,000,000원</t>
  </si>
  <si>
    <t>조리원인건비</t>
  </si>
  <si>
    <t>조리원봉급 400,000원 * 9월=</t>
  </si>
  <si>
    <t>조리원명절휴가비 500,000원 * 2회=</t>
  </si>
  <si>
    <t>급식재료비</t>
  </si>
  <si>
    <t>급식용식재료비</t>
  </si>
  <si>
    <t>급식용식재료비 2,000,000원 * 9월 =</t>
  </si>
  <si>
    <t>18,000,000원</t>
  </si>
  <si>
    <t>아침간식비 1,000,000원 * 9월=</t>
  </si>
  <si>
    <t>9,000,000원</t>
  </si>
  <si>
    <t>우유대금 1,200,000원 * 9월=</t>
  </si>
  <si>
    <t>10,800,000원</t>
  </si>
  <si>
    <t>급식운영관리</t>
  </si>
  <si>
    <t>급식실소모품및청소용품 200,000원 * 12월=</t>
  </si>
  <si>
    <t>2,400,000원</t>
  </si>
  <si>
    <t>급식실소규모수선비 3,000,000원 * 1회=</t>
  </si>
  <si>
    <t>음식물쓰레기위탁용역비 120,000원 * 12월=</t>
  </si>
  <si>
    <t>1,440,000원</t>
  </si>
  <si>
    <t>급식관련각종제증명수수료 200,000원 * 1회=</t>
  </si>
  <si>
    <t>영양사및조리종사원위생복구입 500,000원 * 1회=</t>
  </si>
  <si>
    <t>비품구입비</t>
  </si>
  <si>
    <t>급식실주방기구확충 4,000,000원 * 1회=</t>
  </si>
  <si>
    <t>4,000,000원</t>
  </si>
  <si>
    <t>기숙사관리</t>
  </si>
  <si>
    <t>기숙사운영</t>
  </si>
  <si>
    <t>기숙사운영비</t>
  </si>
  <si>
    <t>기숙사정수기임차료 40,000원*12월 =</t>
  </si>
  <si>
    <t>480,000원</t>
  </si>
  <si>
    <t>시설물소규모수선비 1,500,000원 * 3개소=</t>
  </si>
  <si>
    <t>4,500,000원</t>
  </si>
  <si>
    <t>기숙사생필품구입 180,000원 * 12월=</t>
  </si>
  <si>
    <t>2,160,000원</t>
  </si>
  <si>
    <t>기숙사사감인건비 2,400,000원 * 12월=</t>
  </si>
  <si>
    <t>28,800,000원</t>
  </si>
  <si>
    <t>기숙사사감명절휴가비 1,200,000원 * 2회=</t>
  </si>
  <si>
    <t>전기요금</t>
  </si>
  <si>
    <t>기숙사전기요금 60,000원*12월*3개소=</t>
  </si>
  <si>
    <t>상하수도료</t>
  </si>
  <si>
    <t>기숙사상하수도요금 30,000원*6월*3개소=</t>
  </si>
  <si>
    <t>540,000원</t>
  </si>
  <si>
    <t>연료비</t>
  </si>
  <si>
    <t>기숙사도시가스요금 250,000원*12월*3개소=</t>
  </si>
  <si>
    <t>기숙사인터넷통신비 42,000원*12월*3개소=</t>
  </si>
  <si>
    <t>1,512,000원</t>
  </si>
  <si>
    <t>기숙사기타공공요금 100,000원 * 3개소=</t>
  </si>
  <si>
    <t>기숙사식재료비 2,700,000원 * 12월=</t>
  </si>
  <si>
    <t>32,400,000원</t>
  </si>
  <si>
    <t>기기구입비 200,000원 * 3개소=</t>
  </si>
  <si>
    <t>600,000원</t>
  </si>
  <si>
    <t>집기구입비 200,000원 * 3개소=</t>
  </si>
  <si>
    <t>보건관리</t>
  </si>
  <si>
    <t>학생안전관리</t>
  </si>
  <si>
    <t>학교안전공제회관리</t>
  </si>
  <si>
    <t>학생복지비</t>
  </si>
  <si>
    <t>학교안전공제회비 4,550원 * 52명=</t>
  </si>
  <si>
    <t>236,600원</t>
  </si>
  <si>
    <t>응급학생수송</t>
  </si>
  <si>
    <t>응급학생수송비 200,000원 * 1회=</t>
  </si>
  <si>
    <t>학교환경위생관리</t>
  </si>
  <si>
    <t>방역관리</t>
  </si>
  <si>
    <t>교사내소독용역비 80,000원 * 12월=</t>
  </si>
  <si>
    <t>960,000원</t>
  </si>
  <si>
    <t>먹는물관리</t>
  </si>
  <si>
    <t>정수기임차료 21,780원 * 12월=</t>
  </si>
  <si>
    <t>261,360원</t>
  </si>
  <si>
    <t>생수구입비 30,000원 * 12월=</t>
  </si>
  <si>
    <t>360,000원</t>
  </si>
  <si>
    <t>수질검사수수료 32,000원 * 6월=</t>
  </si>
  <si>
    <t>192,000원</t>
  </si>
  <si>
    <t>공기질관리</t>
  </si>
  <si>
    <t>공기청정기임차료 41,000원 * 12월=</t>
  </si>
  <si>
    <t>492,000원</t>
  </si>
  <si>
    <t>시설물소모품구입 100,000원 * 2회=</t>
  </si>
  <si>
    <t>실내공기질측정검사수수료 500,000원 * 2회=</t>
  </si>
  <si>
    <t>학생건강관리</t>
  </si>
  <si>
    <t>학생건강검사</t>
  </si>
  <si>
    <t>학생검사비 30,000원 * 52명=</t>
  </si>
  <si>
    <t>1,560,000원</t>
  </si>
  <si>
    <t>보건실운영</t>
  </si>
  <si>
    <t>보건실일반운영</t>
  </si>
  <si>
    <t>시설물소모품구입 100,000원 *1회=</t>
  </si>
  <si>
    <t>100,000원</t>
  </si>
  <si>
    <t>약품구입비 200,000원 * 3회=</t>
  </si>
  <si>
    <t>교육격차 해소</t>
  </si>
  <si>
    <t>저소득층자녀지원</t>
  </si>
  <si>
    <t>저소득층자녀급식비</t>
  </si>
  <si>
    <t>저소득층자녀급식비지원 3,000원*52명*20일*9월=</t>
  </si>
  <si>
    <t>28,080,000원</t>
  </si>
  <si>
    <t>저소득층자녀인터넷통신비</t>
  </si>
  <si>
    <t>학생 장학 지원</t>
  </si>
  <si>
    <t>학생장학금지원</t>
  </si>
  <si>
    <t>외부지원장학금 6,000,000원 * 12월=</t>
  </si>
  <si>
    <t>72,000,000원</t>
  </si>
  <si>
    <t>교통장학금 1,500,000원 * 9월=</t>
  </si>
  <si>
    <t>13,500,000원</t>
  </si>
  <si>
    <t>기타 학생복리 서비스</t>
  </si>
  <si>
    <t>졸업앨범제작</t>
  </si>
  <si>
    <t>교육운영비</t>
  </si>
  <si>
    <t>졸업앨범제작비 4,500,000원 * 1회=</t>
  </si>
  <si>
    <t>학생교과서구입</t>
  </si>
  <si>
    <t>교과서구입비 500,000원 * 1회=</t>
  </si>
  <si>
    <t>기타학생복지</t>
  </si>
  <si>
    <t>학생증제작</t>
  </si>
  <si>
    <t>학생증제작 4,600원 * 52명=</t>
  </si>
  <si>
    <t>239,200원</t>
  </si>
  <si>
    <t>자격증및공인인증시험응시료</t>
  </si>
  <si>
    <t>자격증및공인인증시험응시료 50,000원 * 15회=</t>
  </si>
  <si>
    <t>750,000원</t>
  </si>
  <si>
    <t>기본적교육활동</t>
  </si>
  <si>
    <t>교과 활동</t>
  </si>
  <si>
    <t>기본교수학습활동지원</t>
  </si>
  <si>
    <t>교수학습지원</t>
  </si>
  <si>
    <t>교사용지도서구입비 500,000원 * 1회=</t>
  </si>
  <si>
    <t>교재구입비 1,000,000원 * 1회=</t>
  </si>
  <si>
    <t>물백묵및지우개구입비 300,000원 * 1회=</t>
  </si>
  <si>
    <t>상품구입비 10,000원 * 10명 * 2회=</t>
  </si>
  <si>
    <t>학력신장</t>
  </si>
  <si>
    <t>기초학력지도</t>
  </si>
  <si>
    <t>기초학력지도교재구입비 1,000,000원 * 1회=</t>
  </si>
  <si>
    <t>기초학력지도교구구입비 1,000,000원 * 1회=</t>
  </si>
  <si>
    <t>검정고시간식및식대 10,000원*20명*2회=</t>
  </si>
  <si>
    <t>기타교과활동</t>
  </si>
  <si>
    <t>교과협의회운영비</t>
  </si>
  <si>
    <t>일반업무추진비</t>
  </si>
  <si>
    <t>교과협의회 300,000원 *2회=</t>
  </si>
  <si>
    <t>창의적 체험활동</t>
  </si>
  <si>
    <t>자율활동</t>
  </si>
  <si>
    <t>입학식</t>
  </si>
  <si>
    <t>입학식행사운영비 1,200,000원 * 1회=</t>
  </si>
  <si>
    <t>졸업식</t>
  </si>
  <si>
    <t>졸업식행사상품비 2,500,000원 * 1회=</t>
  </si>
  <si>
    <t>졸업식행사운영비 300,000원 * 1회=</t>
  </si>
  <si>
    <t>졸업식 행사 식비 15,000원 * 130명=</t>
  </si>
  <si>
    <t>1,950,000원</t>
  </si>
  <si>
    <t>개강캠프</t>
  </si>
  <si>
    <t>강사비 300,000원 * 2회=</t>
  </si>
  <si>
    <t>개강캠프답사유류비 50,000원 * 2회=</t>
  </si>
  <si>
    <t>개강캠프답사간식및식대 10,000원 * 2명 * 2회=</t>
  </si>
  <si>
    <t>40,000원</t>
  </si>
  <si>
    <t>강당사용료 1,320,000원 * 2회=</t>
  </si>
  <si>
    <t>2,640,000원</t>
  </si>
  <si>
    <t>행사물품구입비 600,000원 * 2회=</t>
  </si>
  <si>
    <t>개강캠프핸드북 150,000원 * 2회=</t>
  </si>
  <si>
    <t>여행자보험가입 1,500원 * 80명 * 2회=</t>
  </si>
  <si>
    <t>개강캠프숙박비 4,400,000원 * 2회=</t>
  </si>
  <si>
    <t>8,800,000원</t>
  </si>
  <si>
    <t>개강캠프차량비 1,600,000원 * 2회=</t>
  </si>
  <si>
    <t>3,200,000원</t>
  </si>
  <si>
    <t>개강캠프식비 7,000원*6식*80명*2회=</t>
  </si>
  <si>
    <t>6,720,000원</t>
  </si>
  <si>
    <t>개강캠프간식비 700,000원 * 2회=</t>
  </si>
  <si>
    <t>1,400,000원</t>
  </si>
  <si>
    <t>환경정리활동</t>
  </si>
  <si>
    <t>환경정리준비비 240,000원 * 2회=</t>
  </si>
  <si>
    <t>환경정리활동시상품 200,000원 * 2회=</t>
  </si>
  <si>
    <t>청소용품 1,500,000원 * 1회=</t>
  </si>
  <si>
    <t>1,500,000원</t>
  </si>
  <si>
    <t>쓰레기종량제봉투 1,900원*60장*12월=</t>
  </si>
  <si>
    <t>1,368,000원</t>
  </si>
  <si>
    <t>쓰레기분리수거용봉투 50,000원 * 4회=</t>
  </si>
  <si>
    <t>학생체육대회</t>
  </si>
  <si>
    <t>행사운영비 500,000원 * 1회=</t>
  </si>
  <si>
    <t>상품구입비 500,000원 * 1회=</t>
  </si>
  <si>
    <t>명사초청특강</t>
  </si>
  <si>
    <t>강사료 100,000원 * 20회 =</t>
  </si>
  <si>
    <t>학생회활동</t>
  </si>
  <si>
    <t>생일파티행사비 100,000원 * 9월=</t>
  </si>
  <si>
    <t>900,000원</t>
  </si>
  <si>
    <t>온라인교지제작 500,000원 * 1회=</t>
  </si>
  <si>
    <t>학생회회의비 100,000원 * 2회=</t>
  </si>
  <si>
    <t>생활지도교육</t>
  </si>
  <si>
    <t>생활지도교육행사비 100,000원 *5회=</t>
  </si>
  <si>
    <t>선배와의간담회</t>
  </si>
  <si>
    <t>선배와의간담회행사운영비 400,000원 * 1회=</t>
  </si>
  <si>
    <t>선배와의간담회식비 10,000원 * 30명=</t>
  </si>
  <si>
    <t>개교기념식</t>
  </si>
  <si>
    <t>개교기념식행사비 300,000원 * 1회=</t>
  </si>
  <si>
    <t>개교기념식다과및식비 1,500,000원 * 1회=</t>
  </si>
  <si>
    <t>보건교육</t>
  </si>
  <si>
    <t>강사료 300,000원 * 2회=</t>
  </si>
  <si>
    <t>보건교육행사운영비 100,000원 *2회=</t>
  </si>
  <si>
    <t>수학여행</t>
  </si>
  <si>
    <t>수학여행답사숙박비 250,000원 *1회=</t>
  </si>
  <si>
    <t>250,000원</t>
  </si>
  <si>
    <t>수학여행차량비 400,000원 * 1회=</t>
  </si>
  <si>
    <t>수학여행간식및식대 250,000원*1회=</t>
  </si>
  <si>
    <t>입장료 150,000원 *1회=</t>
  </si>
  <si>
    <t>150,000원</t>
  </si>
  <si>
    <t>답사록제작비 500,000원*1회=</t>
  </si>
  <si>
    <t>여행자보험 120,000원 * 1회=</t>
  </si>
  <si>
    <t>입장료 250,000원 * 1회=</t>
  </si>
  <si>
    <t>수학여행행사운영비 700,000원 * 1회=</t>
  </si>
  <si>
    <t>700,000원</t>
  </si>
  <si>
    <t>수학여행숙박비 3,000,000원 * 1회=</t>
  </si>
  <si>
    <t>수학여행식비 8,000원*80명*6식=</t>
  </si>
  <si>
    <t>3,840,000원</t>
  </si>
  <si>
    <t>수학여행간식비 1,500,000원*1회=</t>
  </si>
  <si>
    <t>수학여행차량비 2,500,000원 * 1회=</t>
  </si>
  <si>
    <t>현장체험학습</t>
  </si>
  <si>
    <t>현장체험학습교통비 50,000원 * 5회=</t>
  </si>
  <si>
    <t>현장체험학습간식및식대 10,000원*2명*5회=</t>
  </si>
  <si>
    <t>입장료 5,000원*2명*5회=</t>
  </si>
  <si>
    <t>입장료 100,000원 * 4회=</t>
  </si>
  <si>
    <t>현장체험학습운영비 100,000원 * 4회=</t>
  </si>
  <si>
    <t>현장체험학습간식및식대 8,000원*80명*4회=</t>
  </si>
  <si>
    <t>2,560,000원</t>
  </si>
  <si>
    <t>현장체험학습차량비 1,000,000*1회=</t>
  </si>
  <si>
    <t>현장체험학습숙박비 1,500,000원 * 1회=</t>
  </si>
  <si>
    <t>수련회</t>
  </si>
  <si>
    <t>수련회답사식비 15,000원*2명*2식=</t>
  </si>
  <si>
    <t>60,000원</t>
  </si>
  <si>
    <t>수련회답사차량비 50,000원 *1회=</t>
  </si>
  <si>
    <t>여행자보험 100,000원 * 1회=</t>
  </si>
  <si>
    <t>수련회숙박비 1,500,000원 * 1회=</t>
  </si>
  <si>
    <t>수련회간식및식대 2,000,000원 * 1회=</t>
  </si>
  <si>
    <t>수련회차량비 1,100,000원 * 1회=</t>
  </si>
  <si>
    <t>1,100,000원</t>
  </si>
  <si>
    <t>여명후원의밤</t>
  </si>
  <si>
    <t>후원의밤행사대행료 15,000,000원 * 1회=</t>
  </si>
  <si>
    <t>15,000,000원</t>
  </si>
  <si>
    <t>1인1기</t>
  </si>
  <si>
    <t>악기구입비 1,000,000원 * 1회=</t>
  </si>
  <si>
    <t>동아리활동</t>
  </si>
  <si>
    <t>동아리활동지원비 2,500,000원 * 1회=</t>
  </si>
  <si>
    <t>봉사활동</t>
  </si>
  <si>
    <t>봉사활동지원비 500,000원 * 1회=</t>
  </si>
  <si>
    <t>진로활동</t>
  </si>
  <si>
    <t>강사료 300,000원 * 4회=</t>
  </si>
  <si>
    <t>진로지도체험활동운영비 300,000원 * 4회=</t>
  </si>
  <si>
    <t>학습준비물구입비 800,000원 * 4회=</t>
  </si>
  <si>
    <t>진로활동위탁용역비 1,000,000원 * 4회=</t>
  </si>
  <si>
    <t>선택적교육활동</t>
  </si>
  <si>
    <t>방과후학교운영</t>
  </si>
  <si>
    <t>교과프로그램</t>
  </si>
  <si>
    <t>강사비 2,800,000원 * 10월=</t>
  </si>
  <si>
    <t>28,000,000원</t>
  </si>
  <si>
    <t>교재교구구입비 3,200,000원 * 1회=</t>
  </si>
  <si>
    <t>독서활동</t>
  </si>
  <si>
    <t>독서활동운영</t>
  </si>
  <si>
    <t>도서구입</t>
  </si>
  <si>
    <t>도서구입비</t>
  </si>
  <si>
    <t>도서구입비 2,000,000원 * 1회=</t>
  </si>
  <si>
    <t>도서관운영</t>
  </si>
  <si>
    <t>도서관운영비 200,000원 * 1회=</t>
  </si>
  <si>
    <t>교육활동지원</t>
  </si>
  <si>
    <t>교무업무운영</t>
  </si>
  <si>
    <t>교무학사운영</t>
  </si>
  <si>
    <t>출석부구입비 30,000원 * 6권=</t>
  </si>
  <si>
    <t>180,000원</t>
  </si>
  <si>
    <t>상장용지구입비 50,000원 * 1회=</t>
  </si>
  <si>
    <t>산장케이스구입비 3,000원 * 30매=</t>
  </si>
  <si>
    <t>90,000원</t>
  </si>
  <si>
    <t>교육계획서제작 500,000원 * 1회=</t>
  </si>
  <si>
    <t>독서기록장제작 300,000원 * 1회=</t>
  </si>
  <si>
    <t>교육계획서협의회 100,000원 * 1회=</t>
  </si>
  <si>
    <t>연간행사준비,평가회 100,000원 * 1회=</t>
  </si>
  <si>
    <t>학생생활지도운영</t>
  </si>
  <si>
    <t>교내외학생생활지도</t>
  </si>
  <si>
    <t>교내외생활지도활동비 300,000원 * 12월=</t>
  </si>
  <si>
    <t>생활지도협의회 100,000원 * 1회=</t>
  </si>
  <si>
    <t>학교홍보</t>
  </si>
  <si>
    <t>학교홍보활동</t>
  </si>
  <si>
    <t>학교홍보브로셔제작 1,500,000원 * 1회=</t>
  </si>
  <si>
    <t>홍보도서구입비 7,000원 * 200권=</t>
  </si>
  <si>
    <t>학교홍보이메일링 22,000원 * 12월=</t>
  </si>
  <si>
    <t>264,000원</t>
  </si>
  <si>
    <t>학습지원실운영</t>
  </si>
  <si>
    <t>정보화실운영</t>
  </si>
  <si>
    <t>학교정보화지원</t>
  </si>
  <si>
    <t>소프트웨어구입비 1,000,000원 * 1회=</t>
  </si>
  <si>
    <t>컴퓨터장비수리비 1,000,000원 * 1회=</t>
  </si>
  <si>
    <t>학교홈페이지유지관리비 3,000,000원 * 1회=</t>
  </si>
  <si>
    <t>정보화실소모품구입비 500,000원 * 1회=</t>
  </si>
  <si>
    <t>상담실운영</t>
  </si>
  <si>
    <t>상담실소모품구입 100,000원 * 1회=</t>
  </si>
  <si>
    <t>상담실소규모수선비 200,000원 * 1회=</t>
  </si>
  <si>
    <t>교육여건 개선</t>
  </si>
  <si>
    <t>교육환경개선</t>
  </si>
  <si>
    <t>교실소규모수선</t>
  </si>
  <si>
    <t>교실소규모수선비 200,000원 * 6반=</t>
  </si>
  <si>
    <t>교실기기구입 500,000원 * 6반=</t>
  </si>
  <si>
    <t>교실집기구입 300,000원 * 6반=</t>
  </si>
  <si>
    <t>1,800,000원</t>
  </si>
  <si>
    <t>학교일반운영</t>
  </si>
  <si>
    <t>부서 기본 운영</t>
  </si>
  <si>
    <t>부서공통</t>
  </si>
  <si>
    <t>소모품구입 2,000,000원 * 1회=</t>
  </si>
  <si>
    <t>대안교육연대회비 150,000원 * 12월=</t>
  </si>
  <si>
    <t>보관운송료 100,000원 * 12월=</t>
  </si>
  <si>
    <t>출장비 2,000,000원* 1회=</t>
  </si>
  <si>
    <t>기본특근매식비 8,000원 * 16명 * 30일=</t>
  </si>
  <si>
    <t>부서별협의회 450,000원 * 1회=</t>
  </si>
  <si>
    <t>450,000원</t>
  </si>
  <si>
    <t>접대및회의용음료 2,000,000원 * 1회=</t>
  </si>
  <si>
    <t>교장실운영</t>
  </si>
  <si>
    <t>출장비 700,000원 * 1회=</t>
  </si>
  <si>
    <t>직책급업무추진비</t>
  </si>
  <si>
    <t>직책급업무추진비 130,000원 * 10월 =</t>
  </si>
  <si>
    <t>1,300,000원</t>
  </si>
  <si>
    <t>간담회및협의회의비 200,000원 * 1회=</t>
  </si>
  <si>
    <t>유관기관협의회의비 200,000원*1회=</t>
  </si>
  <si>
    <t>행사격려금 500,000원 * 1회=</t>
  </si>
  <si>
    <t>교직원경조사비 500,000원 *1회=</t>
  </si>
  <si>
    <t>시설장비유지</t>
  </si>
  <si>
    <t>학교시설장비유지</t>
  </si>
  <si>
    <t>공공요금및제세</t>
  </si>
  <si>
    <t>전기요금 1,100,000원 * 12월=</t>
  </si>
  <si>
    <t>13,200,000원</t>
  </si>
  <si>
    <t>우편요금 30,000원 * 12월=</t>
  </si>
  <si>
    <t>전화요금 210,000원 * 12월=</t>
  </si>
  <si>
    <t>2,520,000원</t>
  </si>
  <si>
    <t>인터넷통신비 100,000원 * 12월=</t>
  </si>
  <si>
    <t>SMS통신비 33,000원 * 2회=</t>
  </si>
  <si>
    <t>66,000원</t>
  </si>
  <si>
    <t>기타공공요금 500,000원 * 1회=</t>
  </si>
  <si>
    <t>도시가스요금 900,000원 * 12월=</t>
  </si>
  <si>
    <t>시설관리용역료</t>
  </si>
  <si>
    <t>전화기유지보수비 300,000원 * 1회=</t>
  </si>
  <si>
    <t>핵교시스템사용료 600,000원 * 1회=</t>
  </si>
  <si>
    <t>나눔과셈이용료 110,000원 *12월=</t>
  </si>
  <si>
    <t>1,320,000원</t>
  </si>
  <si>
    <t>시설일반관리비</t>
  </si>
  <si>
    <t>시설관리소모품구입비 700,000원 * 1회=</t>
  </si>
  <si>
    <t>시설물소규모수선비 6,000,000원 * 1회=</t>
  </si>
  <si>
    <t>교사임차료 4,150,000원 * 12월=</t>
  </si>
  <si>
    <t>49,800,000원</t>
  </si>
  <si>
    <t>교사관리비 800,000원 * 12월=</t>
  </si>
  <si>
    <t>9,600,000원</t>
  </si>
  <si>
    <t>폐기물처리</t>
  </si>
  <si>
    <t>폐기물처리비 100,000원 * 4회=</t>
  </si>
  <si>
    <t>화장실관리</t>
  </si>
  <si>
    <t>화장실소규모수선비 1,000,000원 * 1회=</t>
  </si>
  <si>
    <t>점보롤구입 115,000원 * 8회=</t>
  </si>
  <si>
    <t>920,000원</t>
  </si>
  <si>
    <t>화장실소모품구입 30,000원 * 12월=</t>
  </si>
  <si>
    <t>일반행정 관리</t>
  </si>
  <si>
    <t>일반행정사무관리</t>
  </si>
  <si>
    <t>사무용품구입</t>
  </si>
  <si>
    <t>복사용지 300,000원 *5회=</t>
  </si>
  <si>
    <t>인쇄관리용품 구입비 500,000원 *1회=</t>
  </si>
  <si>
    <t>사무용품구입 1,000,000원 * 1회=</t>
  </si>
  <si>
    <t>고무인제작비 250,000원 * 1회=</t>
  </si>
  <si>
    <t>학교봉투제작비 1,000,000원 * 1회=</t>
  </si>
  <si>
    <t>간행물구독료</t>
  </si>
  <si>
    <t>신문구독료 33,000원 * 12월=</t>
  </si>
  <si>
    <t>396,000원</t>
  </si>
  <si>
    <t>간행물구독료 300,000원 *1회=</t>
  </si>
  <si>
    <t>각종수수료및보험료</t>
  </si>
  <si>
    <t>재정보증보험료 1,000,000원 * 1회=</t>
  </si>
  <si>
    <t>공인인증서발급수수료 4,400원 * 1회=</t>
  </si>
  <si>
    <t>4,400원</t>
  </si>
  <si>
    <t>제증명발급수수료 5,500원 *10회=</t>
  </si>
  <si>
    <t>55,000원</t>
  </si>
  <si>
    <t>세탁비</t>
  </si>
  <si>
    <t>세탁비 150,000원 * 1회=</t>
  </si>
  <si>
    <t>사무용기기관리</t>
  </si>
  <si>
    <t>복사기및복합기임차료 231,000원 * 12월=</t>
  </si>
  <si>
    <t>2,772,000원</t>
  </si>
  <si>
    <t>사무용기기수리비 1,500,000원 * 1회=</t>
  </si>
  <si>
    <t>사무용기기구입비 800,000원 * 1회=</t>
  </si>
  <si>
    <t>800,000원</t>
  </si>
  <si>
    <t>사무용집기구입비 200,000원 * 1회=</t>
  </si>
  <si>
    <t>차량유지비</t>
  </si>
  <si>
    <t>차량수선비 1,000,000원 * 1회=</t>
  </si>
  <si>
    <t>차량임차료 900,000원 * 12월=</t>
  </si>
  <si>
    <t>유류비 200,000원 * 12월=</t>
  </si>
  <si>
    <t>학교운영협력</t>
  </si>
  <si>
    <t>학교운영위원회운영</t>
  </si>
  <si>
    <t>학교운영회회의비 50,000원 *4명*2회=</t>
  </si>
  <si>
    <t>학교시설확충</t>
  </si>
  <si>
    <t>시설확충 및 개선</t>
  </si>
  <si>
    <t>시설확충및개선</t>
  </si>
  <si>
    <t>시설비</t>
  </si>
  <si>
    <t>시설확충및개선사업 1,000,000원 * 1회=</t>
  </si>
  <si>
    <t>학교재무활동</t>
  </si>
  <si>
    <t>반환금</t>
  </si>
  <si>
    <t>반환금 50,000원 * 1회=</t>
  </si>
  <si>
    <t>임00</t>
    <phoneticPr fontId="1" type="noConversion"/>
  </si>
  <si>
    <t>해당</t>
    <phoneticPr fontId="1" type="noConversion"/>
  </si>
  <si>
    <t>사항</t>
    <phoneticPr fontId="1" type="noConversion"/>
  </si>
  <si>
    <t>없음</t>
    <phoneticPr fontId="1" type="noConversion"/>
  </si>
  <si>
    <t>기숙사비</t>
    <phoneticPr fontId="1" type="noConversion"/>
  </si>
  <si>
    <t>영양사</t>
    <phoneticPr fontId="1" type="noConversion"/>
  </si>
  <si>
    <t>김00</t>
    <phoneticPr fontId="1" type="noConversion"/>
  </si>
  <si>
    <t>조00</t>
    <phoneticPr fontId="1" type="noConversion"/>
  </si>
  <si>
    <t>박00</t>
    <phoneticPr fontId="1" type="noConversion"/>
  </si>
  <si>
    <t>기숙사사감</t>
    <phoneticPr fontId="1" type="noConversion"/>
  </si>
  <si>
    <t>시급제</t>
    <phoneticPr fontId="1" type="noConversion"/>
  </si>
  <si>
    <t>조리종사원</t>
    <phoneticPr fontId="1" type="noConversion"/>
  </si>
  <si>
    <t xml:space="preserve">여명학교회계  세입·세출 예산서 </t>
    <phoneticPr fontId="1" type="noConversion"/>
  </si>
  <si>
    <t>［사단법인 여명］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</si>
</sst>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\(#,###,###\)"/>
  </numFmts>
  <fonts count="32">
    <font>
      <sz val="10"/>
      <color indexed="8"/>
      <name val="Arial"/>
    </font>
    <font>
      <sz val="8"/>
      <name val="돋움"/>
      <family val="3"/>
      <charset val="129"/>
    </font>
    <font>
      <b/>
      <sz val="18"/>
      <color indexed="8"/>
      <name val="바탕체"/>
      <family val="1"/>
      <charset val="129"/>
    </font>
    <font>
      <b/>
      <sz val="19"/>
      <color indexed="8"/>
      <name val="바탕체"/>
      <family val="1"/>
      <charset val="129"/>
    </font>
    <font>
      <b/>
      <sz val="17"/>
      <color indexed="8"/>
      <name val="바탕체"/>
      <family val="1"/>
      <charset val="129"/>
    </font>
    <font>
      <b/>
      <sz val="15"/>
      <color indexed="8"/>
      <name val="바탕체"/>
      <family val="1"/>
      <charset val="129"/>
    </font>
    <font>
      <sz val="10"/>
      <color indexed="8"/>
      <name val="Arial"/>
      <family val="2"/>
    </font>
    <font>
      <b/>
      <sz val="16"/>
      <color indexed="8"/>
      <name val="바탕체"/>
      <family val="1"/>
      <charset val="129"/>
    </font>
    <font>
      <b/>
      <sz val="12"/>
      <color indexed="8"/>
      <name val="바탕체"/>
      <family val="1"/>
      <charset val="129"/>
    </font>
    <font>
      <sz val="10"/>
      <color indexed="8"/>
      <name val="바탕체"/>
      <family val="1"/>
      <charset val="129"/>
    </font>
    <font>
      <sz val="10"/>
      <color indexed="8"/>
      <name val="굴림"/>
      <family val="3"/>
      <charset val="129"/>
    </font>
    <font>
      <b/>
      <sz val="14"/>
      <name val="굴림"/>
      <family val="3"/>
      <charset val="129"/>
    </font>
    <font>
      <sz val="24"/>
      <name val="HY헤드라인M"/>
      <family val="1"/>
      <charset val="129"/>
    </font>
    <font>
      <sz val="8"/>
      <name val="굴림"/>
      <family val="3"/>
      <charset val="129"/>
    </font>
    <font>
      <b/>
      <sz val="12"/>
      <name val="굴림체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1"/>
      <name val="돋움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sz val="13"/>
      <name val="돋움"/>
      <family val="3"/>
      <charset val="129"/>
    </font>
    <font>
      <sz val="10"/>
      <name val="돋움"/>
      <family val="3"/>
      <charset val="129"/>
    </font>
    <font>
      <b/>
      <sz val="16"/>
      <name val="돋움"/>
      <family val="3"/>
      <charset val="129"/>
    </font>
    <font>
      <b/>
      <sz val="11"/>
      <name val="돋움"/>
      <family val="3"/>
      <charset val="129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6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/>
    <xf numFmtId="41" fontId="16" fillId="0" borderId="0" applyFont="0" applyFill="0" applyBorder="0" applyAlignment="0" applyProtection="0"/>
    <xf numFmtId="0" fontId="6" fillId="0" borderId="0"/>
    <xf numFmtId="0" fontId="1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6" fillId="0" borderId="0"/>
    <xf numFmtId="0" fontId="26" fillId="0" borderId="0" applyNumberFormat="0" applyFont="0" applyFill="0" applyBorder="0" applyAlignment="0" applyProtection="0"/>
  </cellStyleXfs>
  <cellXfs count="339">
    <xf numFmtId="0" fontId="0" fillId="0" borderId="0" xfId="0"/>
    <xf numFmtId="49" fontId="2" fillId="2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0" fontId="6" fillId="0" borderId="0" xfId="1"/>
    <xf numFmtId="49" fontId="9" fillId="0" borderId="0" xfId="1" applyNumberFormat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6" fillId="0" borderId="9" xfId="1" applyBorder="1" applyAlignment="1">
      <alignment horizontal="center" vertical="center" wrapText="1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center" vertical="center"/>
    </xf>
    <xf numFmtId="0" fontId="6" fillId="0" borderId="39" xfId="1" applyBorder="1" applyAlignment="1">
      <alignment horizontal="center" vertical="center"/>
    </xf>
    <xf numFmtId="0" fontId="6" fillId="0" borderId="40" xfId="1" applyBorder="1" applyAlignment="1">
      <alignment horizontal="center" vertical="center"/>
    </xf>
    <xf numFmtId="0" fontId="6" fillId="0" borderId="0" xfId="1" applyAlignment="1">
      <alignment horizontal="left" vertical="center"/>
    </xf>
    <xf numFmtId="0" fontId="6" fillId="0" borderId="38" xfId="1" applyBorder="1" applyAlignment="1">
      <alignment horizontal="center" vertical="center"/>
    </xf>
    <xf numFmtId="0" fontId="6" fillId="0" borderId="43" xfId="1" applyBorder="1" applyAlignment="1">
      <alignment horizontal="center" vertical="center"/>
    </xf>
    <xf numFmtId="0" fontId="15" fillId="0" borderId="9" xfId="1" applyFont="1" applyBorder="1" applyAlignment="1">
      <alignment horizontal="center" vertical="center" wrapText="1"/>
    </xf>
    <xf numFmtId="0" fontId="6" fillId="0" borderId="10" xfId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0" applyAlignment="1" applyProtection="1">
      <alignment vertical="center"/>
      <protection locked="0"/>
    </xf>
    <xf numFmtId="0" fontId="17" fillId="0" borderId="0" xfId="10" applyProtection="1"/>
    <xf numFmtId="0" fontId="21" fillId="0" borderId="0" xfId="10" applyFont="1" applyProtection="1"/>
    <xf numFmtId="0" fontId="21" fillId="4" borderId="13" xfId="10" applyFont="1" applyFill="1" applyBorder="1" applyAlignment="1" applyProtection="1">
      <alignment horizontal="center" vertical="center" wrapText="1"/>
      <protection locked="0"/>
    </xf>
    <xf numFmtId="0" fontId="21" fillId="4" borderId="13" xfId="10" applyFont="1" applyFill="1" applyBorder="1" applyAlignment="1" applyProtection="1">
      <alignment horizontal="center" vertical="center"/>
      <protection locked="0"/>
    </xf>
    <xf numFmtId="0" fontId="23" fillId="0" borderId="13" xfId="10" applyFont="1" applyBorder="1" applyAlignment="1" applyProtection="1">
      <alignment horizontal="center" vertical="center"/>
      <protection locked="0"/>
    </xf>
    <xf numFmtId="3" fontId="23" fillId="0" borderId="13" xfId="10" applyNumberFormat="1" applyFont="1" applyBorder="1" applyAlignment="1" applyProtection="1">
      <alignment vertical="center"/>
      <protection locked="0"/>
    </xf>
    <xf numFmtId="3" fontId="23" fillId="4" borderId="13" xfId="10" applyNumberFormat="1" applyFont="1" applyFill="1" applyBorder="1" applyAlignment="1" applyProtection="1">
      <alignment vertical="center"/>
      <protection locked="0"/>
    </xf>
    <xf numFmtId="0" fontId="22" fillId="0" borderId="0" xfId="10" applyFont="1" applyProtection="1"/>
    <xf numFmtId="0" fontId="23" fillId="4" borderId="13" xfId="10" applyFont="1" applyFill="1" applyBorder="1" applyAlignment="1" applyProtection="1">
      <alignment horizontal="center" vertical="center"/>
      <protection locked="0"/>
    </xf>
    <xf numFmtId="0" fontId="17" fillId="0" borderId="0" xfId="10" applyProtection="1">
      <protection locked="0"/>
    </xf>
    <xf numFmtId="0" fontId="17" fillId="0" borderId="0" xfId="10" applyFont="1" applyProtection="1">
      <protection locked="0"/>
    </xf>
    <xf numFmtId="0" fontId="21" fillId="0" borderId="0" xfId="10" applyFont="1" applyFill="1" applyBorder="1" applyAlignment="1" applyProtection="1">
      <alignment vertical="center"/>
      <protection locked="0"/>
    </xf>
    <xf numFmtId="0" fontId="19" fillId="0" borderId="0" xfId="10" applyFont="1" applyProtection="1">
      <protection locked="0"/>
    </xf>
    <xf numFmtId="0" fontId="17" fillId="0" borderId="0" xfId="10" applyAlignment="1" applyProtection="1">
      <alignment horizontal="right"/>
      <protection locked="0"/>
    </xf>
    <xf numFmtId="0" fontId="17" fillId="0" borderId="0" xfId="10" applyAlignment="1" applyProtection="1">
      <alignment horizontal="right"/>
    </xf>
    <xf numFmtId="0" fontId="17" fillId="0" borderId="0" xfId="10" applyFont="1" applyProtection="1"/>
    <xf numFmtId="0" fontId="17" fillId="4" borderId="13" xfId="10" applyFont="1" applyFill="1" applyBorder="1" applyAlignment="1" applyProtection="1">
      <alignment horizontal="center" vertical="center" wrapText="1"/>
      <protection locked="0"/>
    </xf>
    <xf numFmtId="0" fontId="17" fillId="4" borderId="13" xfId="10" applyFont="1" applyFill="1" applyBorder="1" applyAlignment="1" applyProtection="1">
      <alignment horizontal="center" vertical="center"/>
      <protection locked="0"/>
    </xf>
    <xf numFmtId="176" fontId="23" fillId="4" borderId="35" xfId="10" applyNumberFormat="1" applyFont="1" applyFill="1" applyBorder="1" applyAlignment="1" applyProtection="1">
      <alignment horizontal="center" vertical="center"/>
      <protection locked="0"/>
    </xf>
    <xf numFmtId="3" fontId="23" fillId="0" borderId="13" xfId="10" applyNumberFormat="1" applyFont="1" applyBorder="1" applyAlignment="1" applyProtection="1">
      <alignment horizontal="center" vertical="center" wrapText="1"/>
      <protection locked="0"/>
    </xf>
    <xf numFmtId="3" fontId="23" fillId="0" borderId="13" xfId="10" applyNumberFormat="1" applyFont="1" applyBorder="1" applyAlignment="1" applyProtection="1">
      <alignment horizontal="center" vertical="center"/>
      <protection locked="0"/>
    </xf>
    <xf numFmtId="0" fontId="23" fillId="0" borderId="13" xfId="10" applyFont="1" applyBorder="1" applyAlignment="1" applyProtection="1">
      <alignment horizontal="center" vertical="center" wrapText="1"/>
      <protection locked="0"/>
    </xf>
    <xf numFmtId="3" fontId="23" fillId="4" borderId="13" xfId="10" applyNumberFormat="1" applyFont="1" applyFill="1" applyBorder="1" applyAlignment="1" applyProtection="1">
      <alignment horizontal="center" vertical="center"/>
      <protection locked="0"/>
    </xf>
    <xf numFmtId="0" fontId="17" fillId="0" borderId="0" xfId="10"/>
    <xf numFmtId="0" fontId="23" fillId="0" borderId="13" xfId="10" applyFont="1" applyBorder="1" applyAlignment="1" applyProtection="1">
      <alignment vertical="center"/>
      <protection locked="0"/>
    </xf>
    <xf numFmtId="0" fontId="17" fillId="0" borderId="13" xfId="10" applyFont="1" applyBorder="1"/>
    <xf numFmtId="3" fontId="23" fillId="0" borderId="47" xfId="10" applyNumberFormat="1" applyFont="1" applyBorder="1" applyAlignment="1" applyProtection="1">
      <alignment horizontal="center" vertical="center"/>
      <protection locked="0"/>
    </xf>
    <xf numFmtId="3" fontId="23" fillId="0" borderId="48" xfId="10" applyNumberFormat="1" applyFont="1" applyBorder="1" applyAlignment="1" applyProtection="1">
      <alignment horizontal="center" vertical="center"/>
      <protection locked="0"/>
    </xf>
    <xf numFmtId="3" fontId="23" fillId="0" borderId="39" xfId="10" applyNumberFormat="1" applyFont="1" applyBorder="1" applyAlignment="1" applyProtection="1">
      <alignment horizontal="center" vertical="center"/>
      <protection locked="0"/>
    </xf>
    <xf numFmtId="3" fontId="23" fillId="0" borderId="40" xfId="10" applyNumberFormat="1" applyFont="1" applyBorder="1" applyAlignment="1" applyProtection="1">
      <alignment horizontal="center" vertical="center"/>
      <protection locked="0"/>
    </xf>
    <xf numFmtId="3" fontId="23" fillId="4" borderId="40" xfId="10" applyNumberFormat="1" applyFont="1" applyFill="1" applyBorder="1" applyAlignment="1" applyProtection="1">
      <alignment horizontal="center" vertical="center"/>
      <protection locked="0"/>
    </xf>
    <xf numFmtId="3" fontId="23" fillId="0" borderId="43" xfId="10" applyNumberFormat="1" applyFont="1" applyBorder="1" applyAlignment="1" applyProtection="1">
      <alignment horizontal="center" vertical="center"/>
      <protection locked="0"/>
    </xf>
    <xf numFmtId="0" fontId="21" fillId="4" borderId="49" xfId="10" applyFont="1" applyFill="1" applyBorder="1" applyAlignment="1" applyProtection="1">
      <alignment horizontal="center" vertical="center"/>
      <protection locked="0"/>
    </xf>
    <xf numFmtId="0" fontId="21" fillId="4" borderId="50" xfId="10" applyFont="1" applyFill="1" applyBorder="1" applyAlignment="1" applyProtection="1">
      <alignment horizontal="center" vertical="center"/>
      <protection locked="0"/>
    </xf>
    <xf numFmtId="3" fontId="23" fillId="5" borderId="47" xfId="10" applyNumberFormat="1" applyFont="1" applyFill="1" applyBorder="1" applyProtection="1">
      <protection locked="0"/>
    </xf>
    <xf numFmtId="3" fontId="23" fillId="5" borderId="13" xfId="10" applyNumberFormat="1" applyFont="1" applyFill="1" applyBorder="1" applyProtection="1">
      <protection locked="0"/>
    </xf>
    <xf numFmtId="3" fontId="23" fillId="5" borderId="48" xfId="10" applyNumberFormat="1" applyFont="1" applyFill="1" applyBorder="1" applyProtection="1">
      <protection locked="0"/>
    </xf>
    <xf numFmtId="3" fontId="23" fillId="0" borderId="47" xfId="10" applyNumberFormat="1" applyFont="1" applyBorder="1" applyProtection="1">
      <protection locked="0"/>
    </xf>
    <xf numFmtId="3" fontId="23" fillId="0" borderId="13" xfId="10" applyNumberFormat="1" applyFont="1" applyBorder="1" applyProtection="1">
      <protection locked="0"/>
    </xf>
    <xf numFmtId="3" fontId="23" fillId="4" borderId="13" xfId="10" applyNumberFormat="1" applyFont="1" applyFill="1" applyBorder="1" applyProtection="1">
      <protection locked="0"/>
    </xf>
    <xf numFmtId="3" fontId="23" fillId="0" borderId="48" xfId="10" applyNumberFormat="1" applyFont="1" applyBorder="1" applyProtection="1">
      <protection locked="0"/>
    </xf>
    <xf numFmtId="3" fontId="23" fillId="0" borderId="49" xfId="10" applyNumberFormat="1" applyFont="1" applyBorder="1" applyProtection="1">
      <protection locked="0"/>
    </xf>
    <xf numFmtId="3" fontId="23" fillId="0" borderId="46" xfId="10" applyNumberFormat="1" applyFont="1" applyBorder="1" applyProtection="1">
      <protection locked="0"/>
    </xf>
    <xf numFmtId="3" fontId="23" fillId="4" borderId="46" xfId="10" applyNumberFormat="1" applyFont="1" applyFill="1" applyBorder="1" applyProtection="1">
      <protection locked="0"/>
    </xf>
    <xf numFmtId="3" fontId="23" fillId="0" borderId="52" xfId="10" applyNumberFormat="1" applyFont="1" applyBorder="1" applyProtection="1">
      <protection locked="0"/>
    </xf>
    <xf numFmtId="3" fontId="23" fillId="4" borderId="56" xfId="10" applyNumberFormat="1" applyFont="1" applyFill="1" applyBorder="1" applyAlignment="1" applyProtection="1">
      <alignment vertical="center"/>
      <protection locked="0"/>
    </xf>
    <xf numFmtId="3" fontId="23" fillId="4" borderId="57" xfId="10" applyNumberFormat="1" applyFont="1" applyFill="1" applyBorder="1" applyAlignment="1" applyProtection="1">
      <alignment vertical="center"/>
      <protection locked="0"/>
    </xf>
    <xf numFmtId="3" fontId="23" fillId="4" borderId="58" xfId="10" applyNumberFormat="1" applyFont="1" applyFill="1" applyBorder="1" applyAlignment="1" applyProtection="1">
      <alignment vertical="center"/>
      <protection locked="0"/>
    </xf>
    <xf numFmtId="0" fontId="17" fillId="0" borderId="0" xfId="10" applyBorder="1" applyProtection="1">
      <protection locked="0"/>
    </xf>
    <xf numFmtId="0" fontId="17" fillId="0" borderId="0" xfId="10" applyAlignment="1" applyProtection="1">
      <alignment horizontal="left"/>
      <protection locked="0"/>
    </xf>
    <xf numFmtId="0" fontId="1" fillId="0" borderId="21" xfId="10" applyFont="1" applyBorder="1" applyAlignment="1" applyProtection="1">
      <alignment horizontal="center" vertical="center" wrapText="1"/>
      <protection locked="0"/>
    </xf>
    <xf numFmtId="41" fontId="23" fillId="0" borderId="21" xfId="2" applyFont="1" applyBorder="1" applyAlignment="1" applyProtection="1">
      <alignment horizontal="center" vertical="center"/>
      <protection locked="0"/>
    </xf>
    <xf numFmtId="41" fontId="23" fillId="0" borderId="21" xfId="2" applyFont="1" applyBorder="1" applyAlignment="1" applyProtection="1">
      <alignment horizontal="center" vertical="center" shrinkToFit="1"/>
      <protection locked="0"/>
    </xf>
    <xf numFmtId="0" fontId="23" fillId="0" borderId="21" xfId="10" applyFont="1" applyBorder="1" applyAlignment="1" applyProtection="1">
      <alignment horizontal="center" vertical="center" wrapText="1"/>
      <protection locked="0"/>
    </xf>
    <xf numFmtId="0" fontId="23" fillId="0" borderId="21" xfId="10" applyFont="1" applyBorder="1" applyAlignment="1" applyProtection="1">
      <alignment horizontal="center" vertical="center"/>
      <protection locked="0"/>
    </xf>
    <xf numFmtId="0" fontId="23" fillId="0" borderId="35" xfId="10" applyFont="1" applyBorder="1" applyAlignment="1" applyProtection="1">
      <alignment horizontal="center" vertical="center"/>
      <protection locked="0"/>
    </xf>
    <xf numFmtId="41" fontId="23" fillId="0" borderId="35" xfId="2" applyFont="1" applyBorder="1" applyAlignment="1" applyProtection="1">
      <alignment horizontal="center" vertical="center"/>
      <protection locked="0"/>
    </xf>
    <xf numFmtId="41" fontId="23" fillId="0" borderId="35" xfId="2" applyFont="1" applyBorder="1" applyAlignment="1" applyProtection="1">
      <alignment horizontal="center" vertical="center" shrinkToFit="1"/>
      <protection locked="0"/>
    </xf>
    <xf numFmtId="41" fontId="17" fillId="0" borderId="0" xfId="10" applyNumberFormat="1" applyProtection="1">
      <protection locked="0"/>
    </xf>
    <xf numFmtId="0" fontId="19" fillId="0" borderId="0" xfId="5" applyFont="1" applyAlignment="1" applyProtection="1">
      <alignment horizontal="left"/>
      <protection locked="0"/>
    </xf>
    <xf numFmtId="0" fontId="17" fillId="0" borderId="0" xfId="5" applyProtection="1">
      <protection locked="0"/>
    </xf>
    <xf numFmtId="0" fontId="17" fillId="0" borderId="0" xfId="5"/>
    <xf numFmtId="0" fontId="17" fillId="4" borderId="47" xfId="5" applyFill="1" applyBorder="1" applyAlignment="1" applyProtection="1">
      <alignment horizontal="center" vertical="center"/>
      <protection locked="0"/>
    </xf>
    <xf numFmtId="0" fontId="17" fillId="4" borderId="13" xfId="5" applyFill="1" applyBorder="1" applyAlignment="1" applyProtection="1">
      <alignment horizontal="center" vertical="center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0" borderId="21" xfId="5" applyFont="1" applyBorder="1" applyProtection="1">
      <protection locked="0"/>
    </xf>
    <xf numFmtId="0" fontId="23" fillId="0" borderId="22" xfId="5" applyFont="1" applyBorder="1" applyProtection="1">
      <protection locked="0"/>
    </xf>
    <xf numFmtId="3" fontId="23" fillId="0" borderId="21" xfId="5" applyNumberFormat="1" applyFont="1" applyBorder="1" applyProtection="1">
      <protection locked="0"/>
    </xf>
    <xf numFmtId="3" fontId="23" fillId="0" borderId="22" xfId="5" applyNumberFormat="1" applyFont="1" applyBorder="1" applyProtection="1">
      <protection locked="0"/>
    </xf>
    <xf numFmtId="3" fontId="23" fillId="0" borderId="19" xfId="5" applyNumberFormat="1" applyFont="1" applyBorder="1" applyProtection="1">
      <protection locked="0"/>
    </xf>
    <xf numFmtId="0" fontId="23" fillId="0" borderId="20" xfId="5" applyFont="1" applyBorder="1" applyProtection="1">
      <protection locked="0"/>
    </xf>
    <xf numFmtId="0" fontId="23" fillId="0" borderId="23" xfId="5" applyFont="1" applyBorder="1" applyProtection="1">
      <protection locked="0"/>
    </xf>
    <xf numFmtId="0" fontId="23" fillId="0" borderId="24" xfId="5" applyFont="1" applyBorder="1" applyProtection="1">
      <protection locked="0"/>
    </xf>
    <xf numFmtId="0" fontId="23" fillId="0" borderId="26" xfId="5" applyFont="1" applyBorder="1" applyProtection="1">
      <protection locked="0"/>
    </xf>
    <xf numFmtId="3" fontId="23" fillId="0" borderId="24" xfId="5" applyNumberFormat="1" applyFont="1" applyBorder="1" applyProtection="1">
      <protection locked="0"/>
    </xf>
    <xf numFmtId="3" fontId="23" fillId="0" borderId="26" xfId="5" applyNumberFormat="1" applyFont="1" applyBorder="1" applyProtection="1">
      <protection locked="0"/>
    </xf>
    <xf numFmtId="3" fontId="23" fillId="0" borderId="27" xfId="5" applyNumberFormat="1" applyFont="1" applyBorder="1" applyProtection="1">
      <protection locked="0"/>
    </xf>
    <xf numFmtId="0" fontId="19" fillId="0" borderId="0" xfId="6" applyFont="1" applyAlignment="1" applyProtection="1">
      <alignment horizontal="left"/>
      <protection locked="0"/>
    </xf>
    <xf numFmtId="0" fontId="17" fillId="0" borderId="0" xfId="6" applyFont="1" applyProtection="1">
      <protection locked="0"/>
    </xf>
    <xf numFmtId="0" fontId="17" fillId="0" borderId="0" xfId="6" applyFont="1"/>
    <xf numFmtId="0" fontId="21" fillId="4" borderId="13" xfId="6" applyFont="1" applyFill="1" applyBorder="1" applyAlignment="1" applyProtection="1">
      <alignment horizontal="center" vertical="center" shrinkToFit="1"/>
      <protection locked="0"/>
    </xf>
    <xf numFmtId="0" fontId="23" fillId="0" borderId="21" xfId="6" applyFont="1" applyBorder="1" applyProtection="1">
      <protection locked="0"/>
    </xf>
    <xf numFmtId="0" fontId="23" fillId="0" borderId="22" xfId="6" applyFont="1" applyBorder="1" applyProtection="1">
      <protection locked="0"/>
    </xf>
    <xf numFmtId="3" fontId="23" fillId="0" borderId="21" xfId="6" applyNumberFormat="1" applyFont="1" applyBorder="1" applyProtection="1">
      <protection locked="0"/>
    </xf>
    <xf numFmtId="3" fontId="23" fillId="0" borderId="22" xfId="6" applyNumberFormat="1" applyFont="1" applyBorder="1" applyProtection="1">
      <protection locked="0"/>
    </xf>
    <xf numFmtId="0" fontId="23" fillId="0" borderId="35" xfId="6" applyFont="1" applyBorder="1" applyProtection="1">
      <protection locked="0"/>
    </xf>
    <xf numFmtId="0" fontId="23" fillId="0" borderId="61" xfId="6" applyFont="1" applyBorder="1" applyProtection="1">
      <protection locked="0"/>
    </xf>
    <xf numFmtId="3" fontId="23" fillId="0" borderId="35" xfId="6" applyNumberFormat="1" applyFont="1" applyBorder="1" applyProtection="1">
      <protection locked="0"/>
    </xf>
    <xf numFmtId="3" fontId="23" fillId="0" borderId="61" xfId="6" applyNumberFormat="1" applyFont="1" applyBorder="1" applyProtection="1">
      <protection locked="0"/>
    </xf>
    <xf numFmtId="0" fontId="17" fillId="4" borderId="13" xfId="6" applyFont="1" applyFill="1" applyBorder="1" applyAlignment="1" applyProtection="1">
      <alignment horizontal="center" vertical="center" wrapText="1"/>
      <protection locked="0"/>
    </xf>
    <xf numFmtId="0" fontId="17" fillId="4" borderId="13" xfId="6" applyFont="1" applyFill="1" applyBorder="1" applyAlignment="1" applyProtection="1">
      <alignment horizontal="center" vertical="center"/>
      <protection locked="0"/>
    </xf>
    <xf numFmtId="0" fontId="29" fillId="0" borderId="35" xfId="6" applyFont="1" applyBorder="1" applyAlignment="1" applyProtection="1">
      <alignment horizontal="center" vertical="center"/>
      <protection locked="0"/>
    </xf>
    <xf numFmtId="3" fontId="23" fillId="0" borderId="35" xfId="6" applyNumberFormat="1" applyFont="1" applyBorder="1" applyAlignment="1" applyProtection="1">
      <alignment vertical="center"/>
      <protection locked="0"/>
    </xf>
    <xf numFmtId="3" fontId="23" fillId="0" borderId="35" xfId="6" applyNumberFormat="1" applyFont="1" applyBorder="1" applyAlignment="1" applyProtection="1">
      <alignment vertical="center" wrapText="1"/>
      <protection locked="0"/>
    </xf>
    <xf numFmtId="0" fontId="29" fillId="0" borderId="13" xfId="6" applyFont="1" applyBorder="1" applyAlignment="1" applyProtection="1">
      <alignment horizontal="center" vertical="center"/>
      <protection locked="0"/>
    </xf>
    <xf numFmtId="3" fontId="23" fillId="0" borderId="13" xfId="6" applyNumberFormat="1" applyFont="1" applyBorder="1" applyAlignment="1" applyProtection="1">
      <alignment vertical="center"/>
      <protection locked="0"/>
    </xf>
    <xf numFmtId="0" fontId="29" fillId="4" borderId="13" xfId="6" applyFont="1" applyFill="1" applyBorder="1" applyAlignment="1" applyProtection="1">
      <alignment horizontal="center" vertical="center"/>
      <protection locked="0"/>
    </xf>
    <xf numFmtId="3" fontId="23" fillId="4" borderId="13" xfId="6" applyNumberFormat="1" applyFont="1" applyFill="1" applyBorder="1" applyAlignment="1" applyProtection="1">
      <alignment vertical="center"/>
      <protection locked="0"/>
    </xf>
    <xf numFmtId="0" fontId="25" fillId="0" borderId="0" xfId="6" applyFont="1" applyAlignment="1" applyProtection="1">
      <alignment horizontal="left"/>
      <protection locked="0"/>
    </xf>
    <xf numFmtId="3" fontId="23" fillId="0" borderId="13" xfId="10" applyNumberFormat="1" applyFont="1" applyBorder="1" applyAlignment="1" applyProtection="1">
      <alignment vertical="center" shrinkToFit="1"/>
      <protection locked="0"/>
    </xf>
    <xf numFmtId="3" fontId="23" fillId="4" borderId="13" xfId="10" applyNumberFormat="1" applyFont="1" applyFill="1" applyBorder="1" applyAlignment="1" applyProtection="1">
      <alignment vertical="center" shrinkToFit="1"/>
      <protection locked="0"/>
    </xf>
    <xf numFmtId="0" fontId="6" fillId="0" borderId="9" xfId="1" applyBorder="1" applyAlignment="1">
      <alignment horizontal="center" vertical="center"/>
    </xf>
    <xf numFmtId="0" fontId="23" fillId="4" borderId="13" xfId="10" applyFont="1" applyFill="1" applyBorder="1" applyAlignment="1" applyProtection="1">
      <alignment horizontal="center" vertical="center"/>
      <protection locked="0"/>
    </xf>
    <xf numFmtId="0" fontId="26" fillId="0" borderId="0" xfId="12" applyNumberFormat="1" applyFont="1" applyFill="1" applyBorder="1" applyAlignment="1"/>
    <xf numFmtId="0" fontId="13" fillId="6" borderId="65" xfId="12" applyFont="1" applyFill="1" applyBorder="1" applyAlignment="1">
      <alignment horizontal="center" vertical="center" shrinkToFit="1"/>
    </xf>
    <xf numFmtId="0" fontId="13" fillId="6" borderId="69" xfId="12" applyFont="1" applyFill="1" applyBorder="1" applyAlignment="1">
      <alignment horizontal="center" vertical="center" shrinkToFit="1"/>
    </xf>
    <xf numFmtId="0" fontId="13" fillId="6" borderId="70" xfId="12" applyFont="1" applyFill="1" applyBorder="1" applyAlignment="1">
      <alignment horizontal="center" vertical="center" shrinkToFit="1"/>
    </xf>
    <xf numFmtId="0" fontId="13" fillId="6" borderId="71" xfId="12" applyFont="1" applyFill="1" applyBorder="1" applyAlignment="1">
      <alignment horizontal="center" vertical="center" shrinkToFit="1"/>
    </xf>
    <xf numFmtId="3" fontId="13" fillId="0" borderId="75" xfId="12" applyNumberFormat="1" applyFont="1" applyBorder="1" applyAlignment="1">
      <alignment horizontal="right" vertical="center" shrinkToFit="1"/>
    </xf>
    <xf numFmtId="3" fontId="13" fillId="0" borderId="66" xfId="12" applyNumberFormat="1" applyFont="1" applyBorder="1" applyAlignment="1">
      <alignment horizontal="right" vertical="center" shrinkToFit="1"/>
    </xf>
    <xf numFmtId="3" fontId="13" fillId="0" borderId="67" xfId="12" applyNumberFormat="1" applyFont="1" applyBorder="1" applyAlignment="1">
      <alignment horizontal="right" vertical="center" shrinkToFit="1"/>
    </xf>
    <xf numFmtId="3" fontId="13" fillId="0" borderId="76" xfId="12" applyNumberFormat="1" applyFont="1" applyBorder="1" applyAlignment="1">
      <alignment horizontal="right" vertical="center" shrinkToFit="1"/>
    </xf>
    <xf numFmtId="3" fontId="13" fillId="0" borderId="77" xfId="12" applyNumberFormat="1" applyFont="1" applyBorder="1" applyAlignment="1">
      <alignment horizontal="right" vertical="center" shrinkToFit="1"/>
    </xf>
    <xf numFmtId="3" fontId="13" fillId="0" borderId="70" xfId="12" applyNumberFormat="1" applyFont="1" applyBorder="1" applyAlignment="1">
      <alignment horizontal="right" vertical="center" shrinkToFit="1"/>
    </xf>
    <xf numFmtId="0" fontId="13" fillId="0" borderId="70" xfId="12" applyFont="1" applyBorder="1" applyAlignment="1">
      <alignment horizontal="center" vertical="center" shrinkToFit="1"/>
    </xf>
    <xf numFmtId="3" fontId="13" fillId="0" borderId="81" xfId="12" applyNumberFormat="1" applyFont="1" applyBorder="1" applyAlignment="1">
      <alignment horizontal="right" vertical="center" shrinkToFit="1"/>
    </xf>
    <xf numFmtId="3" fontId="13" fillId="0" borderId="82" xfId="12" applyNumberFormat="1" applyFont="1" applyBorder="1" applyAlignment="1">
      <alignment horizontal="right" vertical="center" shrinkToFit="1"/>
    </xf>
    <xf numFmtId="3" fontId="13" fillId="0" borderId="83" xfId="12" applyNumberFormat="1" applyFont="1" applyBorder="1" applyAlignment="1">
      <alignment horizontal="right" vertical="center" shrinkToFit="1"/>
    </xf>
    <xf numFmtId="3" fontId="13" fillId="0" borderId="84" xfId="12" applyNumberFormat="1" applyFont="1" applyBorder="1" applyAlignment="1">
      <alignment horizontal="right" vertical="center" shrinkToFit="1"/>
    </xf>
    <xf numFmtId="0" fontId="13" fillId="0" borderId="85" xfId="12" applyFont="1" applyBorder="1" applyAlignment="1">
      <alignment horizontal="left" vertical="center" shrinkToFit="1"/>
    </xf>
    <xf numFmtId="3" fontId="13" fillId="0" borderId="85" xfId="12" applyNumberFormat="1" applyFont="1" applyBorder="1" applyAlignment="1">
      <alignment horizontal="right" vertical="center" shrinkToFit="1"/>
    </xf>
    <xf numFmtId="0" fontId="13" fillId="0" borderId="81" xfId="12" applyFont="1" applyBorder="1" applyAlignment="1">
      <alignment horizontal="left" vertical="center" shrinkToFit="1"/>
    </xf>
    <xf numFmtId="0" fontId="13" fillId="0" borderId="86" xfId="12" applyFont="1" applyBorder="1" applyAlignment="1">
      <alignment horizontal="left" vertical="center" shrinkToFit="1"/>
    </xf>
    <xf numFmtId="3" fontId="13" fillId="0" borderId="88" xfId="12" applyNumberFormat="1" applyFont="1" applyBorder="1" applyAlignment="1">
      <alignment horizontal="right" vertical="center" shrinkToFit="1"/>
    </xf>
    <xf numFmtId="3" fontId="13" fillId="0" borderId="92" xfId="12" applyNumberFormat="1" applyFont="1" applyBorder="1" applyAlignment="1">
      <alignment horizontal="right" vertical="center" shrinkToFit="1"/>
    </xf>
    <xf numFmtId="3" fontId="13" fillId="0" borderId="89" xfId="12" applyNumberFormat="1" applyFont="1" applyBorder="1" applyAlignment="1">
      <alignment horizontal="right" vertical="center" shrinkToFit="1"/>
    </xf>
    <xf numFmtId="3" fontId="13" fillId="0" borderId="91" xfId="12" applyNumberFormat="1" applyFont="1" applyBorder="1" applyAlignment="1">
      <alignment horizontal="right" vertical="center" shrinkToFit="1"/>
    </xf>
    <xf numFmtId="3" fontId="13" fillId="0" borderId="93" xfId="12" applyNumberFormat="1" applyFont="1" applyBorder="1" applyAlignment="1">
      <alignment horizontal="right" vertical="center" shrinkToFit="1"/>
    </xf>
    <xf numFmtId="3" fontId="13" fillId="0" borderId="0" xfId="12" applyNumberFormat="1" applyFont="1" applyAlignment="1">
      <alignment horizontal="right" vertical="center" shrinkToFit="1"/>
    </xf>
    <xf numFmtId="3" fontId="13" fillId="0" borderId="94" xfId="12" applyNumberFormat="1" applyFont="1" applyBorder="1" applyAlignment="1">
      <alignment horizontal="right" vertical="center" shrinkToFit="1"/>
    </xf>
    <xf numFmtId="3" fontId="13" fillId="0" borderId="65" xfId="12" applyNumberFormat="1" applyFont="1" applyBorder="1" applyAlignment="1">
      <alignment horizontal="right" vertical="center" shrinkToFit="1"/>
    </xf>
    <xf numFmtId="0" fontId="13" fillId="0" borderId="77" xfId="12" applyFont="1" applyBorder="1" applyAlignment="1">
      <alignment horizontal="right" vertical="center" shrinkToFit="1"/>
    </xf>
    <xf numFmtId="0" fontId="13" fillId="0" borderId="84" xfId="12" applyFont="1" applyBorder="1" applyAlignment="1">
      <alignment horizontal="right" vertical="center" shrinkToFit="1"/>
    </xf>
    <xf numFmtId="0" fontId="13" fillId="0" borderId="96" xfId="12" applyFont="1" applyBorder="1" applyAlignment="1">
      <alignment horizontal="left" vertical="center" shrinkToFit="1"/>
    </xf>
    <xf numFmtId="3" fontId="13" fillId="0" borderId="97" xfId="12" applyNumberFormat="1" applyFont="1" applyBorder="1" applyAlignment="1">
      <alignment horizontal="right" vertical="center" shrinkToFit="1"/>
    </xf>
    <xf numFmtId="0" fontId="13" fillId="0" borderId="98" xfId="12" applyFont="1" applyBorder="1" applyAlignment="1">
      <alignment horizontal="left" vertical="center" shrinkToFit="1"/>
    </xf>
    <xf numFmtId="3" fontId="13" fillId="0" borderId="99" xfId="12" applyNumberFormat="1" applyFont="1" applyBorder="1" applyAlignment="1">
      <alignment horizontal="right" vertical="center" shrinkToFit="1"/>
    </xf>
    <xf numFmtId="3" fontId="13" fillId="0" borderId="86" xfId="12" applyNumberFormat="1" applyFont="1" applyBorder="1" applyAlignment="1">
      <alignment horizontal="right" vertical="center" shrinkToFit="1"/>
    </xf>
    <xf numFmtId="3" fontId="13" fillId="0" borderId="98" xfId="12" applyNumberFormat="1" applyFont="1" applyBorder="1" applyAlignment="1">
      <alignment horizontal="right" vertical="center" shrinkToFit="1"/>
    </xf>
    <xf numFmtId="0" fontId="13" fillId="0" borderId="92" xfId="12" applyFont="1" applyBorder="1" applyAlignment="1">
      <alignment horizontal="center" vertical="center" shrinkToFit="1"/>
    </xf>
    <xf numFmtId="0" fontId="13" fillId="0" borderId="93" xfId="12" applyFont="1" applyBorder="1" applyAlignment="1">
      <alignment horizontal="center" vertical="center" shrinkToFit="1"/>
    </xf>
    <xf numFmtId="0" fontId="13" fillId="0" borderId="84" xfId="12" applyFont="1" applyBorder="1" applyAlignment="1">
      <alignment horizontal="left" vertical="center" shrinkToFit="1"/>
    </xf>
    <xf numFmtId="3" fontId="13" fillId="0" borderId="101" xfId="12" applyNumberFormat="1" applyFont="1" applyBorder="1" applyAlignment="1">
      <alignment horizontal="right" vertical="center" shrinkToFit="1"/>
    </xf>
    <xf numFmtId="0" fontId="13" fillId="0" borderId="92" xfId="12" applyFont="1" applyBorder="1" applyAlignment="1">
      <alignment horizontal="left" vertical="center" shrinkToFit="1"/>
    </xf>
    <xf numFmtId="0" fontId="13" fillId="0" borderId="89" xfId="12" applyFont="1" applyBorder="1" applyAlignment="1">
      <alignment horizontal="left" vertical="center" shrinkToFit="1"/>
    </xf>
    <xf numFmtId="0" fontId="13" fillId="0" borderId="93" xfId="12" applyFont="1" applyBorder="1" applyAlignment="1">
      <alignment horizontal="left" vertical="center" shrinkToFit="1"/>
    </xf>
    <xf numFmtId="0" fontId="13" fillId="0" borderId="65" xfId="12" applyFont="1" applyBorder="1" applyAlignment="1">
      <alignment horizontal="left" vertical="center" shrinkToFit="1"/>
    </xf>
    <xf numFmtId="0" fontId="13" fillId="0" borderId="66" xfId="12" applyFont="1" applyBorder="1" applyAlignment="1">
      <alignment horizontal="left" vertical="center" shrinkToFit="1"/>
    </xf>
    <xf numFmtId="0" fontId="13" fillId="0" borderId="68" xfId="12" applyFont="1" applyBorder="1" applyAlignment="1">
      <alignment horizontal="left" vertical="center" shrinkToFit="1"/>
    </xf>
    <xf numFmtId="0" fontId="13" fillId="0" borderId="75" xfId="12" applyFont="1" applyBorder="1" applyAlignment="1">
      <alignment horizontal="center" vertical="center" shrinkToFit="1"/>
    </xf>
    <xf numFmtId="0" fontId="13" fillId="0" borderId="101" xfId="12" applyFont="1" applyBorder="1" applyAlignment="1">
      <alignment horizontal="left" vertical="center" shrinkToFit="1"/>
    </xf>
    <xf numFmtId="0" fontId="13" fillId="0" borderId="88" xfId="12" applyFont="1" applyBorder="1" applyAlignment="1">
      <alignment horizontal="right" vertical="center" shrinkToFit="1"/>
    </xf>
    <xf numFmtId="0" fontId="13" fillId="0" borderId="101" xfId="12" applyFont="1" applyBorder="1" applyAlignment="1">
      <alignment horizontal="right" vertical="center" shrinkToFit="1"/>
    </xf>
    <xf numFmtId="0" fontId="13" fillId="0" borderId="102" xfId="12" applyFont="1" applyBorder="1" applyAlignment="1">
      <alignment horizontal="left" vertical="center" shrinkToFit="1"/>
    </xf>
    <xf numFmtId="3" fontId="13" fillId="0" borderId="103" xfId="12" applyNumberFormat="1" applyFont="1" applyBorder="1" applyAlignment="1">
      <alignment horizontal="right" vertical="center" shrinkToFit="1"/>
    </xf>
    <xf numFmtId="0" fontId="13" fillId="0" borderId="104" xfId="12" applyFont="1" applyBorder="1" applyAlignment="1">
      <alignment horizontal="left" vertical="center" shrinkToFit="1"/>
    </xf>
    <xf numFmtId="0" fontId="17" fillId="0" borderId="13" xfId="10" applyFont="1" applyBorder="1" applyAlignment="1">
      <alignment shrinkToFit="1"/>
    </xf>
    <xf numFmtId="49" fontId="3" fillId="2" borderId="0" xfId="0" applyNumberFormat="1" applyFont="1" applyFill="1" applyAlignment="1">
      <alignment horizontal="right" vertical="center"/>
    </xf>
    <xf numFmtId="49" fontId="4" fillId="2" borderId="0" xfId="0" applyNumberFormat="1" applyFont="1" applyFill="1" applyAlignment="1">
      <alignment horizontal="right" vertical="center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top" wrapText="1"/>
    </xf>
    <xf numFmtId="49" fontId="9" fillId="2" borderId="0" xfId="1" applyNumberFormat="1" applyFont="1" applyFill="1" applyAlignment="1">
      <alignment horizontal="center" vertical="center"/>
    </xf>
    <xf numFmtId="49" fontId="9" fillId="2" borderId="0" xfId="1" applyNumberFormat="1" applyFont="1" applyFill="1" applyAlignment="1">
      <alignment horizontal="left" vertical="center"/>
    </xf>
    <xf numFmtId="49" fontId="7" fillId="2" borderId="0" xfId="1" applyNumberFormat="1" applyFont="1" applyFill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10" fillId="3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6" fillId="0" borderId="40" xfId="1" applyBorder="1" applyAlignment="1">
      <alignment horizontal="center" vertical="center"/>
    </xf>
    <xf numFmtId="0" fontId="6" fillId="0" borderId="43" xfId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30" xfId="1" applyBorder="1" applyAlignment="1">
      <alignment horizontal="center" vertical="center"/>
    </xf>
    <xf numFmtId="0" fontId="6" fillId="0" borderId="31" xfId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6" fillId="0" borderId="33" xfId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1" xfId="1" applyBorder="1" applyAlignment="1">
      <alignment horizontal="center" vertical="center"/>
    </xf>
    <xf numFmtId="0" fontId="6" fillId="0" borderId="35" xfId="1" applyBorder="1" applyAlignment="1">
      <alignment horizontal="center" vertical="center"/>
    </xf>
    <xf numFmtId="0" fontId="6" fillId="0" borderId="38" xfId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6" fillId="0" borderId="21" xfId="1" applyBorder="1" applyAlignment="1">
      <alignment horizontal="center" vertical="center"/>
    </xf>
    <xf numFmtId="0" fontId="6" fillId="0" borderId="24" xfId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center" vertical="center"/>
    </xf>
    <xf numFmtId="0" fontId="6" fillId="0" borderId="41" xfId="1" applyBorder="1" applyAlignment="1">
      <alignment horizontal="center" vertical="center"/>
    </xf>
    <xf numFmtId="0" fontId="6" fillId="0" borderId="42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6" fillId="0" borderId="44" xfId="1" applyBorder="1" applyAlignment="1">
      <alignment horizontal="center" vertical="center"/>
    </xf>
    <xf numFmtId="0" fontId="6" fillId="0" borderId="45" xfId="1" applyBorder="1" applyAlignment="1">
      <alignment horizontal="center" vertical="center"/>
    </xf>
    <xf numFmtId="0" fontId="6" fillId="0" borderId="16" xfId="1" applyBorder="1" applyAlignment="1">
      <alignment horizontal="center" vertical="center"/>
    </xf>
    <xf numFmtId="0" fontId="6" fillId="0" borderId="17" xfId="1" applyBorder="1" applyAlignment="1">
      <alignment horizontal="center" vertical="center"/>
    </xf>
    <xf numFmtId="0" fontId="6" fillId="0" borderId="18" xfId="1" applyBorder="1" applyAlignment="1">
      <alignment horizontal="center" vertical="center"/>
    </xf>
    <xf numFmtId="0" fontId="6" fillId="0" borderId="22" xfId="1" applyBorder="1" applyAlignment="1">
      <alignment horizontal="center" vertical="center"/>
    </xf>
    <xf numFmtId="0" fontId="6" fillId="0" borderId="25" xfId="1" applyBorder="1" applyAlignment="1">
      <alignment horizontal="center" vertical="center"/>
    </xf>
    <xf numFmtId="0" fontId="6" fillId="0" borderId="26" xfId="1" applyBorder="1" applyAlignment="1">
      <alignment horizontal="center" vertical="center"/>
    </xf>
    <xf numFmtId="3" fontId="6" fillId="0" borderId="18" xfId="1" applyNumberFormat="1" applyBorder="1" applyAlignment="1">
      <alignment horizontal="center" vertical="center"/>
    </xf>
    <xf numFmtId="0" fontId="6" fillId="0" borderId="19" xfId="1" applyBorder="1" applyAlignment="1">
      <alignment horizontal="center" vertical="center"/>
    </xf>
    <xf numFmtId="0" fontId="6" fillId="0" borderId="27" xfId="1" applyBorder="1" applyAlignment="1">
      <alignment horizontal="center" vertical="center"/>
    </xf>
    <xf numFmtId="0" fontId="15" fillId="0" borderId="28" xfId="1" applyFont="1" applyBorder="1" applyAlignment="1">
      <alignment horizontal="left" vertical="center"/>
    </xf>
    <xf numFmtId="0" fontId="30" fillId="0" borderId="14" xfId="1" applyFont="1" applyBorder="1" applyAlignment="1">
      <alignment horizontal="center" vertical="center" shrinkToFit="1"/>
    </xf>
    <xf numFmtId="0" fontId="6" fillId="0" borderId="20" xfId="1" applyBorder="1" applyAlignment="1">
      <alignment horizontal="center" vertical="center" shrinkToFit="1"/>
    </xf>
    <xf numFmtId="0" fontId="6" fillId="0" borderId="23" xfId="1" applyBorder="1" applyAlignment="1">
      <alignment horizontal="center" vertical="center" shrinkToFit="1"/>
    </xf>
    <xf numFmtId="0" fontId="12" fillId="0" borderId="0" xfId="1" applyFont="1" applyAlignment="1">
      <alignment horizontal="center" vertical="center"/>
    </xf>
    <xf numFmtId="0" fontId="14" fillId="0" borderId="0" xfId="1" applyFont="1" applyAlignment="1">
      <alignment horizontal="right" vertical="center"/>
    </xf>
    <xf numFmtId="0" fontId="6" fillId="0" borderId="2" xfId="1" applyBorder="1" applyAlignment="1">
      <alignment horizontal="left" vertical="center" wrapText="1"/>
    </xf>
    <xf numFmtId="0" fontId="6" fillId="0" borderId="8" xfId="1" applyBorder="1" applyAlignment="1">
      <alignment horizontal="left" vertical="center" wrapText="1"/>
    </xf>
    <xf numFmtId="0" fontId="6" fillId="0" borderId="7" xfId="1" applyBorder="1" applyAlignment="1">
      <alignment horizontal="center" vertical="center"/>
    </xf>
    <xf numFmtId="0" fontId="13" fillId="0" borderId="0" xfId="12" applyFont="1" applyAlignment="1">
      <alignment horizontal="center"/>
    </xf>
    <xf numFmtId="0" fontId="13" fillId="0" borderId="0" xfId="12" applyFont="1" applyAlignment="1">
      <alignment horizontal="right" vertical="center"/>
    </xf>
    <xf numFmtId="0" fontId="13" fillId="6" borderId="62" xfId="12" applyFont="1" applyFill="1" applyBorder="1" applyAlignment="1">
      <alignment horizontal="center" vertical="center" shrinkToFit="1"/>
    </xf>
    <xf numFmtId="0" fontId="13" fillId="6" borderId="63" xfId="12" applyFont="1" applyFill="1" applyBorder="1" applyAlignment="1">
      <alignment horizontal="center" vertical="center" shrinkToFit="1"/>
    </xf>
    <xf numFmtId="0" fontId="13" fillId="6" borderId="64" xfId="12" applyFont="1" applyFill="1" applyBorder="1" applyAlignment="1">
      <alignment horizontal="center" vertical="center" shrinkToFit="1"/>
    </xf>
    <xf numFmtId="0" fontId="13" fillId="6" borderId="65" xfId="12" applyFont="1" applyFill="1" applyBorder="1" applyAlignment="1">
      <alignment horizontal="center" vertical="center" shrinkToFit="1"/>
    </xf>
    <xf numFmtId="0" fontId="13" fillId="6" borderId="71" xfId="12" applyFont="1" applyFill="1" applyBorder="1" applyAlignment="1">
      <alignment horizontal="center" vertical="center" shrinkToFit="1"/>
    </xf>
    <xf numFmtId="0" fontId="13" fillId="6" borderId="66" xfId="12" applyFont="1" applyFill="1" applyBorder="1" applyAlignment="1">
      <alignment horizontal="center" vertical="center" shrinkToFit="1"/>
    </xf>
    <xf numFmtId="0" fontId="13" fillId="6" borderId="67" xfId="12" applyFont="1" applyFill="1" applyBorder="1" applyAlignment="1">
      <alignment horizontal="center" vertical="center" shrinkToFit="1"/>
    </xf>
    <xf numFmtId="0" fontId="13" fillId="6" borderId="72" xfId="12" applyFont="1" applyFill="1" applyBorder="1" applyAlignment="1">
      <alignment horizontal="center" vertical="center" shrinkToFit="1"/>
    </xf>
    <xf numFmtId="0" fontId="13" fillId="6" borderId="73" xfId="12" applyFont="1" applyFill="1" applyBorder="1" applyAlignment="1">
      <alignment horizontal="center" vertical="center" shrinkToFit="1"/>
    </xf>
    <xf numFmtId="0" fontId="13" fillId="6" borderId="68" xfId="12" applyFont="1" applyFill="1" applyBorder="1" applyAlignment="1">
      <alignment horizontal="center" vertical="center" shrinkToFit="1"/>
    </xf>
    <xf numFmtId="0" fontId="13" fillId="6" borderId="74" xfId="12" applyFont="1" applyFill="1" applyBorder="1" applyAlignment="1">
      <alignment horizontal="center" vertical="center" shrinkToFit="1"/>
    </xf>
    <xf numFmtId="0" fontId="13" fillId="0" borderId="95" xfId="12" applyFont="1" applyBorder="1" applyAlignment="1">
      <alignment horizontal="left" vertical="center" shrinkToFit="1"/>
    </xf>
    <xf numFmtId="0" fontId="13" fillId="0" borderId="63" xfId="12" applyFont="1" applyBorder="1" applyAlignment="1">
      <alignment horizontal="left" vertical="center" shrinkToFit="1"/>
    </xf>
    <xf numFmtId="0" fontId="13" fillId="0" borderId="64" xfId="12" applyFont="1" applyBorder="1" applyAlignment="1">
      <alignment horizontal="left" vertical="center" shrinkToFit="1"/>
    </xf>
    <xf numFmtId="0" fontId="13" fillId="0" borderId="78" xfId="12" applyFont="1" applyBorder="1" applyAlignment="1">
      <alignment horizontal="left" vertical="center" shrinkToFit="1"/>
    </xf>
    <xf numFmtId="0" fontId="13" fillId="0" borderId="80" xfId="12" applyFont="1" applyBorder="1" applyAlignment="1">
      <alignment horizontal="left" vertical="center" shrinkToFit="1"/>
    </xf>
    <xf numFmtId="0" fontId="13" fillId="0" borderId="79" xfId="12" applyFont="1" applyBorder="1" applyAlignment="1">
      <alignment horizontal="left" vertical="center" shrinkToFit="1"/>
    </xf>
    <xf numFmtId="0" fontId="13" fillId="0" borderId="100" xfId="12" applyFont="1" applyBorder="1" applyAlignment="1">
      <alignment horizontal="center" vertical="center" shrinkToFit="1"/>
    </xf>
    <xf numFmtId="0" fontId="13" fillId="0" borderId="90" xfId="12" applyFont="1" applyBorder="1" applyAlignment="1">
      <alignment horizontal="center" vertical="center" shrinkToFit="1"/>
    </xf>
    <xf numFmtId="0" fontId="13" fillId="0" borderId="91" xfId="12" applyFont="1" applyBorder="1" applyAlignment="1">
      <alignment horizontal="center" vertical="center" shrinkToFit="1"/>
    </xf>
    <xf numFmtId="0" fontId="31" fillId="0" borderId="0" xfId="12" applyFont="1" applyAlignment="1">
      <alignment horizontal="center"/>
    </xf>
    <xf numFmtId="0" fontId="13" fillId="0" borderId="87" xfId="12" applyFont="1" applyBorder="1" applyAlignment="1">
      <alignment horizontal="left" vertical="center" shrinkToFit="1"/>
    </xf>
    <xf numFmtId="0" fontId="13" fillId="0" borderId="89" xfId="12" applyFont="1" applyBorder="1" applyAlignment="1">
      <alignment horizontal="left" vertical="center" shrinkToFit="1"/>
    </xf>
    <xf numFmtId="0" fontId="13" fillId="0" borderId="90" xfId="12" applyFont="1" applyBorder="1" applyAlignment="1">
      <alignment horizontal="left" vertical="center" shrinkToFit="1"/>
    </xf>
    <xf numFmtId="0" fontId="13" fillId="0" borderId="91" xfId="12" applyFont="1" applyBorder="1" applyAlignment="1">
      <alignment horizontal="left" vertical="center" shrinkToFit="1"/>
    </xf>
    <xf numFmtId="0" fontId="13" fillId="0" borderId="62" xfId="12" applyFont="1" applyBorder="1" applyAlignment="1">
      <alignment horizontal="left" vertical="center" shrinkToFit="1"/>
    </xf>
    <xf numFmtId="0" fontId="22" fillId="0" borderId="13" xfId="10" applyFont="1" applyBorder="1" applyAlignment="1" applyProtection="1">
      <alignment horizontal="center" vertical="center"/>
      <protection locked="0"/>
    </xf>
    <xf numFmtId="0" fontId="22" fillId="4" borderId="46" xfId="10" applyFont="1" applyFill="1" applyBorder="1" applyAlignment="1" applyProtection="1">
      <alignment horizontal="center" vertical="center" wrapText="1"/>
      <protection locked="0"/>
    </xf>
    <xf numFmtId="0" fontId="22" fillId="4" borderId="21" xfId="10" applyFont="1" applyFill="1" applyBorder="1" applyAlignment="1" applyProtection="1">
      <alignment horizontal="center" vertical="center" wrapText="1"/>
      <protection locked="0"/>
    </xf>
    <xf numFmtId="0" fontId="22" fillId="4" borderId="35" xfId="10" applyFont="1" applyFill="1" applyBorder="1" applyAlignment="1" applyProtection="1">
      <alignment horizontal="center" vertical="center" wrapText="1"/>
      <protection locked="0"/>
    </xf>
    <xf numFmtId="0" fontId="18" fillId="0" borderId="0" xfId="10" applyFont="1" applyAlignment="1" applyProtection="1">
      <alignment horizontal="left" vertical="center"/>
      <protection locked="0"/>
    </xf>
    <xf numFmtId="0" fontId="19" fillId="0" borderId="0" xfId="10" applyFont="1" applyAlignment="1" applyProtection="1">
      <alignment horizontal="left" vertical="center"/>
      <protection locked="0"/>
    </xf>
    <xf numFmtId="0" fontId="20" fillId="0" borderId="0" xfId="10" applyFont="1" applyAlignment="1" applyProtection="1">
      <alignment horizontal="center" vertical="center"/>
      <protection locked="0"/>
    </xf>
    <xf numFmtId="0" fontId="17" fillId="0" borderId="0" xfId="10" applyAlignment="1" applyProtection="1">
      <alignment horizontal="right" vertical="center"/>
      <protection locked="0"/>
    </xf>
    <xf numFmtId="0" fontId="21" fillId="4" borderId="13" xfId="10" applyFont="1" applyFill="1" applyBorder="1" applyAlignment="1" applyProtection="1">
      <alignment horizontal="left" vertical="center" wrapText="1"/>
      <protection locked="0"/>
    </xf>
    <xf numFmtId="0" fontId="21" fillId="4" borderId="13" xfId="10" applyFont="1" applyFill="1" applyBorder="1" applyAlignment="1" applyProtection="1">
      <alignment horizontal="left" vertical="center"/>
      <protection locked="0"/>
    </xf>
    <xf numFmtId="0" fontId="21" fillId="4" borderId="13" xfId="10" applyFont="1" applyFill="1" applyBorder="1" applyAlignment="1" applyProtection="1">
      <alignment horizontal="center" vertical="center" wrapText="1"/>
      <protection locked="0"/>
    </xf>
    <xf numFmtId="0" fontId="21" fillId="4" borderId="13" xfId="10" applyFont="1" applyFill="1" applyBorder="1" applyAlignment="1" applyProtection="1">
      <alignment horizontal="center" vertical="center"/>
      <protection locked="0"/>
    </xf>
    <xf numFmtId="0" fontId="17" fillId="0" borderId="0" xfId="10" applyFont="1" applyFill="1" applyBorder="1" applyAlignment="1" applyProtection="1">
      <alignment horizontal="center" vertical="center"/>
      <protection locked="0"/>
    </xf>
    <xf numFmtId="0" fontId="24" fillId="0" borderId="0" xfId="10" applyFont="1" applyAlignment="1" applyProtection="1">
      <alignment horizontal="center"/>
      <protection locked="0"/>
    </xf>
    <xf numFmtId="0" fontId="16" fillId="0" borderId="0" xfId="11" applyAlignment="1"/>
    <xf numFmtId="0" fontId="17" fillId="0" borderId="0" xfId="10" applyAlignment="1" applyProtection="1">
      <alignment horizontal="right"/>
      <protection locked="0"/>
    </xf>
    <xf numFmtId="0" fontId="17" fillId="4" borderId="46" xfId="10" applyFont="1" applyFill="1" applyBorder="1" applyAlignment="1" applyProtection="1">
      <alignment horizontal="center" vertical="center" wrapText="1"/>
      <protection locked="0"/>
    </xf>
    <xf numFmtId="0" fontId="17" fillId="4" borderId="35" xfId="10" applyFont="1" applyFill="1" applyBorder="1" applyAlignment="1" applyProtection="1">
      <alignment horizontal="center" vertical="center" wrapText="1"/>
      <protection locked="0"/>
    </xf>
    <xf numFmtId="0" fontId="17" fillId="4" borderId="13" xfId="10" applyFont="1" applyFill="1" applyBorder="1" applyAlignment="1" applyProtection="1">
      <alignment horizontal="center" vertical="center"/>
      <protection locked="0"/>
    </xf>
    <xf numFmtId="0" fontId="19" fillId="0" borderId="0" xfId="10" applyFont="1" applyAlignment="1" applyProtection="1">
      <alignment horizontal="left"/>
      <protection locked="0"/>
    </xf>
    <xf numFmtId="0" fontId="17" fillId="0" borderId="0" xfId="10" applyAlignment="1" applyProtection="1">
      <alignment horizontal="center"/>
      <protection locked="0"/>
    </xf>
    <xf numFmtId="0" fontId="25" fillId="0" borderId="0" xfId="10" applyFont="1" applyAlignment="1" applyProtection="1">
      <alignment horizontal="right"/>
      <protection locked="0"/>
    </xf>
    <xf numFmtId="0" fontId="21" fillId="4" borderId="46" xfId="10" applyFont="1" applyFill="1" applyBorder="1" applyAlignment="1" applyProtection="1">
      <alignment horizontal="center" vertical="center" wrapText="1"/>
      <protection locked="0"/>
    </xf>
    <xf numFmtId="0" fontId="21" fillId="4" borderId="21" xfId="10" applyFont="1" applyFill="1" applyBorder="1" applyAlignment="1" applyProtection="1">
      <alignment horizontal="center" vertical="center" wrapText="1"/>
      <protection locked="0"/>
    </xf>
    <xf numFmtId="0" fontId="21" fillId="4" borderId="35" xfId="10" applyFont="1" applyFill="1" applyBorder="1" applyAlignment="1" applyProtection="1">
      <alignment horizontal="center" vertical="center" wrapText="1"/>
      <protection locked="0"/>
    </xf>
    <xf numFmtId="3" fontId="23" fillId="4" borderId="13" xfId="10" applyNumberFormat="1" applyFont="1" applyFill="1" applyBorder="1" applyAlignment="1" applyProtection="1">
      <alignment vertical="center"/>
      <protection locked="0"/>
    </xf>
    <xf numFmtId="3" fontId="23" fillId="4" borderId="46" xfId="10" applyNumberFormat="1" applyFont="1" applyFill="1" applyBorder="1" applyAlignment="1" applyProtection="1">
      <alignment vertical="center"/>
      <protection locked="0"/>
    </xf>
    <xf numFmtId="3" fontId="23" fillId="4" borderId="35" xfId="10" applyNumberFormat="1" applyFont="1" applyFill="1" applyBorder="1" applyAlignment="1" applyProtection="1">
      <alignment vertical="center"/>
      <protection locked="0"/>
    </xf>
    <xf numFmtId="0" fontId="23" fillId="4" borderId="13" xfId="10" applyFont="1" applyFill="1" applyBorder="1" applyAlignment="1" applyProtection="1">
      <alignment vertical="center"/>
      <protection locked="0"/>
    </xf>
    <xf numFmtId="0" fontId="17" fillId="0" borderId="0" xfId="10" applyFont="1" applyAlignment="1" applyProtection="1">
      <alignment horizontal="left"/>
      <protection locked="0"/>
    </xf>
    <xf numFmtId="0" fontId="17" fillId="0" borderId="0" xfId="10" applyAlignment="1" applyProtection="1">
      <alignment horizontal="left"/>
      <protection locked="0"/>
    </xf>
    <xf numFmtId="0" fontId="27" fillId="0" borderId="0" xfId="10" applyFont="1" applyAlignment="1" applyProtection="1">
      <alignment horizontal="left"/>
      <protection locked="0"/>
    </xf>
    <xf numFmtId="0" fontId="23" fillId="4" borderId="46" xfId="10" applyFont="1" applyFill="1" applyBorder="1" applyAlignment="1" applyProtection="1">
      <alignment horizontal="center" vertical="center"/>
      <protection locked="0"/>
    </xf>
    <xf numFmtId="0" fontId="23" fillId="4" borderId="35" xfId="10" applyFont="1" applyFill="1" applyBorder="1" applyAlignment="1" applyProtection="1">
      <alignment horizontal="center" vertical="center"/>
      <protection locked="0"/>
    </xf>
    <xf numFmtId="0" fontId="26" fillId="4" borderId="46" xfId="10" applyFont="1" applyFill="1" applyBorder="1" applyAlignment="1" applyProtection="1">
      <alignment horizontal="center" vertical="center"/>
      <protection locked="0"/>
    </xf>
    <xf numFmtId="0" fontId="20" fillId="0" borderId="0" xfId="10" applyFont="1" applyAlignment="1" applyProtection="1">
      <alignment horizontal="center"/>
      <protection locked="0"/>
    </xf>
    <xf numFmtId="0" fontId="21" fillId="4" borderId="29" xfId="10" applyFont="1" applyFill="1" applyBorder="1" applyAlignment="1" applyProtection="1">
      <alignment horizontal="center" vertical="center"/>
      <protection locked="0"/>
    </xf>
    <xf numFmtId="0" fontId="21" fillId="4" borderId="47" xfId="10" applyFont="1" applyFill="1" applyBorder="1" applyAlignment="1" applyProtection="1">
      <alignment horizontal="center" vertical="center"/>
      <protection locked="0"/>
    </xf>
    <xf numFmtId="0" fontId="21" fillId="4" borderId="30" xfId="10" applyFont="1" applyFill="1" applyBorder="1" applyAlignment="1" applyProtection="1">
      <alignment horizontal="center" vertical="center" wrapText="1"/>
      <protection locked="0"/>
    </xf>
    <xf numFmtId="0" fontId="21" fillId="4" borderId="31" xfId="10" applyFont="1" applyFill="1" applyBorder="1" applyAlignment="1" applyProtection="1">
      <alignment horizontal="center" vertical="center"/>
      <protection locked="0"/>
    </xf>
    <xf numFmtId="0" fontId="21" fillId="4" borderId="48" xfId="10" applyFont="1" applyFill="1" applyBorder="1" applyAlignment="1" applyProtection="1">
      <alignment horizontal="center" vertical="center"/>
      <protection locked="0"/>
    </xf>
    <xf numFmtId="0" fontId="21" fillId="4" borderId="30" xfId="10" applyFont="1" applyFill="1" applyBorder="1" applyAlignment="1" applyProtection="1">
      <alignment horizontal="center" vertical="center"/>
      <protection locked="0"/>
    </xf>
    <xf numFmtId="0" fontId="21" fillId="4" borderId="3" xfId="10" applyFont="1" applyFill="1" applyBorder="1" applyAlignment="1" applyProtection="1">
      <alignment horizontal="center" vertical="center" wrapText="1"/>
      <protection locked="0"/>
    </xf>
    <xf numFmtId="0" fontId="21" fillId="4" borderId="51" xfId="10" applyFont="1" applyFill="1" applyBorder="1" applyAlignment="1" applyProtection="1">
      <alignment horizontal="center" vertical="center"/>
      <protection locked="0"/>
    </xf>
    <xf numFmtId="0" fontId="21" fillId="4" borderId="31" xfId="10" applyFont="1" applyFill="1" applyBorder="1" applyAlignment="1" applyProtection="1">
      <alignment horizontal="center" vertical="center" wrapText="1"/>
      <protection locked="0"/>
    </xf>
    <xf numFmtId="3" fontId="23" fillId="4" borderId="53" xfId="10" applyNumberFormat="1" applyFont="1" applyFill="1" applyBorder="1" applyAlignment="1" applyProtection="1">
      <alignment horizontal="center" vertical="center"/>
      <protection locked="0"/>
    </xf>
    <xf numFmtId="3" fontId="23" fillId="4" borderId="54" xfId="10" applyNumberFormat="1" applyFont="1" applyFill="1" applyBorder="1" applyAlignment="1" applyProtection="1">
      <alignment horizontal="center" vertical="center"/>
      <protection locked="0"/>
    </xf>
    <xf numFmtId="3" fontId="23" fillId="4" borderId="55" xfId="10" applyNumberFormat="1" applyFont="1" applyFill="1" applyBorder="1" applyAlignment="1" applyProtection="1">
      <alignment horizontal="center" vertical="center"/>
      <protection locked="0"/>
    </xf>
    <xf numFmtId="0" fontId="19" fillId="0" borderId="0" xfId="10" applyFont="1" applyAlignment="1" applyProtection="1">
      <alignment horizontal="center"/>
      <protection locked="0"/>
    </xf>
    <xf numFmtId="0" fontId="17" fillId="0" borderId="0" xfId="10" applyBorder="1" applyAlignment="1" applyProtection="1">
      <alignment horizontal="right"/>
      <protection locked="0"/>
    </xf>
    <xf numFmtId="0" fontId="23" fillId="4" borderId="51" xfId="10" applyFont="1" applyFill="1" applyBorder="1" applyAlignment="1" applyProtection="1">
      <alignment horizontal="center" vertical="center"/>
      <protection locked="0"/>
    </xf>
    <xf numFmtId="0" fontId="23" fillId="4" borderId="59" xfId="10" applyFont="1" applyFill="1" applyBorder="1" applyAlignment="1" applyProtection="1">
      <alignment horizontal="center" vertical="center"/>
      <protection locked="0"/>
    </xf>
    <xf numFmtId="0" fontId="16" fillId="0" borderId="50" xfId="4" applyBorder="1" applyAlignment="1">
      <alignment horizontal="center" vertical="center"/>
    </xf>
    <xf numFmtId="0" fontId="23" fillId="4" borderId="13" xfId="10" applyFont="1" applyFill="1" applyBorder="1" applyAlignment="1" applyProtection="1">
      <alignment horizontal="center" vertical="center" wrapText="1"/>
      <protection locked="0"/>
    </xf>
    <xf numFmtId="0" fontId="23" fillId="4" borderId="13" xfId="10" applyFont="1" applyFill="1" applyBorder="1" applyAlignment="1" applyProtection="1">
      <alignment horizontal="center" vertical="center"/>
      <protection locked="0"/>
    </xf>
    <xf numFmtId="0" fontId="17" fillId="4" borderId="31" xfId="5" applyFill="1" applyBorder="1" applyAlignment="1" applyProtection="1">
      <alignment horizontal="center" vertical="center"/>
      <protection locked="0"/>
    </xf>
    <xf numFmtId="0" fontId="17" fillId="4" borderId="48" xfId="5" applyFill="1" applyBorder="1" applyAlignment="1" applyProtection="1">
      <alignment horizontal="center" vertical="center"/>
      <protection locked="0"/>
    </xf>
    <xf numFmtId="0" fontId="19" fillId="0" borderId="0" xfId="5" applyFont="1" applyAlignment="1" applyProtection="1">
      <alignment horizontal="left"/>
      <protection locked="0"/>
    </xf>
    <xf numFmtId="0" fontId="20" fillId="0" borderId="0" xfId="5" applyFont="1" applyAlignment="1" applyProtection="1">
      <alignment horizontal="center"/>
      <protection locked="0"/>
    </xf>
    <xf numFmtId="0" fontId="17" fillId="0" borderId="0" xfId="5" applyBorder="1" applyAlignment="1" applyProtection="1">
      <alignment horizontal="right"/>
      <protection locked="0"/>
    </xf>
    <xf numFmtId="0" fontId="17" fillId="4" borderId="60" xfId="5" applyFill="1" applyBorder="1" applyAlignment="1" applyProtection="1">
      <alignment horizontal="center" vertical="center"/>
      <protection locked="0"/>
    </xf>
    <xf numFmtId="0" fontId="17" fillId="4" borderId="4" xfId="5" applyFill="1" applyBorder="1" applyAlignment="1" applyProtection="1">
      <alignment horizontal="center" vertical="center"/>
      <protection locked="0"/>
    </xf>
    <xf numFmtId="0" fontId="17" fillId="4" borderId="30" xfId="5" applyFill="1" applyBorder="1" applyAlignment="1" applyProtection="1">
      <alignment horizontal="center" vertical="center" wrapText="1"/>
      <protection locked="0"/>
    </xf>
    <xf numFmtId="0" fontId="17" fillId="4" borderId="13" xfId="5" applyFill="1" applyBorder="1" applyAlignment="1" applyProtection="1">
      <alignment horizontal="center" vertical="center"/>
      <protection locked="0"/>
    </xf>
    <xf numFmtId="0" fontId="21" fillId="4" borderId="13" xfId="6" applyFont="1" applyFill="1" applyBorder="1" applyAlignment="1" applyProtection="1">
      <alignment horizontal="center" vertical="center"/>
      <protection locked="0"/>
    </xf>
    <xf numFmtId="0" fontId="19" fillId="0" borderId="0" xfId="6" applyFont="1" applyAlignment="1" applyProtection="1">
      <alignment horizontal="left"/>
      <protection locked="0"/>
    </xf>
    <xf numFmtId="0" fontId="20" fillId="0" borderId="0" xfId="6" applyFont="1" applyAlignment="1" applyProtection="1">
      <alignment horizontal="center"/>
      <protection locked="0"/>
    </xf>
    <xf numFmtId="0" fontId="17" fillId="0" borderId="0" xfId="6" applyFont="1" applyBorder="1" applyAlignment="1" applyProtection="1">
      <alignment horizontal="right"/>
      <protection locked="0"/>
    </xf>
    <xf numFmtId="0" fontId="21" fillId="4" borderId="51" xfId="6" applyFont="1" applyFill="1" applyBorder="1" applyAlignment="1" applyProtection="1">
      <alignment horizontal="center" vertical="center"/>
      <protection locked="0"/>
    </xf>
    <xf numFmtId="0" fontId="21" fillId="4" borderId="59" xfId="6" applyFont="1" applyFill="1" applyBorder="1" applyAlignment="1" applyProtection="1">
      <alignment horizontal="center" vertical="center"/>
      <protection locked="0"/>
    </xf>
    <xf numFmtId="0" fontId="6" fillId="0" borderId="50" xfId="1" applyBorder="1" applyAlignment="1">
      <alignment horizontal="center" vertical="center"/>
    </xf>
    <xf numFmtId="0" fontId="21" fillId="4" borderId="13" xfId="6" applyFont="1" applyFill="1" applyBorder="1" applyAlignment="1" applyProtection="1">
      <alignment horizontal="center" vertical="center" wrapText="1"/>
      <protection locked="0"/>
    </xf>
    <xf numFmtId="0" fontId="25" fillId="0" borderId="0" xfId="6" applyFont="1" applyAlignment="1" applyProtection="1">
      <alignment horizontal="left"/>
      <protection locked="0"/>
    </xf>
    <xf numFmtId="0" fontId="17" fillId="4" borderId="13" xfId="6" applyFont="1" applyFill="1" applyBorder="1" applyAlignment="1" applyProtection="1">
      <alignment horizontal="center" vertical="center"/>
      <protection locked="0"/>
    </xf>
  </cellXfs>
  <cellStyles count="13">
    <cellStyle name="쉼표 [0] 2" xfId="2"/>
    <cellStyle name="표준" xfId="0" builtinId="0"/>
    <cellStyle name="표준 10" xfId="12"/>
    <cellStyle name="표준 2" xfId="1"/>
    <cellStyle name="표준 3" xfId="3"/>
    <cellStyle name="표준 3 2" xfId="11"/>
    <cellStyle name="표준 4" xfId="4"/>
    <cellStyle name="표준 5" xfId="5"/>
    <cellStyle name="표준 6" xfId="6"/>
    <cellStyle name="표준 7" xfId="7"/>
    <cellStyle name="표준 8" xfId="8"/>
    <cellStyle name="표준 9" xfId="9"/>
    <cellStyle name="표준_2003예산서식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00025" y="1962150"/>
          <a:ext cx="6305550" cy="7496175"/>
        </a:xfrm>
        <a:prstGeom prst="rect">
          <a:avLst/>
        </a:prstGeom>
        <a:noFill/>
        <a:ln w="6350" cap="rnd" cmpd="sng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17</xdr:col>
      <xdr:colOff>0</xdr:colOff>
      <xdr:row>14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0" y="10144125"/>
          <a:ext cx="6657975" cy="0"/>
        </a:xfrm>
        <a:prstGeom prst="line">
          <a:avLst/>
        </a:prstGeom>
        <a:noFill/>
        <a:ln w="12700" cap="rnd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28575</xdr:rowOff>
    </xdr:from>
    <xdr:to>
      <xdr:col>2</xdr:col>
      <xdr:colOff>0</xdr:colOff>
      <xdr:row>5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8575" y="857250"/>
          <a:ext cx="962025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H7"/>
  <sheetViews>
    <sheetView tabSelected="1" view="pageBreakPreview" zoomScale="55" zoomScaleNormal="70" zoomScaleSheetLayoutView="55" workbookViewId="0">
      <selection activeCell="F5" sqref="F5"/>
    </sheetView>
  </sheetViews>
  <sheetFormatPr defaultRowHeight="12.75"/>
  <cols>
    <col min="1" max="1" width="8.28515625" customWidth="1"/>
    <col min="2" max="2" width="29.5703125" customWidth="1"/>
    <col min="3" max="3" width="0.7109375" customWidth="1"/>
    <col min="4" max="4" width="10" customWidth="1"/>
    <col min="5" max="5" width="11.42578125" customWidth="1"/>
    <col min="6" max="6" width="15.85546875" customWidth="1"/>
    <col min="7" max="7" width="15.5703125" customWidth="1"/>
  </cols>
  <sheetData>
    <row r="1" spans="1:8" ht="193.35" customHeight="1"/>
    <row r="2" spans="1:8" ht="41.1" customHeight="1">
      <c r="B2" s="1"/>
      <c r="C2" s="178" t="s">
        <v>0</v>
      </c>
      <c r="D2" s="178"/>
      <c r="E2" s="2" t="s">
        <v>1</v>
      </c>
      <c r="F2" s="1"/>
      <c r="G2" s="1"/>
    </row>
    <row r="3" spans="1:8" ht="41.1" customHeight="1">
      <c r="B3" s="179" t="s">
        <v>213</v>
      </c>
      <c r="C3" s="179"/>
      <c r="D3" s="180" t="s">
        <v>2</v>
      </c>
      <c r="E3" s="180"/>
      <c r="F3" s="180"/>
      <c r="G3" s="3"/>
    </row>
    <row r="4" spans="1:8" ht="41.1" customHeight="1">
      <c r="B4" s="181" t="s">
        <v>3</v>
      </c>
      <c r="C4" s="181"/>
      <c r="D4" s="181"/>
      <c r="E4" s="181"/>
      <c r="F4" s="181"/>
      <c r="G4" s="181"/>
    </row>
    <row r="5" spans="1:8" ht="352.35" customHeight="1"/>
    <row r="6" spans="1:8" ht="39.950000000000003" customHeight="1">
      <c r="A6" s="182" t="s">
        <v>213</v>
      </c>
      <c r="B6" s="182"/>
      <c r="C6" s="182"/>
      <c r="D6" s="182"/>
      <c r="E6" s="182"/>
      <c r="F6" s="182"/>
      <c r="G6" s="182"/>
      <c r="H6" s="182"/>
    </row>
    <row r="7" spans="1:8" ht="39.950000000000003" customHeight="1">
      <c r="A7" s="182" t="s">
        <v>861</v>
      </c>
      <c r="B7" s="182"/>
      <c r="C7" s="182"/>
      <c r="D7" s="182"/>
      <c r="E7" s="182"/>
      <c r="F7" s="182"/>
      <c r="G7" s="182"/>
      <c r="H7" s="182"/>
    </row>
  </sheetData>
  <mergeCells count="6">
    <mergeCell ref="C2:D2"/>
    <mergeCell ref="B3:C3"/>
    <mergeCell ref="D3:F3"/>
    <mergeCell ref="B4:G4"/>
    <mergeCell ref="A7:H7"/>
    <mergeCell ref="A6:H6"/>
  </mergeCells>
  <phoneticPr fontId="1" type="noConversion"/>
  <pageMargins left="0" right="0" top="0" bottom="0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6"/>
  <sheetViews>
    <sheetView topLeftCell="A3" workbookViewId="0">
      <selection activeCell="F12" sqref="F12"/>
    </sheetView>
  </sheetViews>
  <sheetFormatPr defaultColWidth="11.42578125" defaultRowHeight="13.5"/>
  <cols>
    <col min="1" max="1" width="9.7109375" style="21" customWidth="1"/>
    <col min="2" max="2" width="9.5703125" style="21" customWidth="1"/>
    <col min="3" max="3" width="9.42578125" style="21" customWidth="1"/>
    <col min="4" max="4" width="11.28515625" style="21" customWidth="1"/>
    <col min="5" max="5" width="10.7109375" style="21" customWidth="1"/>
    <col min="6" max="6" width="11.85546875" style="21" customWidth="1"/>
    <col min="7" max="7" width="10.85546875" style="21" customWidth="1"/>
    <col min="8" max="8" width="12.140625" style="21" customWidth="1"/>
    <col min="9" max="9" width="11.28515625" style="21" customWidth="1"/>
    <col min="10" max="256" width="11.42578125" style="21"/>
    <col min="257" max="257" width="9.7109375" style="21" customWidth="1"/>
    <col min="258" max="258" width="9.5703125" style="21" customWidth="1"/>
    <col min="259" max="259" width="9.42578125" style="21" customWidth="1"/>
    <col min="260" max="260" width="11.28515625" style="21" customWidth="1"/>
    <col min="261" max="261" width="10.7109375" style="21" customWidth="1"/>
    <col min="262" max="262" width="11.85546875" style="21" customWidth="1"/>
    <col min="263" max="263" width="10.85546875" style="21" customWidth="1"/>
    <col min="264" max="264" width="12.140625" style="21" customWidth="1"/>
    <col min="265" max="265" width="11.28515625" style="21" customWidth="1"/>
    <col min="266" max="512" width="11.42578125" style="21"/>
    <col min="513" max="513" width="9.7109375" style="21" customWidth="1"/>
    <col min="514" max="514" width="9.5703125" style="21" customWidth="1"/>
    <col min="515" max="515" width="9.42578125" style="21" customWidth="1"/>
    <col min="516" max="516" width="11.28515625" style="21" customWidth="1"/>
    <col min="517" max="517" width="10.7109375" style="21" customWidth="1"/>
    <col min="518" max="518" width="11.85546875" style="21" customWidth="1"/>
    <col min="519" max="519" width="10.85546875" style="21" customWidth="1"/>
    <col min="520" max="520" width="12.140625" style="21" customWidth="1"/>
    <col min="521" max="521" width="11.28515625" style="21" customWidth="1"/>
    <col min="522" max="768" width="11.42578125" style="21"/>
    <col min="769" max="769" width="9.7109375" style="21" customWidth="1"/>
    <col min="770" max="770" width="9.5703125" style="21" customWidth="1"/>
    <col min="771" max="771" width="9.42578125" style="21" customWidth="1"/>
    <col min="772" max="772" width="11.28515625" style="21" customWidth="1"/>
    <col min="773" max="773" width="10.7109375" style="21" customWidth="1"/>
    <col min="774" max="774" width="11.85546875" style="21" customWidth="1"/>
    <col min="775" max="775" width="10.85546875" style="21" customWidth="1"/>
    <col min="776" max="776" width="12.140625" style="21" customWidth="1"/>
    <col min="777" max="777" width="11.28515625" style="21" customWidth="1"/>
    <col min="778" max="1024" width="11.42578125" style="21"/>
    <col min="1025" max="1025" width="9.7109375" style="21" customWidth="1"/>
    <col min="1026" max="1026" width="9.5703125" style="21" customWidth="1"/>
    <col min="1027" max="1027" width="9.42578125" style="21" customWidth="1"/>
    <col min="1028" max="1028" width="11.28515625" style="21" customWidth="1"/>
    <col min="1029" max="1029" width="10.7109375" style="21" customWidth="1"/>
    <col min="1030" max="1030" width="11.85546875" style="21" customWidth="1"/>
    <col min="1031" max="1031" width="10.85546875" style="21" customWidth="1"/>
    <col min="1032" max="1032" width="12.140625" style="21" customWidth="1"/>
    <col min="1033" max="1033" width="11.28515625" style="21" customWidth="1"/>
    <col min="1034" max="1280" width="11.42578125" style="21"/>
    <col min="1281" max="1281" width="9.7109375" style="21" customWidth="1"/>
    <col min="1282" max="1282" width="9.5703125" style="21" customWidth="1"/>
    <col min="1283" max="1283" width="9.42578125" style="21" customWidth="1"/>
    <col min="1284" max="1284" width="11.28515625" style="21" customWidth="1"/>
    <col min="1285" max="1285" width="10.7109375" style="21" customWidth="1"/>
    <col min="1286" max="1286" width="11.85546875" style="21" customWidth="1"/>
    <col min="1287" max="1287" width="10.85546875" style="21" customWidth="1"/>
    <col min="1288" max="1288" width="12.140625" style="21" customWidth="1"/>
    <col min="1289" max="1289" width="11.28515625" style="21" customWidth="1"/>
    <col min="1290" max="1536" width="11.42578125" style="21"/>
    <col min="1537" max="1537" width="9.7109375" style="21" customWidth="1"/>
    <col min="1538" max="1538" width="9.5703125" style="21" customWidth="1"/>
    <col min="1539" max="1539" width="9.42578125" style="21" customWidth="1"/>
    <col min="1540" max="1540" width="11.28515625" style="21" customWidth="1"/>
    <col min="1541" max="1541" width="10.7109375" style="21" customWidth="1"/>
    <col min="1542" max="1542" width="11.85546875" style="21" customWidth="1"/>
    <col min="1543" max="1543" width="10.85546875" style="21" customWidth="1"/>
    <col min="1544" max="1544" width="12.140625" style="21" customWidth="1"/>
    <col min="1545" max="1545" width="11.28515625" style="21" customWidth="1"/>
    <col min="1546" max="1792" width="11.42578125" style="21"/>
    <col min="1793" max="1793" width="9.7109375" style="21" customWidth="1"/>
    <col min="1794" max="1794" width="9.5703125" style="21" customWidth="1"/>
    <col min="1795" max="1795" width="9.42578125" style="21" customWidth="1"/>
    <col min="1796" max="1796" width="11.28515625" style="21" customWidth="1"/>
    <col min="1797" max="1797" width="10.7109375" style="21" customWidth="1"/>
    <col min="1798" max="1798" width="11.85546875" style="21" customWidth="1"/>
    <col min="1799" max="1799" width="10.85546875" style="21" customWidth="1"/>
    <col min="1800" max="1800" width="12.140625" style="21" customWidth="1"/>
    <col min="1801" max="1801" width="11.28515625" style="21" customWidth="1"/>
    <col min="1802" max="2048" width="11.42578125" style="21"/>
    <col min="2049" max="2049" width="9.7109375" style="21" customWidth="1"/>
    <col min="2050" max="2050" width="9.5703125" style="21" customWidth="1"/>
    <col min="2051" max="2051" width="9.42578125" style="21" customWidth="1"/>
    <col min="2052" max="2052" width="11.28515625" style="21" customWidth="1"/>
    <col min="2053" max="2053" width="10.7109375" style="21" customWidth="1"/>
    <col min="2054" max="2054" width="11.85546875" style="21" customWidth="1"/>
    <col min="2055" max="2055" width="10.85546875" style="21" customWidth="1"/>
    <col min="2056" max="2056" width="12.140625" style="21" customWidth="1"/>
    <col min="2057" max="2057" width="11.28515625" style="21" customWidth="1"/>
    <col min="2058" max="2304" width="11.42578125" style="21"/>
    <col min="2305" max="2305" width="9.7109375" style="21" customWidth="1"/>
    <col min="2306" max="2306" width="9.5703125" style="21" customWidth="1"/>
    <col min="2307" max="2307" width="9.42578125" style="21" customWidth="1"/>
    <col min="2308" max="2308" width="11.28515625" style="21" customWidth="1"/>
    <col min="2309" max="2309" width="10.7109375" style="21" customWidth="1"/>
    <col min="2310" max="2310" width="11.85546875" style="21" customWidth="1"/>
    <col min="2311" max="2311" width="10.85546875" style="21" customWidth="1"/>
    <col min="2312" max="2312" width="12.140625" style="21" customWidth="1"/>
    <col min="2313" max="2313" width="11.28515625" style="21" customWidth="1"/>
    <col min="2314" max="2560" width="11.42578125" style="21"/>
    <col min="2561" max="2561" width="9.7109375" style="21" customWidth="1"/>
    <col min="2562" max="2562" width="9.5703125" style="21" customWidth="1"/>
    <col min="2563" max="2563" width="9.42578125" style="21" customWidth="1"/>
    <col min="2564" max="2564" width="11.28515625" style="21" customWidth="1"/>
    <col min="2565" max="2565" width="10.7109375" style="21" customWidth="1"/>
    <col min="2566" max="2566" width="11.85546875" style="21" customWidth="1"/>
    <col min="2567" max="2567" width="10.85546875" style="21" customWidth="1"/>
    <col min="2568" max="2568" width="12.140625" style="21" customWidth="1"/>
    <col min="2569" max="2569" width="11.28515625" style="21" customWidth="1"/>
    <col min="2570" max="2816" width="11.42578125" style="21"/>
    <col min="2817" max="2817" width="9.7109375" style="21" customWidth="1"/>
    <col min="2818" max="2818" width="9.5703125" style="21" customWidth="1"/>
    <col min="2819" max="2819" width="9.42578125" style="21" customWidth="1"/>
    <col min="2820" max="2820" width="11.28515625" style="21" customWidth="1"/>
    <col min="2821" max="2821" width="10.7109375" style="21" customWidth="1"/>
    <col min="2822" max="2822" width="11.85546875" style="21" customWidth="1"/>
    <col min="2823" max="2823" width="10.85546875" style="21" customWidth="1"/>
    <col min="2824" max="2824" width="12.140625" style="21" customWidth="1"/>
    <col min="2825" max="2825" width="11.28515625" style="21" customWidth="1"/>
    <col min="2826" max="3072" width="11.42578125" style="21"/>
    <col min="3073" max="3073" width="9.7109375" style="21" customWidth="1"/>
    <col min="3074" max="3074" width="9.5703125" style="21" customWidth="1"/>
    <col min="3075" max="3075" width="9.42578125" style="21" customWidth="1"/>
    <col min="3076" max="3076" width="11.28515625" style="21" customWidth="1"/>
    <col min="3077" max="3077" width="10.7109375" style="21" customWidth="1"/>
    <col min="3078" max="3078" width="11.85546875" style="21" customWidth="1"/>
    <col min="3079" max="3079" width="10.85546875" style="21" customWidth="1"/>
    <col min="3080" max="3080" width="12.140625" style="21" customWidth="1"/>
    <col min="3081" max="3081" width="11.28515625" style="21" customWidth="1"/>
    <col min="3082" max="3328" width="11.42578125" style="21"/>
    <col min="3329" max="3329" width="9.7109375" style="21" customWidth="1"/>
    <col min="3330" max="3330" width="9.5703125" style="21" customWidth="1"/>
    <col min="3331" max="3331" width="9.42578125" style="21" customWidth="1"/>
    <col min="3332" max="3332" width="11.28515625" style="21" customWidth="1"/>
    <col min="3333" max="3333" width="10.7109375" style="21" customWidth="1"/>
    <col min="3334" max="3334" width="11.85546875" style="21" customWidth="1"/>
    <col min="3335" max="3335" width="10.85546875" style="21" customWidth="1"/>
    <col min="3336" max="3336" width="12.140625" style="21" customWidth="1"/>
    <col min="3337" max="3337" width="11.28515625" style="21" customWidth="1"/>
    <col min="3338" max="3584" width="11.42578125" style="21"/>
    <col min="3585" max="3585" width="9.7109375" style="21" customWidth="1"/>
    <col min="3586" max="3586" width="9.5703125" style="21" customWidth="1"/>
    <col min="3587" max="3587" width="9.42578125" style="21" customWidth="1"/>
    <col min="3588" max="3588" width="11.28515625" style="21" customWidth="1"/>
    <col min="3589" max="3589" width="10.7109375" style="21" customWidth="1"/>
    <col min="3590" max="3590" width="11.85546875" style="21" customWidth="1"/>
    <col min="3591" max="3591" width="10.85546875" style="21" customWidth="1"/>
    <col min="3592" max="3592" width="12.140625" style="21" customWidth="1"/>
    <col min="3593" max="3593" width="11.28515625" style="21" customWidth="1"/>
    <col min="3594" max="3840" width="11.42578125" style="21"/>
    <col min="3841" max="3841" width="9.7109375" style="21" customWidth="1"/>
    <col min="3842" max="3842" width="9.5703125" style="21" customWidth="1"/>
    <col min="3843" max="3843" width="9.42578125" style="21" customWidth="1"/>
    <col min="3844" max="3844" width="11.28515625" style="21" customWidth="1"/>
    <col min="3845" max="3845" width="10.7109375" style="21" customWidth="1"/>
    <col min="3846" max="3846" width="11.85546875" style="21" customWidth="1"/>
    <col min="3847" max="3847" width="10.85546875" style="21" customWidth="1"/>
    <col min="3848" max="3848" width="12.140625" style="21" customWidth="1"/>
    <col min="3849" max="3849" width="11.28515625" style="21" customWidth="1"/>
    <col min="3850" max="4096" width="11.42578125" style="21"/>
    <col min="4097" max="4097" width="9.7109375" style="21" customWidth="1"/>
    <col min="4098" max="4098" width="9.5703125" style="21" customWidth="1"/>
    <col min="4099" max="4099" width="9.42578125" style="21" customWidth="1"/>
    <col min="4100" max="4100" width="11.28515625" style="21" customWidth="1"/>
    <col min="4101" max="4101" width="10.7109375" style="21" customWidth="1"/>
    <col min="4102" max="4102" width="11.85546875" style="21" customWidth="1"/>
    <col min="4103" max="4103" width="10.85546875" style="21" customWidth="1"/>
    <col min="4104" max="4104" width="12.140625" style="21" customWidth="1"/>
    <col min="4105" max="4105" width="11.28515625" style="21" customWidth="1"/>
    <col min="4106" max="4352" width="11.42578125" style="21"/>
    <col min="4353" max="4353" width="9.7109375" style="21" customWidth="1"/>
    <col min="4354" max="4354" width="9.5703125" style="21" customWidth="1"/>
    <col min="4355" max="4355" width="9.42578125" style="21" customWidth="1"/>
    <col min="4356" max="4356" width="11.28515625" style="21" customWidth="1"/>
    <col min="4357" max="4357" width="10.7109375" style="21" customWidth="1"/>
    <col min="4358" max="4358" width="11.85546875" style="21" customWidth="1"/>
    <col min="4359" max="4359" width="10.85546875" style="21" customWidth="1"/>
    <col min="4360" max="4360" width="12.140625" style="21" customWidth="1"/>
    <col min="4361" max="4361" width="11.28515625" style="21" customWidth="1"/>
    <col min="4362" max="4608" width="11.42578125" style="21"/>
    <col min="4609" max="4609" width="9.7109375" style="21" customWidth="1"/>
    <col min="4610" max="4610" width="9.5703125" style="21" customWidth="1"/>
    <col min="4611" max="4611" width="9.42578125" style="21" customWidth="1"/>
    <col min="4612" max="4612" width="11.28515625" style="21" customWidth="1"/>
    <col min="4613" max="4613" width="10.7109375" style="21" customWidth="1"/>
    <col min="4614" max="4614" width="11.85546875" style="21" customWidth="1"/>
    <col min="4615" max="4615" width="10.85546875" style="21" customWidth="1"/>
    <col min="4616" max="4616" width="12.140625" style="21" customWidth="1"/>
    <col min="4617" max="4617" width="11.28515625" style="21" customWidth="1"/>
    <col min="4618" max="4864" width="11.42578125" style="21"/>
    <col min="4865" max="4865" width="9.7109375" style="21" customWidth="1"/>
    <col min="4866" max="4866" width="9.5703125" style="21" customWidth="1"/>
    <col min="4867" max="4867" width="9.42578125" style="21" customWidth="1"/>
    <col min="4868" max="4868" width="11.28515625" style="21" customWidth="1"/>
    <col min="4869" max="4869" width="10.7109375" style="21" customWidth="1"/>
    <col min="4870" max="4870" width="11.85546875" style="21" customWidth="1"/>
    <col min="4871" max="4871" width="10.85546875" style="21" customWidth="1"/>
    <col min="4872" max="4872" width="12.140625" style="21" customWidth="1"/>
    <col min="4873" max="4873" width="11.28515625" style="21" customWidth="1"/>
    <col min="4874" max="5120" width="11.42578125" style="21"/>
    <col min="5121" max="5121" width="9.7109375" style="21" customWidth="1"/>
    <col min="5122" max="5122" width="9.5703125" style="21" customWidth="1"/>
    <col min="5123" max="5123" width="9.42578125" style="21" customWidth="1"/>
    <col min="5124" max="5124" width="11.28515625" style="21" customWidth="1"/>
    <col min="5125" max="5125" width="10.7109375" style="21" customWidth="1"/>
    <col min="5126" max="5126" width="11.85546875" style="21" customWidth="1"/>
    <col min="5127" max="5127" width="10.85546875" style="21" customWidth="1"/>
    <col min="5128" max="5128" width="12.140625" style="21" customWidth="1"/>
    <col min="5129" max="5129" width="11.28515625" style="21" customWidth="1"/>
    <col min="5130" max="5376" width="11.42578125" style="21"/>
    <col min="5377" max="5377" width="9.7109375" style="21" customWidth="1"/>
    <col min="5378" max="5378" width="9.5703125" style="21" customWidth="1"/>
    <col min="5379" max="5379" width="9.42578125" style="21" customWidth="1"/>
    <col min="5380" max="5380" width="11.28515625" style="21" customWidth="1"/>
    <col min="5381" max="5381" width="10.7109375" style="21" customWidth="1"/>
    <col min="5382" max="5382" width="11.85546875" style="21" customWidth="1"/>
    <col min="5383" max="5383" width="10.85546875" style="21" customWidth="1"/>
    <col min="5384" max="5384" width="12.140625" style="21" customWidth="1"/>
    <col min="5385" max="5385" width="11.28515625" style="21" customWidth="1"/>
    <col min="5386" max="5632" width="11.42578125" style="21"/>
    <col min="5633" max="5633" width="9.7109375" style="21" customWidth="1"/>
    <col min="5634" max="5634" width="9.5703125" style="21" customWidth="1"/>
    <col min="5635" max="5635" width="9.42578125" style="21" customWidth="1"/>
    <col min="5636" max="5636" width="11.28515625" style="21" customWidth="1"/>
    <col min="5637" max="5637" width="10.7109375" style="21" customWidth="1"/>
    <col min="5638" max="5638" width="11.85546875" style="21" customWidth="1"/>
    <col min="5639" max="5639" width="10.85546875" style="21" customWidth="1"/>
    <col min="5640" max="5640" width="12.140625" style="21" customWidth="1"/>
    <col min="5641" max="5641" width="11.28515625" style="21" customWidth="1"/>
    <col min="5642" max="5888" width="11.42578125" style="21"/>
    <col min="5889" max="5889" width="9.7109375" style="21" customWidth="1"/>
    <col min="5890" max="5890" width="9.5703125" style="21" customWidth="1"/>
    <col min="5891" max="5891" width="9.42578125" style="21" customWidth="1"/>
    <col min="5892" max="5892" width="11.28515625" style="21" customWidth="1"/>
    <col min="5893" max="5893" width="10.7109375" style="21" customWidth="1"/>
    <col min="5894" max="5894" width="11.85546875" style="21" customWidth="1"/>
    <col min="5895" max="5895" width="10.85546875" style="21" customWidth="1"/>
    <col min="5896" max="5896" width="12.140625" style="21" customWidth="1"/>
    <col min="5897" max="5897" width="11.28515625" style="21" customWidth="1"/>
    <col min="5898" max="6144" width="11.42578125" style="21"/>
    <col min="6145" max="6145" width="9.7109375" style="21" customWidth="1"/>
    <col min="6146" max="6146" width="9.5703125" style="21" customWidth="1"/>
    <col min="6147" max="6147" width="9.42578125" style="21" customWidth="1"/>
    <col min="6148" max="6148" width="11.28515625" style="21" customWidth="1"/>
    <col min="6149" max="6149" width="10.7109375" style="21" customWidth="1"/>
    <col min="6150" max="6150" width="11.85546875" style="21" customWidth="1"/>
    <col min="6151" max="6151" width="10.85546875" style="21" customWidth="1"/>
    <col min="6152" max="6152" width="12.140625" style="21" customWidth="1"/>
    <col min="6153" max="6153" width="11.28515625" style="21" customWidth="1"/>
    <col min="6154" max="6400" width="11.42578125" style="21"/>
    <col min="6401" max="6401" width="9.7109375" style="21" customWidth="1"/>
    <col min="6402" max="6402" width="9.5703125" style="21" customWidth="1"/>
    <col min="6403" max="6403" width="9.42578125" style="21" customWidth="1"/>
    <col min="6404" max="6404" width="11.28515625" style="21" customWidth="1"/>
    <col min="6405" max="6405" width="10.7109375" style="21" customWidth="1"/>
    <col min="6406" max="6406" width="11.85546875" style="21" customWidth="1"/>
    <col min="6407" max="6407" width="10.85546875" style="21" customWidth="1"/>
    <col min="6408" max="6408" width="12.140625" style="21" customWidth="1"/>
    <col min="6409" max="6409" width="11.28515625" style="21" customWidth="1"/>
    <col min="6410" max="6656" width="11.42578125" style="21"/>
    <col min="6657" max="6657" width="9.7109375" style="21" customWidth="1"/>
    <col min="6658" max="6658" width="9.5703125" style="21" customWidth="1"/>
    <col min="6659" max="6659" width="9.42578125" style="21" customWidth="1"/>
    <col min="6660" max="6660" width="11.28515625" style="21" customWidth="1"/>
    <col min="6661" max="6661" width="10.7109375" style="21" customWidth="1"/>
    <col min="6662" max="6662" width="11.85546875" style="21" customWidth="1"/>
    <col min="6663" max="6663" width="10.85546875" style="21" customWidth="1"/>
    <col min="6664" max="6664" width="12.140625" style="21" customWidth="1"/>
    <col min="6665" max="6665" width="11.28515625" style="21" customWidth="1"/>
    <col min="6666" max="6912" width="11.42578125" style="21"/>
    <col min="6913" max="6913" width="9.7109375" style="21" customWidth="1"/>
    <col min="6914" max="6914" width="9.5703125" style="21" customWidth="1"/>
    <col min="6915" max="6915" width="9.42578125" style="21" customWidth="1"/>
    <col min="6916" max="6916" width="11.28515625" style="21" customWidth="1"/>
    <col min="6917" max="6917" width="10.7109375" style="21" customWidth="1"/>
    <col min="6918" max="6918" width="11.85546875" style="21" customWidth="1"/>
    <col min="6919" max="6919" width="10.85546875" style="21" customWidth="1"/>
    <col min="6920" max="6920" width="12.140625" style="21" customWidth="1"/>
    <col min="6921" max="6921" width="11.28515625" style="21" customWidth="1"/>
    <col min="6922" max="7168" width="11.42578125" style="21"/>
    <col min="7169" max="7169" width="9.7109375" style="21" customWidth="1"/>
    <col min="7170" max="7170" width="9.5703125" style="21" customWidth="1"/>
    <col min="7171" max="7171" width="9.42578125" style="21" customWidth="1"/>
    <col min="7172" max="7172" width="11.28515625" style="21" customWidth="1"/>
    <col min="7173" max="7173" width="10.7109375" style="21" customWidth="1"/>
    <col min="7174" max="7174" width="11.85546875" style="21" customWidth="1"/>
    <col min="7175" max="7175" width="10.85546875" style="21" customWidth="1"/>
    <col min="7176" max="7176" width="12.140625" style="21" customWidth="1"/>
    <col min="7177" max="7177" width="11.28515625" style="21" customWidth="1"/>
    <col min="7178" max="7424" width="11.42578125" style="21"/>
    <col min="7425" max="7425" width="9.7109375" style="21" customWidth="1"/>
    <col min="7426" max="7426" width="9.5703125" style="21" customWidth="1"/>
    <col min="7427" max="7427" width="9.42578125" style="21" customWidth="1"/>
    <col min="7428" max="7428" width="11.28515625" style="21" customWidth="1"/>
    <col min="7429" max="7429" width="10.7109375" style="21" customWidth="1"/>
    <col min="7430" max="7430" width="11.85546875" style="21" customWidth="1"/>
    <col min="7431" max="7431" width="10.85546875" style="21" customWidth="1"/>
    <col min="7432" max="7432" width="12.140625" style="21" customWidth="1"/>
    <col min="7433" max="7433" width="11.28515625" style="21" customWidth="1"/>
    <col min="7434" max="7680" width="11.42578125" style="21"/>
    <col min="7681" max="7681" width="9.7109375" style="21" customWidth="1"/>
    <col min="7682" max="7682" width="9.5703125" style="21" customWidth="1"/>
    <col min="7683" max="7683" width="9.42578125" style="21" customWidth="1"/>
    <col min="7684" max="7684" width="11.28515625" style="21" customWidth="1"/>
    <col min="7685" max="7685" width="10.7109375" style="21" customWidth="1"/>
    <col min="7686" max="7686" width="11.85546875" style="21" customWidth="1"/>
    <col min="7687" max="7687" width="10.85546875" style="21" customWidth="1"/>
    <col min="7688" max="7688" width="12.140625" style="21" customWidth="1"/>
    <col min="7689" max="7689" width="11.28515625" style="21" customWidth="1"/>
    <col min="7690" max="7936" width="11.42578125" style="21"/>
    <col min="7937" max="7937" width="9.7109375" style="21" customWidth="1"/>
    <col min="7938" max="7938" width="9.5703125" style="21" customWidth="1"/>
    <col min="7939" max="7939" width="9.42578125" style="21" customWidth="1"/>
    <col min="7940" max="7940" width="11.28515625" style="21" customWidth="1"/>
    <col min="7941" max="7941" width="10.7109375" style="21" customWidth="1"/>
    <col min="7942" max="7942" width="11.85546875" style="21" customWidth="1"/>
    <col min="7943" max="7943" width="10.85546875" style="21" customWidth="1"/>
    <col min="7944" max="7944" width="12.140625" style="21" customWidth="1"/>
    <col min="7945" max="7945" width="11.28515625" style="21" customWidth="1"/>
    <col min="7946" max="8192" width="11.42578125" style="21"/>
    <col min="8193" max="8193" width="9.7109375" style="21" customWidth="1"/>
    <col min="8194" max="8194" width="9.5703125" style="21" customWidth="1"/>
    <col min="8195" max="8195" width="9.42578125" style="21" customWidth="1"/>
    <col min="8196" max="8196" width="11.28515625" style="21" customWidth="1"/>
    <col min="8197" max="8197" width="10.7109375" style="21" customWidth="1"/>
    <col min="8198" max="8198" width="11.85546875" style="21" customWidth="1"/>
    <col min="8199" max="8199" width="10.85546875" style="21" customWidth="1"/>
    <col min="8200" max="8200" width="12.140625" style="21" customWidth="1"/>
    <col min="8201" max="8201" width="11.28515625" style="21" customWidth="1"/>
    <col min="8202" max="8448" width="11.42578125" style="21"/>
    <col min="8449" max="8449" width="9.7109375" style="21" customWidth="1"/>
    <col min="8450" max="8450" width="9.5703125" style="21" customWidth="1"/>
    <col min="8451" max="8451" width="9.42578125" style="21" customWidth="1"/>
    <col min="8452" max="8452" width="11.28515625" style="21" customWidth="1"/>
    <col min="8453" max="8453" width="10.7109375" style="21" customWidth="1"/>
    <col min="8454" max="8454" width="11.85546875" style="21" customWidth="1"/>
    <col min="8455" max="8455" width="10.85546875" style="21" customWidth="1"/>
    <col min="8456" max="8456" width="12.140625" style="21" customWidth="1"/>
    <col min="8457" max="8457" width="11.28515625" style="21" customWidth="1"/>
    <col min="8458" max="8704" width="11.42578125" style="21"/>
    <col min="8705" max="8705" width="9.7109375" style="21" customWidth="1"/>
    <col min="8706" max="8706" width="9.5703125" style="21" customWidth="1"/>
    <col min="8707" max="8707" width="9.42578125" style="21" customWidth="1"/>
    <col min="8708" max="8708" width="11.28515625" style="21" customWidth="1"/>
    <col min="8709" max="8709" width="10.7109375" style="21" customWidth="1"/>
    <col min="8710" max="8710" width="11.85546875" style="21" customWidth="1"/>
    <col min="8711" max="8711" width="10.85546875" style="21" customWidth="1"/>
    <col min="8712" max="8712" width="12.140625" style="21" customWidth="1"/>
    <col min="8713" max="8713" width="11.28515625" style="21" customWidth="1"/>
    <col min="8714" max="8960" width="11.42578125" style="21"/>
    <col min="8961" max="8961" width="9.7109375" style="21" customWidth="1"/>
    <col min="8962" max="8962" width="9.5703125" style="21" customWidth="1"/>
    <col min="8963" max="8963" width="9.42578125" style="21" customWidth="1"/>
    <col min="8964" max="8964" width="11.28515625" style="21" customWidth="1"/>
    <col min="8965" max="8965" width="10.7109375" style="21" customWidth="1"/>
    <col min="8966" max="8966" width="11.85546875" style="21" customWidth="1"/>
    <col min="8967" max="8967" width="10.85546875" style="21" customWidth="1"/>
    <col min="8968" max="8968" width="12.140625" style="21" customWidth="1"/>
    <col min="8969" max="8969" width="11.28515625" style="21" customWidth="1"/>
    <col min="8970" max="9216" width="11.42578125" style="21"/>
    <col min="9217" max="9217" width="9.7109375" style="21" customWidth="1"/>
    <col min="9218" max="9218" width="9.5703125" style="21" customWidth="1"/>
    <col min="9219" max="9219" width="9.42578125" style="21" customWidth="1"/>
    <col min="9220" max="9220" width="11.28515625" style="21" customWidth="1"/>
    <col min="9221" max="9221" width="10.7109375" style="21" customWidth="1"/>
    <col min="9222" max="9222" width="11.85546875" style="21" customWidth="1"/>
    <col min="9223" max="9223" width="10.85546875" style="21" customWidth="1"/>
    <col min="9224" max="9224" width="12.140625" style="21" customWidth="1"/>
    <col min="9225" max="9225" width="11.28515625" style="21" customWidth="1"/>
    <col min="9226" max="9472" width="11.42578125" style="21"/>
    <col min="9473" max="9473" width="9.7109375" style="21" customWidth="1"/>
    <col min="9474" max="9474" width="9.5703125" style="21" customWidth="1"/>
    <col min="9475" max="9475" width="9.42578125" style="21" customWidth="1"/>
    <col min="9476" max="9476" width="11.28515625" style="21" customWidth="1"/>
    <col min="9477" max="9477" width="10.7109375" style="21" customWidth="1"/>
    <col min="9478" max="9478" width="11.85546875" style="21" customWidth="1"/>
    <col min="9479" max="9479" width="10.85546875" style="21" customWidth="1"/>
    <col min="9480" max="9480" width="12.140625" style="21" customWidth="1"/>
    <col min="9481" max="9481" width="11.28515625" style="21" customWidth="1"/>
    <col min="9482" max="9728" width="11.42578125" style="21"/>
    <col min="9729" max="9729" width="9.7109375" style="21" customWidth="1"/>
    <col min="9730" max="9730" width="9.5703125" style="21" customWidth="1"/>
    <col min="9731" max="9731" width="9.42578125" style="21" customWidth="1"/>
    <col min="9732" max="9732" width="11.28515625" style="21" customWidth="1"/>
    <col min="9733" max="9733" width="10.7109375" style="21" customWidth="1"/>
    <col min="9734" max="9734" width="11.85546875" style="21" customWidth="1"/>
    <col min="9735" max="9735" width="10.85546875" style="21" customWidth="1"/>
    <col min="9736" max="9736" width="12.140625" style="21" customWidth="1"/>
    <col min="9737" max="9737" width="11.28515625" style="21" customWidth="1"/>
    <col min="9738" max="9984" width="11.42578125" style="21"/>
    <col min="9985" max="9985" width="9.7109375" style="21" customWidth="1"/>
    <col min="9986" max="9986" width="9.5703125" style="21" customWidth="1"/>
    <col min="9987" max="9987" width="9.42578125" style="21" customWidth="1"/>
    <col min="9988" max="9988" width="11.28515625" style="21" customWidth="1"/>
    <col min="9989" max="9989" width="10.7109375" style="21" customWidth="1"/>
    <col min="9990" max="9990" width="11.85546875" style="21" customWidth="1"/>
    <col min="9991" max="9991" width="10.85546875" style="21" customWidth="1"/>
    <col min="9992" max="9992" width="12.140625" style="21" customWidth="1"/>
    <col min="9993" max="9993" width="11.28515625" style="21" customWidth="1"/>
    <col min="9994" max="10240" width="11.42578125" style="21"/>
    <col min="10241" max="10241" width="9.7109375" style="21" customWidth="1"/>
    <col min="10242" max="10242" width="9.5703125" style="21" customWidth="1"/>
    <col min="10243" max="10243" width="9.42578125" style="21" customWidth="1"/>
    <col min="10244" max="10244" width="11.28515625" style="21" customWidth="1"/>
    <col min="10245" max="10245" width="10.7109375" style="21" customWidth="1"/>
    <col min="10246" max="10246" width="11.85546875" style="21" customWidth="1"/>
    <col min="10247" max="10247" width="10.85546875" style="21" customWidth="1"/>
    <col min="10248" max="10248" width="12.140625" style="21" customWidth="1"/>
    <col min="10249" max="10249" width="11.28515625" style="21" customWidth="1"/>
    <col min="10250" max="10496" width="11.42578125" style="21"/>
    <col min="10497" max="10497" width="9.7109375" style="21" customWidth="1"/>
    <col min="10498" max="10498" width="9.5703125" style="21" customWidth="1"/>
    <col min="10499" max="10499" width="9.42578125" style="21" customWidth="1"/>
    <col min="10500" max="10500" width="11.28515625" style="21" customWidth="1"/>
    <col min="10501" max="10501" width="10.7109375" style="21" customWidth="1"/>
    <col min="10502" max="10502" width="11.85546875" style="21" customWidth="1"/>
    <col min="10503" max="10503" width="10.85546875" style="21" customWidth="1"/>
    <col min="10504" max="10504" width="12.140625" style="21" customWidth="1"/>
    <col min="10505" max="10505" width="11.28515625" style="21" customWidth="1"/>
    <col min="10506" max="10752" width="11.42578125" style="21"/>
    <col min="10753" max="10753" width="9.7109375" style="21" customWidth="1"/>
    <col min="10754" max="10754" width="9.5703125" style="21" customWidth="1"/>
    <col min="10755" max="10755" width="9.42578125" style="21" customWidth="1"/>
    <col min="10756" max="10756" width="11.28515625" style="21" customWidth="1"/>
    <col min="10757" max="10757" width="10.7109375" style="21" customWidth="1"/>
    <col min="10758" max="10758" width="11.85546875" style="21" customWidth="1"/>
    <col min="10759" max="10759" width="10.85546875" style="21" customWidth="1"/>
    <col min="10760" max="10760" width="12.140625" style="21" customWidth="1"/>
    <col min="10761" max="10761" width="11.28515625" style="21" customWidth="1"/>
    <col min="10762" max="11008" width="11.42578125" style="21"/>
    <col min="11009" max="11009" width="9.7109375" style="21" customWidth="1"/>
    <col min="11010" max="11010" width="9.5703125" style="21" customWidth="1"/>
    <col min="11011" max="11011" width="9.42578125" style="21" customWidth="1"/>
    <col min="11012" max="11012" width="11.28515625" style="21" customWidth="1"/>
    <col min="11013" max="11013" width="10.7109375" style="21" customWidth="1"/>
    <col min="11014" max="11014" width="11.85546875" style="21" customWidth="1"/>
    <col min="11015" max="11015" width="10.85546875" style="21" customWidth="1"/>
    <col min="11016" max="11016" width="12.140625" style="21" customWidth="1"/>
    <col min="11017" max="11017" width="11.28515625" style="21" customWidth="1"/>
    <col min="11018" max="11264" width="11.42578125" style="21"/>
    <col min="11265" max="11265" width="9.7109375" style="21" customWidth="1"/>
    <col min="11266" max="11266" width="9.5703125" style="21" customWidth="1"/>
    <col min="11267" max="11267" width="9.42578125" style="21" customWidth="1"/>
    <col min="11268" max="11268" width="11.28515625" style="21" customWidth="1"/>
    <col min="11269" max="11269" width="10.7109375" style="21" customWidth="1"/>
    <col min="11270" max="11270" width="11.85546875" style="21" customWidth="1"/>
    <col min="11271" max="11271" width="10.85546875" style="21" customWidth="1"/>
    <col min="11272" max="11272" width="12.140625" style="21" customWidth="1"/>
    <col min="11273" max="11273" width="11.28515625" style="21" customWidth="1"/>
    <col min="11274" max="11520" width="11.42578125" style="21"/>
    <col min="11521" max="11521" width="9.7109375" style="21" customWidth="1"/>
    <col min="11522" max="11522" width="9.5703125" style="21" customWidth="1"/>
    <col min="11523" max="11523" width="9.42578125" style="21" customWidth="1"/>
    <col min="11524" max="11524" width="11.28515625" style="21" customWidth="1"/>
    <col min="11525" max="11525" width="10.7109375" style="21" customWidth="1"/>
    <col min="11526" max="11526" width="11.85546875" style="21" customWidth="1"/>
    <col min="11527" max="11527" width="10.85546875" style="21" customWidth="1"/>
    <col min="11528" max="11528" width="12.140625" style="21" customWidth="1"/>
    <col min="11529" max="11529" width="11.28515625" style="21" customWidth="1"/>
    <col min="11530" max="11776" width="11.42578125" style="21"/>
    <col min="11777" max="11777" width="9.7109375" style="21" customWidth="1"/>
    <col min="11778" max="11778" width="9.5703125" style="21" customWidth="1"/>
    <col min="11779" max="11779" width="9.42578125" style="21" customWidth="1"/>
    <col min="11780" max="11780" width="11.28515625" style="21" customWidth="1"/>
    <col min="11781" max="11781" width="10.7109375" style="21" customWidth="1"/>
    <col min="11782" max="11782" width="11.85546875" style="21" customWidth="1"/>
    <col min="11783" max="11783" width="10.85546875" style="21" customWidth="1"/>
    <col min="11784" max="11784" width="12.140625" style="21" customWidth="1"/>
    <col min="11785" max="11785" width="11.28515625" style="21" customWidth="1"/>
    <col min="11786" max="12032" width="11.42578125" style="21"/>
    <col min="12033" max="12033" width="9.7109375" style="21" customWidth="1"/>
    <col min="12034" max="12034" width="9.5703125" style="21" customWidth="1"/>
    <col min="12035" max="12035" width="9.42578125" style="21" customWidth="1"/>
    <col min="12036" max="12036" width="11.28515625" style="21" customWidth="1"/>
    <col min="12037" max="12037" width="10.7109375" style="21" customWidth="1"/>
    <col min="12038" max="12038" width="11.85546875" style="21" customWidth="1"/>
    <col min="12039" max="12039" width="10.85546875" style="21" customWidth="1"/>
    <col min="12040" max="12040" width="12.140625" style="21" customWidth="1"/>
    <col min="12041" max="12041" width="11.28515625" style="21" customWidth="1"/>
    <col min="12042" max="12288" width="11.42578125" style="21"/>
    <col min="12289" max="12289" width="9.7109375" style="21" customWidth="1"/>
    <col min="12290" max="12290" width="9.5703125" style="21" customWidth="1"/>
    <col min="12291" max="12291" width="9.42578125" style="21" customWidth="1"/>
    <col min="12292" max="12292" width="11.28515625" style="21" customWidth="1"/>
    <col min="12293" max="12293" width="10.7109375" style="21" customWidth="1"/>
    <col min="12294" max="12294" width="11.85546875" style="21" customWidth="1"/>
    <col min="12295" max="12295" width="10.85546875" style="21" customWidth="1"/>
    <col min="12296" max="12296" width="12.140625" style="21" customWidth="1"/>
    <col min="12297" max="12297" width="11.28515625" style="21" customWidth="1"/>
    <col min="12298" max="12544" width="11.42578125" style="21"/>
    <col min="12545" max="12545" width="9.7109375" style="21" customWidth="1"/>
    <col min="12546" max="12546" width="9.5703125" style="21" customWidth="1"/>
    <col min="12547" max="12547" width="9.42578125" style="21" customWidth="1"/>
    <col min="12548" max="12548" width="11.28515625" style="21" customWidth="1"/>
    <col min="12549" max="12549" width="10.7109375" style="21" customWidth="1"/>
    <col min="12550" max="12550" width="11.85546875" style="21" customWidth="1"/>
    <col min="12551" max="12551" width="10.85546875" style="21" customWidth="1"/>
    <col min="12552" max="12552" width="12.140625" style="21" customWidth="1"/>
    <col min="12553" max="12553" width="11.28515625" style="21" customWidth="1"/>
    <col min="12554" max="12800" width="11.42578125" style="21"/>
    <col min="12801" max="12801" width="9.7109375" style="21" customWidth="1"/>
    <col min="12802" max="12802" width="9.5703125" style="21" customWidth="1"/>
    <col min="12803" max="12803" width="9.42578125" style="21" customWidth="1"/>
    <col min="12804" max="12804" width="11.28515625" style="21" customWidth="1"/>
    <col min="12805" max="12805" width="10.7109375" style="21" customWidth="1"/>
    <col min="12806" max="12806" width="11.85546875" style="21" customWidth="1"/>
    <col min="12807" max="12807" width="10.85546875" style="21" customWidth="1"/>
    <col min="12808" max="12808" width="12.140625" style="21" customWidth="1"/>
    <col min="12809" max="12809" width="11.28515625" style="21" customWidth="1"/>
    <col min="12810" max="13056" width="11.42578125" style="21"/>
    <col min="13057" max="13057" width="9.7109375" style="21" customWidth="1"/>
    <col min="13058" max="13058" width="9.5703125" style="21" customWidth="1"/>
    <col min="13059" max="13059" width="9.42578125" style="21" customWidth="1"/>
    <col min="13060" max="13060" width="11.28515625" style="21" customWidth="1"/>
    <col min="13061" max="13061" width="10.7109375" style="21" customWidth="1"/>
    <col min="13062" max="13062" width="11.85546875" style="21" customWidth="1"/>
    <col min="13063" max="13063" width="10.85546875" style="21" customWidth="1"/>
    <col min="13064" max="13064" width="12.140625" style="21" customWidth="1"/>
    <col min="13065" max="13065" width="11.28515625" style="21" customWidth="1"/>
    <col min="13066" max="13312" width="11.42578125" style="21"/>
    <col min="13313" max="13313" width="9.7109375" style="21" customWidth="1"/>
    <col min="13314" max="13314" width="9.5703125" style="21" customWidth="1"/>
    <col min="13315" max="13315" width="9.42578125" style="21" customWidth="1"/>
    <col min="13316" max="13316" width="11.28515625" style="21" customWidth="1"/>
    <col min="13317" max="13317" width="10.7109375" style="21" customWidth="1"/>
    <col min="13318" max="13318" width="11.85546875" style="21" customWidth="1"/>
    <col min="13319" max="13319" width="10.85546875" style="21" customWidth="1"/>
    <col min="13320" max="13320" width="12.140625" style="21" customWidth="1"/>
    <col min="13321" max="13321" width="11.28515625" style="21" customWidth="1"/>
    <col min="13322" max="13568" width="11.42578125" style="21"/>
    <col min="13569" max="13569" width="9.7109375" style="21" customWidth="1"/>
    <col min="13570" max="13570" width="9.5703125" style="21" customWidth="1"/>
    <col min="13571" max="13571" width="9.42578125" style="21" customWidth="1"/>
    <col min="13572" max="13572" width="11.28515625" style="21" customWidth="1"/>
    <col min="13573" max="13573" width="10.7109375" style="21" customWidth="1"/>
    <col min="13574" max="13574" width="11.85546875" style="21" customWidth="1"/>
    <col min="13575" max="13575" width="10.85546875" style="21" customWidth="1"/>
    <col min="13576" max="13576" width="12.140625" style="21" customWidth="1"/>
    <col min="13577" max="13577" width="11.28515625" style="21" customWidth="1"/>
    <col min="13578" max="13824" width="11.42578125" style="21"/>
    <col min="13825" max="13825" width="9.7109375" style="21" customWidth="1"/>
    <col min="13826" max="13826" width="9.5703125" style="21" customWidth="1"/>
    <col min="13827" max="13827" width="9.42578125" style="21" customWidth="1"/>
    <col min="13828" max="13828" width="11.28515625" style="21" customWidth="1"/>
    <col min="13829" max="13829" width="10.7109375" style="21" customWidth="1"/>
    <col min="13830" max="13830" width="11.85546875" style="21" customWidth="1"/>
    <col min="13831" max="13831" width="10.85546875" style="21" customWidth="1"/>
    <col min="13832" max="13832" width="12.140625" style="21" customWidth="1"/>
    <col min="13833" max="13833" width="11.28515625" style="21" customWidth="1"/>
    <col min="13834" max="14080" width="11.42578125" style="21"/>
    <col min="14081" max="14081" width="9.7109375" style="21" customWidth="1"/>
    <col min="14082" max="14082" width="9.5703125" style="21" customWidth="1"/>
    <col min="14083" max="14083" width="9.42578125" style="21" customWidth="1"/>
    <col min="14084" max="14084" width="11.28515625" style="21" customWidth="1"/>
    <col min="14085" max="14085" width="10.7109375" style="21" customWidth="1"/>
    <col min="14086" max="14086" width="11.85546875" style="21" customWidth="1"/>
    <col min="14087" max="14087" width="10.85546875" style="21" customWidth="1"/>
    <col min="14088" max="14088" width="12.140625" style="21" customWidth="1"/>
    <col min="14089" max="14089" width="11.28515625" style="21" customWidth="1"/>
    <col min="14090" max="14336" width="11.42578125" style="21"/>
    <col min="14337" max="14337" width="9.7109375" style="21" customWidth="1"/>
    <col min="14338" max="14338" width="9.5703125" style="21" customWidth="1"/>
    <col min="14339" max="14339" width="9.42578125" style="21" customWidth="1"/>
    <col min="14340" max="14340" width="11.28515625" style="21" customWidth="1"/>
    <col min="14341" max="14341" width="10.7109375" style="21" customWidth="1"/>
    <col min="14342" max="14342" width="11.85546875" style="21" customWidth="1"/>
    <col min="14343" max="14343" width="10.85546875" style="21" customWidth="1"/>
    <col min="14344" max="14344" width="12.140625" style="21" customWidth="1"/>
    <col min="14345" max="14345" width="11.28515625" style="21" customWidth="1"/>
    <col min="14346" max="14592" width="11.42578125" style="21"/>
    <col min="14593" max="14593" width="9.7109375" style="21" customWidth="1"/>
    <col min="14594" max="14594" width="9.5703125" style="21" customWidth="1"/>
    <col min="14595" max="14595" width="9.42578125" style="21" customWidth="1"/>
    <col min="14596" max="14596" width="11.28515625" style="21" customWidth="1"/>
    <col min="14597" max="14597" width="10.7109375" style="21" customWidth="1"/>
    <col min="14598" max="14598" width="11.85546875" style="21" customWidth="1"/>
    <col min="14599" max="14599" width="10.85546875" style="21" customWidth="1"/>
    <col min="14600" max="14600" width="12.140625" style="21" customWidth="1"/>
    <col min="14601" max="14601" width="11.28515625" style="21" customWidth="1"/>
    <col min="14602" max="14848" width="11.42578125" style="21"/>
    <col min="14849" max="14849" width="9.7109375" style="21" customWidth="1"/>
    <col min="14850" max="14850" width="9.5703125" style="21" customWidth="1"/>
    <col min="14851" max="14851" width="9.42578125" style="21" customWidth="1"/>
    <col min="14852" max="14852" width="11.28515625" style="21" customWidth="1"/>
    <col min="14853" max="14853" width="10.7109375" style="21" customWidth="1"/>
    <col min="14854" max="14854" width="11.85546875" style="21" customWidth="1"/>
    <col min="14855" max="14855" width="10.85546875" style="21" customWidth="1"/>
    <col min="14856" max="14856" width="12.140625" style="21" customWidth="1"/>
    <col min="14857" max="14857" width="11.28515625" style="21" customWidth="1"/>
    <col min="14858" max="15104" width="11.42578125" style="21"/>
    <col min="15105" max="15105" width="9.7109375" style="21" customWidth="1"/>
    <col min="15106" max="15106" width="9.5703125" style="21" customWidth="1"/>
    <col min="15107" max="15107" width="9.42578125" style="21" customWidth="1"/>
    <col min="15108" max="15108" width="11.28515625" style="21" customWidth="1"/>
    <col min="15109" max="15109" width="10.7109375" style="21" customWidth="1"/>
    <col min="15110" max="15110" width="11.85546875" style="21" customWidth="1"/>
    <col min="15111" max="15111" width="10.85546875" style="21" customWidth="1"/>
    <col min="15112" max="15112" width="12.140625" style="21" customWidth="1"/>
    <col min="15113" max="15113" width="11.28515625" style="21" customWidth="1"/>
    <col min="15114" max="15360" width="11.42578125" style="21"/>
    <col min="15361" max="15361" width="9.7109375" style="21" customWidth="1"/>
    <col min="15362" max="15362" width="9.5703125" style="21" customWidth="1"/>
    <col min="15363" max="15363" width="9.42578125" style="21" customWidth="1"/>
    <col min="15364" max="15364" width="11.28515625" style="21" customWidth="1"/>
    <col min="15365" max="15365" width="10.7109375" style="21" customWidth="1"/>
    <col min="15366" max="15366" width="11.85546875" style="21" customWidth="1"/>
    <col min="15367" max="15367" width="10.85546875" style="21" customWidth="1"/>
    <col min="15368" max="15368" width="12.140625" style="21" customWidth="1"/>
    <col min="15369" max="15369" width="11.28515625" style="21" customWidth="1"/>
    <col min="15370" max="15616" width="11.42578125" style="21"/>
    <col min="15617" max="15617" width="9.7109375" style="21" customWidth="1"/>
    <col min="15618" max="15618" width="9.5703125" style="21" customWidth="1"/>
    <col min="15619" max="15619" width="9.42578125" style="21" customWidth="1"/>
    <col min="15620" max="15620" width="11.28515625" style="21" customWidth="1"/>
    <col min="15621" max="15621" width="10.7109375" style="21" customWidth="1"/>
    <col min="15622" max="15622" width="11.85546875" style="21" customWidth="1"/>
    <col min="15623" max="15623" width="10.85546875" style="21" customWidth="1"/>
    <col min="15624" max="15624" width="12.140625" style="21" customWidth="1"/>
    <col min="15625" max="15625" width="11.28515625" style="21" customWidth="1"/>
    <col min="15626" max="15872" width="11.42578125" style="21"/>
    <col min="15873" max="15873" width="9.7109375" style="21" customWidth="1"/>
    <col min="15874" max="15874" width="9.5703125" style="21" customWidth="1"/>
    <col min="15875" max="15875" width="9.42578125" style="21" customWidth="1"/>
    <col min="15876" max="15876" width="11.28515625" style="21" customWidth="1"/>
    <col min="15877" max="15877" width="10.7109375" style="21" customWidth="1"/>
    <col min="15878" max="15878" width="11.85546875" style="21" customWidth="1"/>
    <col min="15879" max="15879" width="10.85546875" style="21" customWidth="1"/>
    <col min="15880" max="15880" width="12.140625" style="21" customWidth="1"/>
    <col min="15881" max="15881" width="11.28515625" style="21" customWidth="1"/>
    <col min="15882" max="16128" width="11.42578125" style="21"/>
    <col min="16129" max="16129" width="9.7109375" style="21" customWidth="1"/>
    <col min="16130" max="16130" width="9.5703125" style="21" customWidth="1"/>
    <col min="16131" max="16131" width="9.42578125" style="21" customWidth="1"/>
    <col min="16132" max="16132" width="11.28515625" style="21" customWidth="1"/>
    <col min="16133" max="16133" width="10.7109375" style="21" customWidth="1"/>
    <col min="16134" max="16134" width="11.85546875" style="21" customWidth="1"/>
    <col min="16135" max="16135" width="10.85546875" style="21" customWidth="1"/>
    <col min="16136" max="16136" width="12.140625" style="21" customWidth="1"/>
    <col min="16137" max="16137" width="11.28515625" style="21" customWidth="1"/>
    <col min="16138" max="16384" width="11.42578125" style="21"/>
  </cols>
  <sheetData>
    <row r="1" spans="1:9" ht="14.25">
      <c r="A1" s="284" t="s">
        <v>125</v>
      </c>
      <c r="B1" s="284"/>
      <c r="C1" s="30"/>
      <c r="D1" s="30"/>
      <c r="E1" s="30"/>
      <c r="F1" s="30"/>
      <c r="G1" s="30"/>
      <c r="H1" s="30"/>
      <c r="I1" s="30"/>
    </row>
    <row r="2" spans="1:9">
      <c r="A2" s="30"/>
      <c r="B2" s="30"/>
      <c r="C2" s="30"/>
      <c r="D2" s="30"/>
      <c r="E2" s="30"/>
      <c r="F2" s="30"/>
      <c r="G2" s="30"/>
      <c r="H2" s="30"/>
      <c r="I2" s="30"/>
    </row>
    <row r="3" spans="1:9" ht="22.5">
      <c r="A3" s="300" t="s">
        <v>126</v>
      </c>
      <c r="B3" s="300"/>
      <c r="C3" s="300"/>
      <c r="D3" s="300"/>
      <c r="E3" s="300"/>
      <c r="F3" s="300"/>
      <c r="G3" s="300"/>
      <c r="H3" s="300"/>
      <c r="I3" s="300"/>
    </row>
    <row r="4" spans="1:9">
      <c r="A4" s="30"/>
      <c r="B4" s="30"/>
      <c r="C4" s="30"/>
      <c r="D4" s="30"/>
      <c r="E4" s="30"/>
      <c r="F4" s="30"/>
      <c r="G4" s="30"/>
      <c r="H4" s="30"/>
      <c r="I4" s="30"/>
    </row>
    <row r="5" spans="1:9" ht="14.25" customHeight="1" thickBot="1">
      <c r="A5" s="30"/>
      <c r="B5" s="30"/>
      <c r="C5" s="30"/>
      <c r="D5" s="30"/>
      <c r="E5" s="30"/>
      <c r="F5" s="30"/>
      <c r="G5" s="30"/>
      <c r="H5" s="30"/>
      <c r="I5" s="30" t="s">
        <v>127</v>
      </c>
    </row>
    <row r="6" spans="1:9" ht="21.75" customHeight="1">
      <c r="A6" s="301" t="s">
        <v>128</v>
      </c>
      <c r="B6" s="306"/>
      <c r="C6" s="306"/>
      <c r="D6" s="303" t="s">
        <v>129</v>
      </c>
      <c r="E6" s="303" t="s">
        <v>130</v>
      </c>
      <c r="F6" s="303" t="s">
        <v>131</v>
      </c>
      <c r="G6" s="307" t="s">
        <v>132</v>
      </c>
      <c r="H6" s="303" t="s">
        <v>133</v>
      </c>
      <c r="I6" s="309" t="s">
        <v>134</v>
      </c>
    </row>
    <row r="7" spans="1:9" ht="21.75" customHeight="1">
      <c r="A7" s="53" t="s">
        <v>135</v>
      </c>
      <c r="B7" s="24" t="s">
        <v>136</v>
      </c>
      <c r="C7" s="54" t="s">
        <v>137</v>
      </c>
      <c r="D7" s="276"/>
      <c r="E7" s="276"/>
      <c r="F7" s="276"/>
      <c r="G7" s="308"/>
      <c r="H7" s="276"/>
      <c r="I7" s="305"/>
    </row>
    <row r="8" spans="1:9" ht="21.75" customHeight="1">
      <c r="A8" s="55"/>
      <c r="B8" s="56"/>
      <c r="C8" s="56"/>
      <c r="D8" s="56"/>
      <c r="E8" s="56"/>
      <c r="F8" s="56"/>
      <c r="G8" s="56"/>
      <c r="H8" s="27"/>
      <c r="I8" s="57"/>
    </row>
    <row r="9" spans="1:9" ht="21.75" customHeight="1">
      <c r="A9" s="58"/>
      <c r="B9" s="59"/>
      <c r="C9" s="59"/>
      <c r="D9" s="59"/>
      <c r="E9" s="59"/>
      <c r="F9" s="59"/>
      <c r="G9" s="59"/>
      <c r="H9" s="60"/>
      <c r="I9" s="61"/>
    </row>
    <row r="10" spans="1:9" ht="21.75" customHeight="1">
      <c r="A10" s="58"/>
      <c r="B10" s="59"/>
      <c r="C10" s="59"/>
      <c r="D10" s="59"/>
      <c r="E10" s="59"/>
      <c r="F10" s="59"/>
      <c r="G10" s="59"/>
      <c r="H10" s="60"/>
      <c r="I10" s="61"/>
    </row>
    <row r="11" spans="1:9" ht="21.75" customHeight="1">
      <c r="A11" s="58"/>
      <c r="B11" s="59"/>
      <c r="C11" s="59"/>
      <c r="D11" s="59"/>
      <c r="E11" s="59"/>
      <c r="F11" s="59"/>
      <c r="G11" s="59"/>
      <c r="H11" s="60"/>
      <c r="I11" s="61"/>
    </row>
    <row r="12" spans="1:9" ht="21.75" customHeight="1">
      <c r="A12" s="58"/>
      <c r="B12" s="59"/>
      <c r="C12" s="59"/>
      <c r="D12" s="59"/>
      <c r="E12" s="59"/>
      <c r="F12" s="59"/>
      <c r="G12" s="59"/>
      <c r="H12" s="60"/>
      <c r="I12" s="61"/>
    </row>
    <row r="13" spans="1:9" ht="21.75" customHeight="1">
      <c r="A13" s="58"/>
      <c r="B13" s="59"/>
      <c r="C13" s="59"/>
      <c r="D13" s="59" t="s">
        <v>138</v>
      </c>
      <c r="E13" s="59" t="s">
        <v>139</v>
      </c>
      <c r="F13" s="59" t="s">
        <v>140</v>
      </c>
      <c r="G13" s="59"/>
      <c r="H13" s="60"/>
      <c r="I13" s="61"/>
    </row>
    <row r="14" spans="1:9" ht="21.75" customHeight="1">
      <c r="A14" s="58"/>
      <c r="B14" s="59"/>
      <c r="C14" s="59"/>
      <c r="D14" s="59"/>
      <c r="E14" s="59"/>
      <c r="F14" s="59"/>
      <c r="G14" s="59"/>
      <c r="H14" s="60"/>
      <c r="I14" s="61"/>
    </row>
    <row r="15" spans="1:9" ht="21.75" customHeight="1">
      <c r="A15" s="58"/>
      <c r="B15" s="59"/>
      <c r="C15" s="59"/>
      <c r="D15" s="59"/>
      <c r="E15" s="59"/>
      <c r="F15" s="59"/>
      <c r="G15" s="59"/>
      <c r="H15" s="60"/>
      <c r="I15" s="61"/>
    </row>
    <row r="16" spans="1:9" ht="21.75" customHeight="1">
      <c r="A16" s="58"/>
      <c r="B16" s="59"/>
      <c r="C16" s="59"/>
      <c r="D16" s="59"/>
      <c r="E16" s="59"/>
      <c r="F16" s="59"/>
      <c r="G16" s="59"/>
      <c r="H16" s="60"/>
      <c r="I16" s="61"/>
    </row>
    <row r="17" spans="1:9" ht="21.75" customHeight="1">
      <c r="A17" s="58"/>
      <c r="B17" s="59"/>
      <c r="C17" s="59"/>
      <c r="D17" s="59"/>
      <c r="E17" s="59"/>
      <c r="F17" s="59"/>
      <c r="G17" s="59"/>
      <c r="H17" s="60"/>
      <c r="I17" s="61"/>
    </row>
    <row r="18" spans="1:9" ht="21.75" customHeight="1">
      <c r="A18" s="58"/>
      <c r="B18" s="59"/>
      <c r="C18" s="59"/>
      <c r="D18" s="59"/>
      <c r="E18" s="59"/>
      <c r="F18" s="59"/>
      <c r="G18" s="59"/>
      <c r="H18" s="60"/>
      <c r="I18" s="61"/>
    </row>
    <row r="19" spans="1:9" ht="21.75" customHeight="1">
      <c r="A19" s="58"/>
      <c r="B19" s="59"/>
      <c r="C19" s="59"/>
      <c r="D19" s="59"/>
      <c r="E19" s="59"/>
      <c r="F19" s="59"/>
      <c r="G19" s="59"/>
      <c r="H19" s="60"/>
      <c r="I19" s="61"/>
    </row>
    <row r="20" spans="1:9" ht="21.75" customHeight="1">
      <c r="A20" s="58"/>
      <c r="B20" s="59"/>
      <c r="C20" s="59"/>
      <c r="D20" s="59"/>
      <c r="E20" s="59"/>
      <c r="F20" s="59"/>
      <c r="G20" s="59"/>
      <c r="H20" s="60"/>
      <c r="I20" s="61"/>
    </row>
    <row r="21" spans="1:9" ht="21.75" customHeight="1">
      <c r="A21" s="58"/>
      <c r="B21" s="59"/>
      <c r="C21" s="59"/>
      <c r="D21" s="59"/>
      <c r="E21" s="59"/>
      <c r="F21" s="59"/>
      <c r="G21" s="59"/>
      <c r="H21" s="60"/>
      <c r="I21" s="61"/>
    </row>
    <row r="22" spans="1:9" ht="21.75" customHeight="1">
      <c r="A22" s="58"/>
      <c r="B22" s="59"/>
      <c r="C22" s="59"/>
      <c r="D22" s="59"/>
      <c r="E22" s="59"/>
      <c r="F22" s="59"/>
      <c r="G22" s="59"/>
      <c r="H22" s="60"/>
      <c r="I22" s="61"/>
    </row>
    <row r="23" spans="1:9" ht="21.75" customHeight="1">
      <c r="A23" s="58"/>
      <c r="B23" s="59"/>
      <c r="C23" s="59"/>
      <c r="D23" s="59"/>
      <c r="E23" s="59"/>
      <c r="F23" s="59"/>
      <c r="G23" s="59"/>
      <c r="H23" s="60"/>
      <c r="I23" s="61"/>
    </row>
    <row r="24" spans="1:9" ht="21.75" customHeight="1">
      <c r="A24" s="58"/>
      <c r="B24" s="59"/>
      <c r="C24" s="59"/>
      <c r="D24" s="59"/>
      <c r="E24" s="59"/>
      <c r="F24" s="59"/>
      <c r="G24" s="59"/>
      <c r="H24" s="60"/>
      <c r="I24" s="61"/>
    </row>
    <row r="25" spans="1:9" ht="21.75" customHeight="1">
      <c r="A25" s="58"/>
      <c r="B25" s="59"/>
      <c r="C25" s="59"/>
      <c r="D25" s="59"/>
      <c r="E25" s="59"/>
      <c r="F25" s="59"/>
      <c r="G25" s="59"/>
      <c r="H25" s="60"/>
      <c r="I25" s="61"/>
    </row>
    <row r="26" spans="1:9" ht="21.75" customHeight="1" thickBot="1">
      <c r="A26" s="62"/>
      <c r="B26" s="63"/>
      <c r="C26" s="63"/>
      <c r="D26" s="63"/>
      <c r="E26" s="63"/>
      <c r="F26" s="63"/>
      <c r="G26" s="63"/>
      <c r="H26" s="64"/>
      <c r="I26" s="65"/>
    </row>
    <row r="27" spans="1:9" ht="21.75" customHeight="1" thickBot="1">
      <c r="A27" s="310" t="s">
        <v>141</v>
      </c>
      <c r="B27" s="311"/>
      <c r="C27" s="312"/>
      <c r="D27" s="66"/>
      <c r="E27" s="66"/>
      <c r="F27" s="66"/>
      <c r="G27" s="67"/>
      <c r="H27" s="66"/>
      <c r="I27" s="68"/>
    </row>
    <row r="28" spans="1:9" ht="21.75" customHeight="1">
      <c r="A28" s="69"/>
      <c r="B28" s="69"/>
      <c r="C28" s="69"/>
      <c r="D28" s="69"/>
      <c r="E28" s="69"/>
      <c r="F28" s="69"/>
      <c r="G28" s="69"/>
      <c r="H28" s="69"/>
      <c r="I28" s="69"/>
    </row>
    <row r="29" spans="1:9">
      <c r="A29" s="30"/>
      <c r="B29" s="30"/>
      <c r="C29" s="30"/>
      <c r="D29" s="30"/>
      <c r="E29" s="30"/>
      <c r="F29" s="30"/>
      <c r="G29" s="30"/>
      <c r="H29" s="30"/>
      <c r="I29" s="30"/>
    </row>
    <row r="30" spans="1:9">
      <c r="A30" s="31" t="s">
        <v>142</v>
      </c>
      <c r="B30" s="30"/>
      <c r="C30" s="30"/>
      <c r="D30" s="30"/>
      <c r="E30" s="30"/>
      <c r="F30" s="30"/>
      <c r="G30" s="30"/>
      <c r="H30" s="30"/>
      <c r="I30" s="30"/>
    </row>
    <row r="31" spans="1:9">
      <c r="A31" s="30"/>
      <c r="B31" s="30"/>
      <c r="C31" s="30"/>
      <c r="D31" s="30"/>
      <c r="E31" s="30"/>
      <c r="F31" s="30"/>
      <c r="G31" s="30"/>
      <c r="H31" s="30"/>
      <c r="I31" s="30"/>
    </row>
    <row r="32" spans="1:9">
      <c r="A32" s="294" t="s">
        <v>207</v>
      </c>
      <c r="B32" s="295"/>
      <c r="C32" s="295"/>
      <c r="D32" s="295"/>
      <c r="E32" s="295"/>
      <c r="F32" s="295"/>
      <c r="G32" s="295"/>
      <c r="H32" s="295"/>
      <c r="I32" s="70"/>
    </row>
    <row r="33" spans="1:9">
      <c r="A33" s="294" t="s">
        <v>208</v>
      </c>
      <c r="B33" s="295"/>
      <c r="C33" s="295"/>
      <c r="D33" s="295"/>
      <c r="E33" s="295"/>
      <c r="F33" s="295"/>
      <c r="G33" s="295"/>
      <c r="H33" s="295"/>
      <c r="I33" s="70"/>
    </row>
    <row r="34" spans="1:9">
      <c r="A34" s="294" t="s">
        <v>143</v>
      </c>
      <c r="B34" s="295"/>
      <c r="C34" s="295"/>
      <c r="D34" s="295"/>
      <c r="E34" s="295"/>
      <c r="F34" s="295"/>
      <c r="G34" s="295"/>
      <c r="H34" s="295"/>
      <c r="I34" s="295"/>
    </row>
    <row r="35" spans="1:9">
      <c r="A35" s="294" t="s">
        <v>209</v>
      </c>
      <c r="B35" s="295"/>
      <c r="C35" s="295"/>
      <c r="D35" s="295"/>
      <c r="E35" s="295"/>
      <c r="F35" s="295"/>
      <c r="G35" s="295"/>
      <c r="H35" s="295"/>
      <c r="I35" s="70"/>
    </row>
    <row r="36" spans="1:9">
      <c r="A36" s="30"/>
      <c r="B36" s="30"/>
      <c r="C36" s="30"/>
      <c r="D36" s="30"/>
      <c r="E36" s="30"/>
      <c r="F36" s="30"/>
      <c r="G36" s="30"/>
      <c r="H36" s="30"/>
      <c r="I36" s="30"/>
    </row>
  </sheetData>
  <mergeCells count="14">
    <mergeCell ref="A27:C27"/>
    <mergeCell ref="A32:H32"/>
    <mergeCell ref="A33:H33"/>
    <mergeCell ref="A34:I34"/>
    <mergeCell ref="A35:H35"/>
    <mergeCell ref="A1:B1"/>
    <mergeCell ref="A3:I3"/>
    <mergeCell ref="A6:C6"/>
    <mergeCell ref="D6:D7"/>
    <mergeCell ref="E6:E7"/>
    <mergeCell ref="F6:F7"/>
    <mergeCell ref="G6:G7"/>
    <mergeCell ref="H6:H7"/>
    <mergeCell ref="I6:I7"/>
  </mergeCells>
  <phoneticPr fontId="1" type="noConversion"/>
  <printOptions horizontalCentered="1"/>
  <pageMargins left="0.39" right="0.32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H12" sqref="H12"/>
    </sheetView>
  </sheetViews>
  <sheetFormatPr defaultColWidth="11.42578125" defaultRowHeight="13.5"/>
  <cols>
    <col min="1" max="1" width="4.85546875" style="44" customWidth="1"/>
    <col min="2" max="2" width="5" style="44" customWidth="1"/>
    <col min="3" max="3" width="5.140625" style="44" customWidth="1"/>
    <col min="4" max="4" width="5.28515625" style="44" customWidth="1"/>
    <col min="5" max="5" width="7.28515625" style="44" customWidth="1"/>
    <col min="6" max="6" width="14" style="44" customWidth="1"/>
    <col min="7" max="7" width="12.7109375" style="44" customWidth="1"/>
    <col min="8" max="8" width="10.140625" style="44" customWidth="1"/>
    <col min="9" max="9" width="8.5703125" style="44" customWidth="1"/>
    <col min="10" max="10" width="10.85546875" style="44" customWidth="1"/>
    <col min="11" max="11" width="8.85546875" style="44" customWidth="1"/>
    <col min="12" max="256" width="11.42578125" style="44"/>
    <col min="257" max="257" width="4.85546875" style="44" customWidth="1"/>
    <col min="258" max="258" width="5" style="44" customWidth="1"/>
    <col min="259" max="259" width="5.140625" style="44" customWidth="1"/>
    <col min="260" max="260" width="5.28515625" style="44" customWidth="1"/>
    <col min="261" max="261" width="7.28515625" style="44" customWidth="1"/>
    <col min="262" max="262" width="14" style="44" customWidth="1"/>
    <col min="263" max="263" width="12.7109375" style="44" customWidth="1"/>
    <col min="264" max="264" width="10.140625" style="44" customWidth="1"/>
    <col min="265" max="265" width="8.5703125" style="44" customWidth="1"/>
    <col min="266" max="266" width="10.85546875" style="44" customWidth="1"/>
    <col min="267" max="267" width="8.85546875" style="44" customWidth="1"/>
    <col min="268" max="512" width="11.42578125" style="44"/>
    <col min="513" max="513" width="4.85546875" style="44" customWidth="1"/>
    <col min="514" max="514" width="5" style="44" customWidth="1"/>
    <col min="515" max="515" width="5.140625" style="44" customWidth="1"/>
    <col min="516" max="516" width="5.28515625" style="44" customWidth="1"/>
    <col min="517" max="517" width="7.28515625" style="44" customWidth="1"/>
    <col min="518" max="518" width="14" style="44" customWidth="1"/>
    <col min="519" max="519" width="12.7109375" style="44" customWidth="1"/>
    <col min="520" max="520" width="10.140625" style="44" customWidth="1"/>
    <col min="521" max="521" width="8.5703125" style="44" customWidth="1"/>
    <col min="522" max="522" width="10.85546875" style="44" customWidth="1"/>
    <col min="523" max="523" width="8.85546875" style="44" customWidth="1"/>
    <col min="524" max="768" width="11.42578125" style="44"/>
    <col min="769" max="769" width="4.85546875" style="44" customWidth="1"/>
    <col min="770" max="770" width="5" style="44" customWidth="1"/>
    <col min="771" max="771" width="5.140625" style="44" customWidth="1"/>
    <col min="772" max="772" width="5.28515625" style="44" customWidth="1"/>
    <col min="773" max="773" width="7.28515625" style="44" customWidth="1"/>
    <col min="774" max="774" width="14" style="44" customWidth="1"/>
    <col min="775" max="775" width="12.7109375" style="44" customWidth="1"/>
    <col min="776" max="776" width="10.140625" style="44" customWidth="1"/>
    <col min="777" max="777" width="8.5703125" style="44" customWidth="1"/>
    <col min="778" max="778" width="10.85546875" style="44" customWidth="1"/>
    <col min="779" max="779" width="8.85546875" style="44" customWidth="1"/>
    <col min="780" max="1024" width="11.42578125" style="44"/>
    <col min="1025" max="1025" width="4.85546875" style="44" customWidth="1"/>
    <col min="1026" max="1026" width="5" style="44" customWidth="1"/>
    <col min="1027" max="1027" width="5.140625" style="44" customWidth="1"/>
    <col min="1028" max="1028" width="5.28515625" style="44" customWidth="1"/>
    <col min="1029" max="1029" width="7.28515625" style="44" customWidth="1"/>
    <col min="1030" max="1030" width="14" style="44" customWidth="1"/>
    <col min="1031" max="1031" width="12.7109375" style="44" customWidth="1"/>
    <col min="1032" max="1032" width="10.140625" style="44" customWidth="1"/>
    <col min="1033" max="1033" width="8.5703125" style="44" customWidth="1"/>
    <col min="1034" max="1034" width="10.85546875" style="44" customWidth="1"/>
    <col min="1035" max="1035" width="8.85546875" style="44" customWidth="1"/>
    <col min="1036" max="1280" width="11.42578125" style="44"/>
    <col min="1281" max="1281" width="4.85546875" style="44" customWidth="1"/>
    <col min="1282" max="1282" width="5" style="44" customWidth="1"/>
    <col min="1283" max="1283" width="5.140625" style="44" customWidth="1"/>
    <col min="1284" max="1284" width="5.28515625" style="44" customWidth="1"/>
    <col min="1285" max="1285" width="7.28515625" style="44" customWidth="1"/>
    <col min="1286" max="1286" width="14" style="44" customWidth="1"/>
    <col min="1287" max="1287" width="12.7109375" style="44" customWidth="1"/>
    <col min="1288" max="1288" width="10.140625" style="44" customWidth="1"/>
    <col min="1289" max="1289" width="8.5703125" style="44" customWidth="1"/>
    <col min="1290" max="1290" width="10.85546875" style="44" customWidth="1"/>
    <col min="1291" max="1291" width="8.85546875" style="44" customWidth="1"/>
    <col min="1292" max="1536" width="11.42578125" style="44"/>
    <col min="1537" max="1537" width="4.85546875" style="44" customWidth="1"/>
    <col min="1538" max="1538" width="5" style="44" customWidth="1"/>
    <col min="1539" max="1539" width="5.140625" style="44" customWidth="1"/>
    <col min="1540" max="1540" width="5.28515625" style="44" customWidth="1"/>
    <col min="1541" max="1541" width="7.28515625" style="44" customWidth="1"/>
    <col min="1542" max="1542" width="14" style="44" customWidth="1"/>
    <col min="1543" max="1543" width="12.7109375" style="44" customWidth="1"/>
    <col min="1544" max="1544" width="10.140625" style="44" customWidth="1"/>
    <col min="1545" max="1545" width="8.5703125" style="44" customWidth="1"/>
    <col min="1546" max="1546" width="10.85546875" style="44" customWidth="1"/>
    <col min="1547" max="1547" width="8.85546875" style="44" customWidth="1"/>
    <col min="1548" max="1792" width="11.42578125" style="44"/>
    <col min="1793" max="1793" width="4.85546875" style="44" customWidth="1"/>
    <col min="1794" max="1794" width="5" style="44" customWidth="1"/>
    <col min="1795" max="1795" width="5.140625" style="44" customWidth="1"/>
    <col min="1796" max="1796" width="5.28515625" style="44" customWidth="1"/>
    <col min="1797" max="1797" width="7.28515625" style="44" customWidth="1"/>
    <col min="1798" max="1798" width="14" style="44" customWidth="1"/>
    <col min="1799" max="1799" width="12.7109375" style="44" customWidth="1"/>
    <col min="1800" max="1800" width="10.140625" style="44" customWidth="1"/>
    <col min="1801" max="1801" width="8.5703125" style="44" customWidth="1"/>
    <col min="1802" max="1802" width="10.85546875" style="44" customWidth="1"/>
    <col min="1803" max="1803" width="8.85546875" style="44" customWidth="1"/>
    <col min="1804" max="2048" width="11.42578125" style="44"/>
    <col min="2049" max="2049" width="4.85546875" style="44" customWidth="1"/>
    <col min="2050" max="2050" width="5" style="44" customWidth="1"/>
    <col min="2051" max="2051" width="5.140625" style="44" customWidth="1"/>
    <col min="2052" max="2052" width="5.28515625" style="44" customWidth="1"/>
    <col min="2053" max="2053" width="7.28515625" style="44" customWidth="1"/>
    <col min="2054" max="2054" width="14" style="44" customWidth="1"/>
    <col min="2055" max="2055" width="12.7109375" style="44" customWidth="1"/>
    <col min="2056" max="2056" width="10.140625" style="44" customWidth="1"/>
    <col min="2057" max="2057" width="8.5703125" style="44" customWidth="1"/>
    <col min="2058" max="2058" width="10.85546875" style="44" customWidth="1"/>
    <col min="2059" max="2059" width="8.85546875" style="44" customWidth="1"/>
    <col min="2060" max="2304" width="11.42578125" style="44"/>
    <col min="2305" max="2305" width="4.85546875" style="44" customWidth="1"/>
    <col min="2306" max="2306" width="5" style="44" customWidth="1"/>
    <col min="2307" max="2307" width="5.140625" style="44" customWidth="1"/>
    <col min="2308" max="2308" width="5.28515625" style="44" customWidth="1"/>
    <col min="2309" max="2309" width="7.28515625" style="44" customWidth="1"/>
    <col min="2310" max="2310" width="14" style="44" customWidth="1"/>
    <col min="2311" max="2311" width="12.7109375" style="44" customWidth="1"/>
    <col min="2312" max="2312" width="10.140625" style="44" customWidth="1"/>
    <col min="2313" max="2313" width="8.5703125" style="44" customWidth="1"/>
    <col min="2314" max="2314" width="10.85546875" style="44" customWidth="1"/>
    <col min="2315" max="2315" width="8.85546875" style="44" customWidth="1"/>
    <col min="2316" max="2560" width="11.42578125" style="44"/>
    <col min="2561" max="2561" width="4.85546875" style="44" customWidth="1"/>
    <col min="2562" max="2562" width="5" style="44" customWidth="1"/>
    <col min="2563" max="2563" width="5.140625" style="44" customWidth="1"/>
    <col min="2564" max="2564" width="5.28515625" style="44" customWidth="1"/>
    <col min="2565" max="2565" width="7.28515625" style="44" customWidth="1"/>
    <col min="2566" max="2566" width="14" style="44" customWidth="1"/>
    <col min="2567" max="2567" width="12.7109375" style="44" customWidth="1"/>
    <col min="2568" max="2568" width="10.140625" style="44" customWidth="1"/>
    <col min="2569" max="2569" width="8.5703125" style="44" customWidth="1"/>
    <col min="2570" max="2570" width="10.85546875" style="44" customWidth="1"/>
    <col min="2571" max="2571" width="8.85546875" style="44" customWidth="1"/>
    <col min="2572" max="2816" width="11.42578125" style="44"/>
    <col min="2817" max="2817" width="4.85546875" style="44" customWidth="1"/>
    <col min="2818" max="2818" width="5" style="44" customWidth="1"/>
    <col min="2819" max="2819" width="5.140625" style="44" customWidth="1"/>
    <col min="2820" max="2820" width="5.28515625" style="44" customWidth="1"/>
    <col min="2821" max="2821" width="7.28515625" style="44" customWidth="1"/>
    <col min="2822" max="2822" width="14" style="44" customWidth="1"/>
    <col min="2823" max="2823" width="12.7109375" style="44" customWidth="1"/>
    <col min="2824" max="2824" width="10.140625" style="44" customWidth="1"/>
    <col min="2825" max="2825" width="8.5703125" style="44" customWidth="1"/>
    <col min="2826" max="2826" width="10.85546875" style="44" customWidth="1"/>
    <col min="2827" max="2827" width="8.85546875" style="44" customWidth="1"/>
    <col min="2828" max="3072" width="11.42578125" style="44"/>
    <col min="3073" max="3073" width="4.85546875" style="44" customWidth="1"/>
    <col min="3074" max="3074" width="5" style="44" customWidth="1"/>
    <col min="3075" max="3075" width="5.140625" style="44" customWidth="1"/>
    <col min="3076" max="3076" width="5.28515625" style="44" customWidth="1"/>
    <col min="3077" max="3077" width="7.28515625" style="44" customWidth="1"/>
    <col min="3078" max="3078" width="14" style="44" customWidth="1"/>
    <col min="3079" max="3079" width="12.7109375" style="44" customWidth="1"/>
    <col min="3080" max="3080" width="10.140625" style="44" customWidth="1"/>
    <col min="3081" max="3081" width="8.5703125" style="44" customWidth="1"/>
    <col min="3082" max="3082" width="10.85546875" style="44" customWidth="1"/>
    <col min="3083" max="3083" width="8.85546875" style="44" customWidth="1"/>
    <col min="3084" max="3328" width="11.42578125" style="44"/>
    <col min="3329" max="3329" width="4.85546875" style="44" customWidth="1"/>
    <col min="3330" max="3330" width="5" style="44" customWidth="1"/>
    <col min="3331" max="3331" width="5.140625" style="44" customWidth="1"/>
    <col min="3332" max="3332" width="5.28515625" style="44" customWidth="1"/>
    <col min="3333" max="3333" width="7.28515625" style="44" customWidth="1"/>
    <col min="3334" max="3334" width="14" style="44" customWidth="1"/>
    <col min="3335" max="3335" width="12.7109375" style="44" customWidth="1"/>
    <col min="3336" max="3336" width="10.140625" style="44" customWidth="1"/>
    <col min="3337" max="3337" width="8.5703125" style="44" customWidth="1"/>
    <col min="3338" max="3338" width="10.85546875" style="44" customWidth="1"/>
    <col min="3339" max="3339" width="8.85546875" style="44" customWidth="1"/>
    <col min="3340" max="3584" width="11.42578125" style="44"/>
    <col min="3585" max="3585" width="4.85546875" style="44" customWidth="1"/>
    <col min="3586" max="3586" width="5" style="44" customWidth="1"/>
    <col min="3587" max="3587" width="5.140625" style="44" customWidth="1"/>
    <col min="3588" max="3588" width="5.28515625" style="44" customWidth="1"/>
    <col min="3589" max="3589" width="7.28515625" style="44" customWidth="1"/>
    <col min="3590" max="3590" width="14" style="44" customWidth="1"/>
    <col min="3591" max="3591" width="12.7109375" style="44" customWidth="1"/>
    <col min="3592" max="3592" width="10.140625" style="44" customWidth="1"/>
    <col min="3593" max="3593" width="8.5703125" style="44" customWidth="1"/>
    <col min="3594" max="3594" width="10.85546875" style="44" customWidth="1"/>
    <col min="3595" max="3595" width="8.85546875" style="44" customWidth="1"/>
    <col min="3596" max="3840" width="11.42578125" style="44"/>
    <col min="3841" max="3841" width="4.85546875" style="44" customWidth="1"/>
    <col min="3842" max="3842" width="5" style="44" customWidth="1"/>
    <col min="3843" max="3843" width="5.140625" style="44" customWidth="1"/>
    <col min="3844" max="3844" width="5.28515625" style="44" customWidth="1"/>
    <col min="3845" max="3845" width="7.28515625" style="44" customWidth="1"/>
    <col min="3846" max="3846" width="14" style="44" customWidth="1"/>
    <col min="3847" max="3847" width="12.7109375" style="44" customWidth="1"/>
    <col min="3848" max="3848" width="10.140625" style="44" customWidth="1"/>
    <col min="3849" max="3849" width="8.5703125" style="44" customWidth="1"/>
    <col min="3850" max="3850" width="10.85546875" style="44" customWidth="1"/>
    <col min="3851" max="3851" width="8.85546875" style="44" customWidth="1"/>
    <col min="3852" max="4096" width="11.42578125" style="44"/>
    <col min="4097" max="4097" width="4.85546875" style="44" customWidth="1"/>
    <col min="4098" max="4098" width="5" style="44" customWidth="1"/>
    <col min="4099" max="4099" width="5.140625" style="44" customWidth="1"/>
    <col min="4100" max="4100" width="5.28515625" style="44" customWidth="1"/>
    <col min="4101" max="4101" width="7.28515625" style="44" customWidth="1"/>
    <col min="4102" max="4102" width="14" style="44" customWidth="1"/>
    <col min="4103" max="4103" width="12.7109375" style="44" customWidth="1"/>
    <col min="4104" max="4104" width="10.140625" style="44" customWidth="1"/>
    <col min="4105" max="4105" width="8.5703125" style="44" customWidth="1"/>
    <col min="4106" max="4106" width="10.85546875" style="44" customWidth="1"/>
    <col min="4107" max="4107" width="8.85546875" style="44" customWidth="1"/>
    <col min="4108" max="4352" width="11.42578125" style="44"/>
    <col min="4353" max="4353" width="4.85546875" style="44" customWidth="1"/>
    <col min="4354" max="4354" width="5" style="44" customWidth="1"/>
    <col min="4355" max="4355" width="5.140625" style="44" customWidth="1"/>
    <col min="4356" max="4356" width="5.28515625" style="44" customWidth="1"/>
    <col min="4357" max="4357" width="7.28515625" style="44" customWidth="1"/>
    <col min="4358" max="4358" width="14" style="44" customWidth="1"/>
    <col min="4359" max="4359" width="12.7109375" style="44" customWidth="1"/>
    <col min="4360" max="4360" width="10.140625" style="44" customWidth="1"/>
    <col min="4361" max="4361" width="8.5703125" style="44" customWidth="1"/>
    <col min="4362" max="4362" width="10.85546875" style="44" customWidth="1"/>
    <col min="4363" max="4363" width="8.85546875" style="44" customWidth="1"/>
    <col min="4364" max="4608" width="11.42578125" style="44"/>
    <col min="4609" max="4609" width="4.85546875" style="44" customWidth="1"/>
    <col min="4610" max="4610" width="5" style="44" customWidth="1"/>
    <col min="4611" max="4611" width="5.140625" style="44" customWidth="1"/>
    <col min="4612" max="4612" width="5.28515625" style="44" customWidth="1"/>
    <col min="4613" max="4613" width="7.28515625" style="44" customWidth="1"/>
    <col min="4614" max="4614" width="14" style="44" customWidth="1"/>
    <col min="4615" max="4615" width="12.7109375" style="44" customWidth="1"/>
    <col min="4616" max="4616" width="10.140625" style="44" customWidth="1"/>
    <col min="4617" max="4617" width="8.5703125" style="44" customWidth="1"/>
    <col min="4618" max="4618" width="10.85546875" style="44" customWidth="1"/>
    <col min="4619" max="4619" width="8.85546875" style="44" customWidth="1"/>
    <col min="4620" max="4864" width="11.42578125" style="44"/>
    <col min="4865" max="4865" width="4.85546875" style="44" customWidth="1"/>
    <col min="4866" max="4866" width="5" style="44" customWidth="1"/>
    <col min="4867" max="4867" width="5.140625" style="44" customWidth="1"/>
    <col min="4868" max="4868" width="5.28515625" style="44" customWidth="1"/>
    <col min="4869" max="4869" width="7.28515625" style="44" customWidth="1"/>
    <col min="4870" max="4870" width="14" style="44" customWidth="1"/>
    <col min="4871" max="4871" width="12.7109375" style="44" customWidth="1"/>
    <col min="4872" max="4872" width="10.140625" style="44" customWidth="1"/>
    <col min="4873" max="4873" width="8.5703125" style="44" customWidth="1"/>
    <col min="4874" max="4874" width="10.85546875" style="44" customWidth="1"/>
    <col min="4875" max="4875" width="8.85546875" style="44" customWidth="1"/>
    <col min="4876" max="5120" width="11.42578125" style="44"/>
    <col min="5121" max="5121" width="4.85546875" style="44" customWidth="1"/>
    <col min="5122" max="5122" width="5" style="44" customWidth="1"/>
    <col min="5123" max="5123" width="5.140625" style="44" customWidth="1"/>
    <col min="5124" max="5124" width="5.28515625" style="44" customWidth="1"/>
    <col min="5125" max="5125" width="7.28515625" style="44" customWidth="1"/>
    <col min="5126" max="5126" width="14" style="44" customWidth="1"/>
    <col min="5127" max="5127" width="12.7109375" style="44" customWidth="1"/>
    <col min="5128" max="5128" width="10.140625" style="44" customWidth="1"/>
    <col min="5129" max="5129" width="8.5703125" style="44" customWidth="1"/>
    <col min="5130" max="5130" width="10.85546875" style="44" customWidth="1"/>
    <col min="5131" max="5131" width="8.85546875" style="44" customWidth="1"/>
    <col min="5132" max="5376" width="11.42578125" style="44"/>
    <col min="5377" max="5377" width="4.85546875" style="44" customWidth="1"/>
    <col min="5378" max="5378" width="5" style="44" customWidth="1"/>
    <col min="5379" max="5379" width="5.140625" style="44" customWidth="1"/>
    <col min="5380" max="5380" width="5.28515625" style="44" customWidth="1"/>
    <col min="5381" max="5381" width="7.28515625" style="44" customWidth="1"/>
    <col min="5382" max="5382" width="14" style="44" customWidth="1"/>
    <col min="5383" max="5383" width="12.7109375" style="44" customWidth="1"/>
    <col min="5384" max="5384" width="10.140625" style="44" customWidth="1"/>
    <col min="5385" max="5385" width="8.5703125" style="44" customWidth="1"/>
    <col min="5386" max="5386" width="10.85546875" style="44" customWidth="1"/>
    <col min="5387" max="5387" width="8.85546875" style="44" customWidth="1"/>
    <col min="5388" max="5632" width="11.42578125" style="44"/>
    <col min="5633" max="5633" width="4.85546875" style="44" customWidth="1"/>
    <col min="5634" max="5634" width="5" style="44" customWidth="1"/>
    <col min="5635" max="5635" width="5.140625" style="44" customWidth="1"/>
    <col min="5636" max="5636" width="5.28515625" style="44" customWidth="1"/>
    <col min="5637" max="5637" width="7.28515625" style="44" customWidth="1"/>
    <col min="5638" max="5638" width="14" style="44" customWidth="1"/>
    <col min="5639" max="5639" width="12.7109375" style="44" customWidth="1"/>
    <col min="5640" max="5640" width="10.140625" style="44" customWidth="1"/>
    <col min="5641" max="5641" width="8.5703125" style="44" customWidth="1"/>
    <col min="5642" max="5642" width="10.85546875" style="44" customWidth="1"/>
    <col min="5643" max="5643" width="8.85546875" style="44" customWidth="1"/>
    <col min="5644" max="5888" width="11.42578125" style="44"/>
    <col min="5889" max="5889" width="4.85546875" style="44" customWidth="1"/>
    <col min="5890" max="5890" width="5" style="44" customWidth="1"/>
    <col min="5891" max="5891" width="5.140625" style="44" customWidth="1"/>
    <col min="5892" max="5892" width="5.28515625" style="44" customWidth="1"/>
    <col min="5893" max="5893" width="7.28515625" style="44" customWidth="1"/>
    <col min="5894" max="5894" width="14" style="44" customWidth="1"/>
    <col min="5895" max="5895" width="12.7109375" style="44" customWidth="1"/>
    <col min="5896" max="5896" width="10.140625" style="44" customWidth="1"/>
    <col min="5897" max="5897" width="8.5703125" style="44" customWidth="1"/>
    <col min="5898" max="5898" width="10.85546875" style="44" customWidth="1"/>
    <col min="5899" max="5899" width="8.85546875" style="44" customWidth="1"/>
    <col min="5900" max="6144" width="11.42578125" style="44"/>
    <col min="6145" max="6145" width="4.85546875" style="44" customWidth="1"/>
    <col min="6146" max="6146" width="5" style="44" customWidth="1"/>
    <col min="6147" max="6147" width="5.140625" style="44" customWidth="1"/>
    <col min="6148" max="6148" width="5.28515625" style="44" customWidth="1"/>
    <col min="6149" max="6149" width="7.28515625" style="44" customWidth="1"/>
    <col min="6150" max="6150" width="14" style="44" customWidth="1"/>
    <col min="6151" max="6151" width="12.7109375" style="44" customWidth="1"/>
    <col min="6152" max="6152" width="10.140625" style="44" customWidth="1"/>
    <col min="6153" max="6153" width="8.5703125" style="44" customWidth="1"/>
    <col min="6154" max="6154" width="10.85546875" style="44" customWidth="1"/>
    <col min="6155" max="6155" width="8.85546875" style="44" customWidth="1"/>
    <col min="6156" max="6400" width="11.42578125" style="44"/>
    <col min="6401" max="6401" width="4.85546875" style="44" customWidth="1"/>
    <col min="6402" max="6402" width="5" style="44" customWidth="1"/>
    <col min="6403" max="6403" width="5.140625" style="44" customWidth="1"/>
    <col min="6404" max="6404" width="5.28515625" style="44" customWidth="1"/>
    <col min="6405" max="6405" width="7.28515625" style="44" customWidth="1"/>
    <col min="6406" max="6406" width="14" style="44" customWidth="1"/>
    <col min="6407" max="6407" width="12.7109375" style="44" customWidth="1"/>
    <col min="6408" max="6408" width="10.140625" style="44" customWidth="1"/>
    <col min="6409" max="6409" width="8.5703125" style="44" customWidth="1"/>
    <col min="6410" max="6410" width="10.85546875" style="44" customWidth="1"/>
    <col min="6411" max="6411" width="8.85546875" style="44" customWidth="1"/>
    <col min="6412" max="6656" width="11.42578125" style="44"/>
    <col min="6657" max="6657" width="4.85546875" style="44" customWidth="1"/>
    <col min="6658" max="6658" width="5" style="44" customWidth="1"/>
    <col min="6659" max="6659" width="5.140625" style="44" customWidth="1"/>
    <col min="6660" max="6660" width="5.28515625" style="44" customWidth="1"/>
    <col min="6661" max="6661" width="7.28515625" style="44" customWidth="1"/>
    <col min="6662" max="6662" width="14" style="44" customWidth="1"/>
    <col min="6663" max="6663" width="12.7109375" style="44" customWidth="1"/>
    <col min="6664" max="6664" width="10.140625" style="44" customWidth="1"/>
    <col min="6665" max="6665" width="8.5703125" style="44" customWidth="1"/>
    <col min="6666" max="6666" width="10.85546875" style="44" customWidth="1"/>
    <col min="6667" max="6667" width="8.85546875" style="44" customWidth="1"/>
    <col min="6668" max="6912" width="11.42578125" style="44"/>
    <col min="6913" max="6913" width="4.85546875" style="44" customWidth="1"/>
    <col min="6914" max="6914" width="5" style="44" customWidth="1"/>
    <col min="6915" max="6915" width="5.140625" style="44" customWidth="1"/>
    <col min="6916" max="6916" width="5.28515625" style="44" customWidth="1"/>
    <col min="6917" max="6917" width="7.28515625" style="44" customWidth="1"/>
    <col min="6918" max="6918" width="14" style="44" customWidth="1"/>
    <col min="6919" max="6919" width="12.7109375" style="44" customWidth="1"/>
    <col min="6920" max="6920" width="10.140625" style="44" customWidth="1"/>
    <col min="6921" max="6921" width="8.5703125" style="44" customWidth="1"/>
    <col min="6922" max="6922" width="10.85546875" style="44" customWidth="1"/>
    <col min="6923" max="6923" width="8.85546875" style="44" customWidth="1"/>
    <col min="6924" max="7168" width="11.42578125" style="44"/>
    <col min="7169" max="7169" width="4.85546875" style="44" customWidth="1"/>
    <col min="7170" max="7170" width="5" style="44" customWidth="1"/>
    <col min="7171" max="7171" width="5.140625" style="44" customWidth="1"/>
    <col min="7172" max="7172" width="5.28515625" style="44" customWidth="1"/>
    <col min="7173" max="7173" width="7.28515625" style="44" customWidth="1"/>
    <col min="7174" max="7174" width="14" style="44" customWidth="1"/>
    <col min="7175" max="7175" width="12.7109375" style="44" customWidth="1"/>
    <col min="7176" max="7176" width="10.140625" style="44" customWidth="1"/>
    <col min="7177" max="7177" width="8.5703125" style="44" customWidth="1"/>
    <col min="7178" max="7178" width="10.85546875" style="44" customWidth="1"/>
    <col min="7179" max="7179" width="8.85546875" style="44" customWidth="1"/>
    <col min="7180" max="7424" width="11.42578125" style="44"/>
    <col min="7425" max="7425" width="4.85546875" style="44" customWidth="1"/>
    <col min="7426" max="7426" width="5" style="44" customWidth="1"/>
    <col min="7427" max="7427" width="5.140625" style="44" customWidth="1"/>
    <col min="7428" max="7428" width="5.28515625" style="44" customWidth="1"/>
    <col min="7429" max="7429" width="7.28515625" style="44" customWidth="1"/>
    <col min="7430" max="7430" width="14" style="44" customWidth="1"/>
    <col min="7431" max="7431" width="12.7109375" style="44" customWidth="1"/>
    <col min="7432" max="7432" width="10.140625" style="44" customWidth="1"/>
    <col min="7433" max="7433" width="8.5703125" style="44" customWidth="1"/>
    <col min="7434" max="7434" width="10.85546875" style="44" customWidth="1"/>
    <col min="7435" max="7435" width="8.85546875" style="44" customWidth="1"/>
    <col min="7436" max="7680" width="11.42578125" style="44"/>
    <col min="7681" max="7681" width="4.85546875" style="44" customWidth="1"/>
    <col min="7682" max="7682" width="5" style="44" customWidth="1"/>
    <col min="7683" max="7683" width="5.140625" style="44" customWidth="1"/>
    <col min="7684" max="7684" width="5.28515625" style="44" customWidth="1"/>
    <col min="7685" max="7685" width="7.28515625" style="44" customWidth="1"/>
    <col min="7686" max="7686" width="14" style="44" customWidth="1"/>
    <col min="7687" max="7687" width="12.7109375" style="44" customWidth="1"/>
    <col min="7688" max="7688" width="10.140625" style="44" customWidth="1"/>
    <col min="7689" max="7689" width="8.5703125" style="44" customWidth="1"/>
    <col min="7690" max="7690" width="10.85546875" style="44" customWidth="1"/>
    <col min="7691" max="7691" width="8.85546875" style="44" customWidth="1"/>
    <col min="7692" max="7936" width="11.42578125" style="44"/>
    <col min="7937" max="7937" width="4.85546875" style="44" customWidth="1"/>
    <col min="7938" max="7938" width="5" style="44" customWidth="1"/>
    <col min="7939" max="7939" width="5.140625" style="44" customWidth="1"/>
    <col min="7940" max="7940" width="5.28515625" style="44" customWidth="1"/>
    <col min="7941" max="7941" width="7.28515625" style="44" customWidth="1"/>
    <col min="7942" max="7942" width="14" style="44" customWidth="1"/>
    <col min="7943" max="7943" width="12.7109375" style="44" customWidth="1"/>
    <col min="7944" max="7944" width="10.140625" style="44" customWidth="1"/>
    <col min="7945" max="7945" width="8.5703125" style="44" customWidth="1"/>
    <col min="7946" max="7946" width="10.85546875" style="44" customWidth="1"/>
    <col min="7947" max="7947" width="8.85546875" style="44" customWidth="1"/>
    <col min="7948" max="8192" width="11.42578125" style="44"/>
    <col min="8193" max="8193" width="4.85546875" style="44" customWidth="1"/>
    <col min="8194" max="8194" width="5" style="44" customWidth="1"/>
    <col min="8195" max="8195" width="5.140625" style="44" customWidth="1"/>
    <col min="8196" max="8196" width="5.28515625" style="44" customWidth="1"/>
    <col min="8197" max="8197" width="7.28515625" style="44" customWidth="1"/>
    <col min="8198" max="8198" width="14" style="44" customWidth="1"/>
    <col min="8199" max="8199" width="12.7109375" style="44" customWidth="1"/>
    <col min="8200" max="8200" width="10.140625" style="44" customWidth="1"/>
    <col min="8201" max="8201" width="8.5703125" style="44" customWidth="1"/>
    <col min="8202" max="8202" width="10.85546875" style="44" customWidth="1"/>
    <col min="8203" max="8203" width="8.85546875" style="44" customWidth="1"/>
    <col min="8204" max="8448" width="11.42578125" style="44"/>
    <col min="8449" max="8449" width="4.85546875" style="44" customWidth="1"/>
    <col min="8450" max="8450" width="5" style="44" customWidth="1"/>
    <col min="8451" max="8451" width="5.140625" style="44" customWidth="1"/>
    <col min="8452" max="8452" width="5.28515625" style="44" customWidth="1"/>
    <col min="8453" max="8453" width="7.28515625" style="44" customWidth="1"/>
    <col min="8454" max="8454" width="14" style="44" customWidth="1"/>
    <col min="8455" max="8455" width="12.7109375" style="44" customWidth="1"/>
    <col min="8456" max="8456" width="10.140625" style="44" customWidth="1"/>
    <col min="8457" max="8457" width="8.5703125" style="44" customWidth="1"/>
    <col min="8458" max="8458" width="10.85546875" style="44" customWidth="1"/>
    <col min="8459" max="8459" width="8.85546875" style="44" customWidth="1"/>
    <col min="8460" max="8704" width="11.42578125" style="44"/>
    <col min="8705" max="8705" width="4.85546875" style="44" customWidth="1"/>
    <col min="8706" max="8706" width="5" style="44" customWidth="1"/>
    <col min="8707" max="8707" width="5.140625" style="44" customWidth="1"/>
    <col min="8708" max="8708" width="5.28515625" style="44" customWidth="1"/>
    <col min="8709" max="8709" width="7.28515625" style="44" customWidth="1"/>
    <col min="8710" max="8710" width="14" style="44" customWidth="1"/>
    <col min="8711" max="8711" width="12.7109375" style="44" customWidth="1"/>
    <col min="8712" max="8712" width="10.140625" style="44" customWidth="1"/>
    <col min="8713" max="8713" width="8.5703125" style="44" customWidth="1"/>
    <col min="8714" max="8714" width="10.85546875" style="44" customWidth="1"/>
    <col min="8715" max="8715" width="8.85546875" style="44" customWidth="1"/>
    <col min="8716" max="8960" width="11.42578125" style="44"/>
    <col min="8961" max="8961" width="4.85546875" style="44" customWidth="1"/>
    <col min="8962" max="8962" width="5" style="44" customWidth="1"/>
    <col min="8963" max="8963" width="5.140625" style="44" customWidth="1"/>
    <col min="8964" max="8964" width="5.28515625" style="44" customWidth="1"/>
    <col min="8965" max="8965" width="7.28515625" style="44" customWidth="1"/>
    <col min="8966" max="8966" width="14" style="44" customWidth="1"/>
    <col min="8967" max="8967" width="12.7109375" style="44" customWidth="1"/>
    <col min="8968" max="8968" width="10.140625" style="44" customWidth="1"/>
    <col min="8969" max="8969" width="8.5703125" style="44" customWidth="1"/>
    <col min="8970" max="8970" width="10.85546875" style="44" customWidth="1"/>
    <col min="8971" max="8971" width="8.85546875" style="44" customWidth="1"/>
    <col min="8972" max="9216" width="11.42578125" style="44"/>
    <col min="9217" max="9217" width="4.85546875" style="44" customWidth="1"/>
    <col min="9218" max="9218" width="5" style="44" customWidth="1"/>
    <col min="9219" max="9219" width="5.140625" style="44" customWidth="1"/>
    <col min="9220" max="9220" width="5.28515625" style="44" customWidth="1"/>
    <col min="9221" max="9221" width="7.28515625" style="44" customWidth="1"/>
    <col min="9222" max="9222" width="14" style="44" customWidth="1"/>
    <col min="9223" max="9223" width="12.7109375" style="44" customWidth="1"/>
    <col min="9224" max="9224" width="10.140625" style="44" customWidth="1"/>
    <col min="9225" max="9225" width="8.5703125" style="44" customWidth="1"/>
    <col min="9226" max="9226" width="10.85546875" style="44" customWidth="1"/>
    <col min="9227" max="9227" width="8.85546875" style="44" customWidth="1"/>
    <col min="9228" max="9472" width="11.42578125" style="44"/>
    <col min="9473" max="9473" width="4.85546875" style="44" customWidth="1"/>
    <col min="9474" max="9474" width="5" style="44" customWidth="1"/>
    <col min="9475" max="9475" width="5.140625" style="44" customWidth="1"/>
    <col min="9476" max="9476" width="5.28515625" style="44" customWidth="1"/>
    <col min="9477" max="9477" width="7.28515625" style="44" customWidth="1"/>
    <col min="9478" max="9478" width="14" style="44" customWidth="1"/>
    <col min="9479" max="9479" width="12.7109375" style="44" customWidth="1"/>
    <col min="9480" max="9480" width="10.140625" style="44" customWidth="1"/>
    <col min="9481" max="9481" width="8.5703125" style="44" customWidth="1"/>
    <col min="9482" max="9482" width="10.85546875" style="44" customWidth="1"/>
    <col min="9483" max="9483" width="8.85546875" style="44" customWidth="1"/>
    <col min="9484" max="9728" width="11.42578125" style="44"/>
    <col min="9729" max="9729" width="4.85546875" style="44" customWidth="1"/>
    <col min="9730" max="9730" width="5" style="44" customWidth="1"/>
    <col min="9731" max="9731" width="5.140625" style="44" customWidth="1"/>
    <col min="9732" max="9732" width="5.28515625" style="44" customWidth="1"/>
    <col min="9733" max="9733" width="7.28515625" style="44" customWidth="1"/>
    <col min="9734" max="9734" width="14" style="44" customWidth="1"/>
    <col min="9735" max="9735" width="12.7109375" style="44" customWidth="1"/>
    <col min="9736" max="9736" width="10.140625" style="44" customWidth="1"/>
    <col min="9737" max="9737" width="8.5703125" style="44" customWidth="1"/>
    <col min="9738" max="9738" width="10.85546875" style="44" customWidth="1"/>
    <col min="9739" max="9739" width="8.85546875" style="44" customWidth="1"/>
    <col min="9740" max="9984" width="11.42578125" style="44"/>
    <col min="9985" max="9985" width="4.85546875" style="44" customWidth="1"/>
    <col min="9986" max="9986" width="5" style="44" customWidth="1"/>
    <col min="9987" max="9987" width="5.140625" style="44" customWidth="1"/>
    <col min="9988" max="9988" width="5.28515625" style="44" customWidth="1"/>
    <col min="9989" max="9989" width="7.28515625" style="44" customWidth="1"/>
    <col min="9990" max="9990" width="14" style="44" customWidth="1"/>
    <col min="9991" max="9991" width="12.7109375" style="44" customWidth="1"/>
    <col min="9992" max="9992" width="10.140625" style="44" customWidth="1"/>
    <col min="9993" max="9993" width="8.5703125" style="44" customWidth="1"/>
    <col min="9994" max="9994" width="10.85546875" style="44" customWidth="1"/>
    <col min="9995" max="9995" width="8.85546875" style="44" customWidth="1"/>
    <col min="9996" max="10240" width="11.42578125" style="44"/>
    <col min="10241" max="10241" width="4.85546875" style="44" customWidth="1"/>
    <col min="10242" max="10242" width="5" style="44" customWidth="1"/>
    <col min="10243" max="10243" width="5.140625" style="44" customWidth="1"/>
    <col min="10244" max="10244" width="5.28515625" style="44" customWidth="1"/>
    <col min="10245" max="10245" width="7.28515625" style="44" customWidth="1"/>
    <col min="10246" max="10246" width="14" style="44" customWidth="1"/>
    <col min="10247" max="10247" width="12.7109375" style="44" customWidth="1"/>
    <col min="10248" max="10248" width="10.140625" style="44" customWidth="1"/>
    <col min="10249" max="10249" width="8.5703125" style="44" customWidth="1"/>
    <col min="10250" max="10250" width="10.85546875" style="44" customWidth="1"/>
    <col min="10251" max="10251" width="8.85546875" style="44" customWidth="1"/>
    <col min="10252" max="10496" width="11.42578125" style="44"/>
    <col min="10497" max="10497" width="4.85546875" style="44" customWidth="1"/>
    <col min="10498" max="10498" width="5" style="44" customWidth="1"/>
    <col min="10499" max="10499" width="5.140625" style="44" customWidth="1"/>
    <col min="10500" max="10500" width="5.28515625" style="44" customWidth="1"/>
    <col min="10501" max="10501" width="7.28515625" style="44" customWidth="1"/>
    <col min="10502" max="10502" width="14" style="44" customWidth="1"/>
    <col min="10503" max="10503" width="12.7109375" style="44" customWidth="1"/>
    <col min="10504" max="10504" width="10.140625" style="44" customWidth="1"/>
    <col min="10505" max="10505" width="8.5703125" style="44" customWidth="1"/>
    <col min="10506" max="10506" width="10.85546875" style="44" customWidth="1"/>
    <col min="10507" max="10507" width="8.85546875" style="44" customWidth="1"/>
    <col min="10508" max="10752" width="11.42578125" style="44"/>
    <col min="10753" max="10753" width="4.85546875" style="44" customWidth="1"/>
    <col min="10754" max="10754" width="5" style="44" customWidth="1"/>
    <col min="10755" max="10755" width="5.140625" style="44" customWidth="1"/>
    <col min="10756" max="10756" width="5.28515625" style="44" customWidth="1"/>
    <col min="10757" max="10757" width="7.28515625" style="44" customWidth="1"/>
    <col min="10758" max="10758" width="14" style="44" customWidth="1"/>
    <col min="10759" max="10759" width="12.7109375" style="44" customWidth="1"/>
    <col min="10760" max="10760" width="10.140625" style="44" customWidth="1"/>
    <col min="10761" max="10761" width="8.5703125" style="44" customWidth="1"/>
    <col min="10762" max="10762" width="10.85546875" style="44" customWidth="1"/>
    <col min="10763" max="10763" width="8.85546875" style="44" customWidth="1"/>
    <col min="10764" max="11008" width="11.42578125" style="44"/>
    <col min="11009" max="11009" width="4.85546875" style="44" customWidth="1"/>
    <col min="11010" max="11010" width="5" style="44" customWidth="1"/>
    <col min="11011" max="11011" width="5.140625" style="44" customWidth="1"/>
    <col min="11012" max="11012" width="5.28515625" style="44" customWidth="1"/>
    <col min="11013" max="11013" width="7.28515625" style="44" customWidth="1"/>
    <col min="11014" max="11014" width="14" style="44" customWidth="1"/>
    <col min="11015" max="11015" width="12.7109375" style="44" customWidth="1"/>
    <col min="11016" max="11016" width="10.140625" style="44" customWidth="1"/>
    <col min="11017" max="11017" width="8.5703125" style="44" customWidth="1"/>
    <col min="11018" max="11018" width="10.85546875" style="44" customWidth="1"/>
    <col min="11019" max="11019" width="8.85546875" style="44" customWidth="1"/>
    <col min="11020" max="11264" width="11.42578125" style="44"/>
    <col min="11265" max="11265" width="4.85546875" style="44" customWidth="1"/>
    <col min="11266" max="11266" width="5" style="44" customWidth="1"/>
    <col min="11267" max="11267" width="5.140625" style="44" customWidth="1"/>
    <col min="11268" max="11268" width="5.28515625" style="44" customWidth="1"/>
    <col min="11269" max="11269" width="7.28515625" style="44" customWidth="1"/>
    <col min="11270" max="11270" width="14" style="44" customWidth="1"/>
    <col min="11271" max="11271" width="12.7109375" style="44" customWidth="1"/>
    <col min="11272" max="11272" width="10.140625" style="44" customWidth="1"/>
    <col min="11273" max="11273" width="8.5703125" style="44" customWidth="1"/>
    <col min="11274" max="11274" width="10.85546875" style="44" customWidth="1"/>
    <col min="11275" max="11275" width="8.85546875" style="44" customWidth="1"/>
    <col min="11276" max="11520" width="11.42578125" style="44"/>
    <col min="11521" max="11521" width="4.85546875" style="44" customWidth="1"/>
    <col min="11522" max="11522" width="5" style="44" customWidth="1"/>
    <col min="11523" max="11523" width="5.140625" style="44" customWidth="1"/>
    <col min="11524" max="11524" width="5.28515625" style="44" customWidth="1"/>
    <col min="11525" max="11525" width="7.28515625" style="44" customWidth="1"/>
    <col min="11526" max="11526" width="14" style="44" customWidth="1"/>
    <col min="11527" max="11527" width="12.7109375" style="44" customWidth="1"/>
    <col min="11528" max="11528" width="10.140625" style="44" customWidth="1"/>
    <col min="11529" max="11529" width="8.5703125" style="44" customWidth="1"/>
    <col min="11530" max="11530" width="10.85546875" style="44" customWidth="1"/>
    <col min="11531" max="11531" width="8.85546875" style="44" customWidth="1"/>
    <col min="11532" max="11776" width="11.42578125" style="44"/>
    <col min="11777" max="11777" width="4.85546875" style="44" customWidth="1"/>
    <col min="11778" max="11778" width="5" style="44" customWidth="1"/>
    <col min="11779" max="11779" width="5.140625" style="44" customWidth="1"/>
    <col min="11780" max="11780" width="5.28515625" style="44" customWidth="1"/>
    <col min="11781" max="11781" width="7.28515625" style="44" customWidth="1"/>
    <col min="11782" max="11782" width="14" style="44" customWidth="1"/>
    <col min="11783" max="11783" width="12.7109375" style="44" customWidth="1"/>
    <col min="11784" max="11784" width="10.140625" style="44" customWidth="1"/>
    <col min="11785" max="11785" width="8.5703125" style="44" customWidth="1"/>
    <col min="11786" max="11786" width="10.85546875" style="44" customWidth="1"/>
    <col min="11787" max="11787" width="8.85546875" style="44" customWidth="1"/>
    <col min="11788" max="12032" width="11.42578125" style="44"/>
    <col min="12033" max="12033" width="4.85546875" style="44" customWidth="1"/>
    <col min="12034" max="12034" width="5" style="44" customWidth="1"/>
    <col min="12035" max="12035" width="5.140625" style="44" customWidth="1"/>
    <col min="12036" max="12036" width="5.28515625" style="44" customWidth="1"/>
    <col min="12037" max="12037" width="7.28515625" style="44" customWidth="1"/>
    <col min="12038" max="12038" width="14" style="44" customWidth="1"/>
    <col min="12039" max="12039" width="12.7109375" style="44" customWidth="1"/>
    <col min="12040" max="12040" width="10.140625" style="44" customWidth="1"/>
    <col min="12041" max="12041" width="8.5703125" style="44" customWidth="1"/>
    <col min="12042" max="12042" width="10.85546875" style="44" customWidth="1"/>
    <col min="12043" max="12043" width="8.85546875" style="44" customWidth="1"/>
    <col min="12044" max="12288" width="11.42578125" style="44"/>
    <col min="12289" max="12289" width="4.85546875" style="44" customWidth="1"/>
    <col min="12290" max="12290" width="5" style="44" customWidth="1"/>
    <col min="12291" max="12291" width="5.140625" style="44" customWidth="1"/>
    <col min="12292" max="12292" width="5.28515625" style="44" customWidth="1"/>
    <col min="12293" max="12293" width="7.28515625" style="44" customWidth="1"/>
    <col min="12294" max="12294" width="14" style="44" customWidth="1"/>
    <col min="12295" max="12295" width="12.7109375" style="44" customWidth="1"/>
    <col min="12296" max="12296" width="10.140625" style="44" customWidth="1"/>
    <col min="12297" max="12297" width="8.5703125" style="44" customWidth="1"/>
    <col min="12298" max="12298" width="10.85546875" style="44" customWidth="1"/>
    <col min="12299" max="12299" width="8.85546875" style="44" customWidth="1"/>
    <col min="12300" max="12544" width="11.42578125" style="44"/>
    <col min="12545" max="12545" width="4.85546875" style="44" customWidth="1"/>
    <col min="12546" max="12546" width="5" style="44" customWidth="1"/>
    <col min="12547" max="12547" width="5.140625" style="44" customWidth="1"/>
    <col min="12548" max="12548" width="5.28515625" style="44" customWidth="1"/>
    <col min="12549" max="12549" width="7.28515625" style="44" customWidth="1"/>
    <col min="12550" max="12550" width="14" style="44" customWidth="1"/>
    <col min="12551" max="12551" width="12.7109375" style="44" customWidth="1"/>
    <col min="12552" max="12552" width="10.140625" style="44" customWidth="1"/>
    <col min="12553" max="12553" width="8.5703125" style="44" customWidth="1"/>
    <col min="12554" max="12554" width="10.85546875" style="44" customWidth="1"/>
    <col min="12555" max="12555" width="8.85546875" style="44" customWidth="1"/>
    <col min="12556" max="12800" width="11.42578125" style="44"/>
    <col min="12801" max="12801" width="4.85546875" style="44" customWidth="1"/>
    <col min="12802" max="12802" width="5" style="44" customWidth="1"/>
    <col min="12803" max="12803" width="5.140625" style="44" customWidth="1"/>
    <col min="12804" max="12804" width="5.28515625" style="44" customWidth="1"/>
    <col min="12805" max="12805" width="7.28515625" style="44" customWidth="1"/>
    <col min="12806" max="12806" width="14" style="44" customWidth="1"/>
    <col min="12807" max="12807" width="12.7109375" style="44" customWidth="1"/>
    <col min="12808" max="12808" width="10.140625" style="44" customWidth="1"/>
    <col min="12809" max="12809" width="8.5703125" style="44" customWidth="1"/>
    <col min="12810" max="12810" width="10.85546875" style="44" customWidth="1"/>
    <col min="12811" max="12811" width="8.85546875" style="44" customWidth="1"/>
    <col min="12812" max="13056" width="11.42578125" style="44"/>
    <col min="13057" max="13057" width="4.85546875" style="44" customWidth="1"/>
    <col min="13058" max="13058" width="5" style="44" customWidth="1"/>
    <col min="13059" max="13059" width="5.140625" style="44" customWidth="1"/>
    <col min="13060" max="13060" width="5.28515625" style="44" customWidth="1"/>
    <col min="13061" max="13061" width="7.28515625" style="44" customWidth="1"/>
    <col min="13062" max="13062" width="14" style="44" customWidth="1"/>
    <col min="13063" max="13063" width="12.7109375" style="44" customWidth="1"/>
    <col min="13064" max="13064" width="10.140625" style="44" customWidth="1"/>
    <col min="13065" max="13065" width="8.5703125" style="44" customWidth="1"/>
    <col min="13066" max="13066" width="10.85546875" style="44" customWidth="1"/>
    <col min="13067" max="13067" width="8.85546875" style="44" customWidth="1"/>
    <col min="13068" max="13312" width="11.42578125" style="44"/>
    <col min="13313" max="13313" width="4.85546875" style="44" customWidth="1"/>
    <col min="13314" max="13314" width="5" style="44" customWidth="1"/>
    <col min="13315" max="13315" width="5.140625" style="44" customWidth="1"/>
    <col min="13316" max="13316" width="5.28515625" style="44" customWidth="1"/>
    <col min="13317" max="13317" width="7.28515625" style="44" customWidth="1"/>
    <col min="13318" max="13318" width="14" style="44" customWidth="1"/>
    <col min="13319" max="13319" width="12.7109375" style="44" customWidth="1"/>
    <col min="13320" max="13320" width="10.140625" style="44" customWidth="1"/>
    <col min="13321" max="13321" width="8.5703125" style="44" customWidth="1"/>
    <col min="13322" max="13322" width="10.85546875" style="44" customWidth="1"/>
    <col min="13323" max="13323" width="8.85546875" style="44" customWidth="1"/>
    <col min="13324" max="13568" width="11.42578125" style="44"/>
    <col min="13569" max="13569" width="4.85546875" style="44" customWidth="1"/>
    <col min="13570" max="13570" width="5" style="44" customWidth="1"/>
    <col min="13571" max="13571" width="5.140625" style="44" customWidth="1"/>
    <col min="13572" max="13572" width="5.28515625" style="44" customWidth="1"/>
    <col min="13573" max="13573" width="7.28515625" style="44" customWidth="1"/>
    <col min="13574" max="13574" width="14" style="44" customWidth="1"/>
    <col min="13575" max="13575" width="12.7109375" style="44" customWidth="1"/>
    <col min="13576" max="13576" width="10.140625" style="44" customWidth="1"/>
    <col min="13577" max="13577" width="8.5703125" style="44" customWidth="1"/>
    <col min="13578" max="13578" width="10.85546875" style="44" customWidth="1"/>
    <col min="13579" max="13579" width="8.85546875" style="44" customWidth="1"/>
    <col min="13580" max="13824" width="11.42578125" style="44"/>
    <col min="13825" max="13825" width="4.85546875" style="44" customWidth="1"/>
    <col min="13826" max="13826" width="5" style="44" customWidth="1"/>
    <col min="13827" max="13827" width="5.140625" style="44" customWidth="1"/>
    <col min="13828" max="13828" width="5.28515625" style="44" customWidth="1"/>
    <col min="13829" max="13829" width="7.28515625" style="44" customWidth="1"/>
    <col min="13830" max="13830" width="14" style="44" customWidth="1"/>
    <col min="13831" max="13831" width="12.7109375" style="44" customWidth="1"/>
    <col min="13832" max="13832" width="10.140625" style="44" customWidth="1"/>
    <col min="13833" max="13833" width="8.5703125" style="44" customWidth="1"/>
    <col min="13834" max="13834" width="10.85546875" style="44" customWidth="1"/>
    <col min="13835" max="13835" width="8.85546875" style="44" customWidth="1"/>
    <col min="13836" max="14080" width="11.42578125" style="44"/>
    <col min="14081" max="14081" width="4.85546875" style="44" customWidth="1"/>
    <col min="14082" max="14082" width="5" style="44" customWidth="1"/>
    <col min="14083" max="14083" width="5.140625" style="44" customWidth="1"/>
    <col min="14084" max="14084" width="5.28515625" style="44" customWidth="1"/>
    <col min="14085" max="14085" width="7.28515625" style="44" customWidth="1"/>
    <col min="14086" max="14086" width="14" style="44" customWidth="1"/>
    <col min="14087" max="14087" width="12.7109375" style="44" customWidth="1"/>
    <col min="14088" max="14088" width="10.140625" style="44" customWidth="1"/>
    <col min="14089" max="14089" width="8.5703125" style="44" customWidth="1"/>
    <col min="14090" max="14090" width="10.85546875" style="44" customWidth="1"/>
    <col min="14091" max="14091" width="8.85546875" style="44" customWidth="1"/>
    <col min="14092" max="14336" width="11.42578125" style="44"/>
    <col min="14337" max="14337" width="4.85546875" style="44" customWidth="1"/>
    <col min="14338" max="14338" width="5" style="44" customWidth="1"/>
    <col min="14339" max="14339" width="5.140625" style="44" customWidth="1"/>
    <col min="14340" max="14340" width="5.28515625" style="44" customWidth="1"/>
    <col min="14341" max="14341" width="7.28515625" style="44" customWidth="1"/>
    <col min="14342" max="14342" width="14" style="44" customWidth="1"/>
    <col min="14343" max="14343" width="12.7109375" style="44" customWidth="1"/>
    <col min="14344" max="14344" width="10.140625" style="44" customWidth="1"/>
    <col min="14345" max="14345" width="8.5703125" style="44" customWidth="1"/>
    <col min="14346" max="14346" width="10.85546875" style="44" customWidth="1"/>
    <col min="14347" max="14347" width="8.85546875" style="44" customWidth="1"/>
    <col min="14348" max="14592" width="11.42578125" style="44"/>
    <col min="14593" max="14593" width="4.85546875" style="44" customWidth="1"/>
    <col min="14594" max="14594" width="5" style="44" customWidth="1"/>
    <col min="14595" max="14595" width="5.140625" style="44" customWidth="1"/>
    <col min="14596" max="14596" width="5.28515625" style="44" customWidth="1"/>
    <col min="14597" max="14597" width="7.28515625" style="44" customWidth="1"/>
    <col min="14598" max="14598" width="14" style="44" customWidth="1"/>
    <col min="14599" max="14599" width="12.7109375" style="44" customWidth="1"/>
    <col min="14600" max="14600" width="10.140625" style="44" customWidth="1"/>
    <col min="14601" max="14601" width="8.5703125" style="44" customWidth="1"/>
    <col min="14602" max="14602" width="10.85546875" style="44" customWidth="1"/>
    <col min="14603" max="14603" width="8.85546875" style="44" customWidth="1"/>
    <col min="14604" max="14848" width="11.42578125" style="44"/>
    <col min="14849" max="14849" width="4.85546875" style="44" customWidth="1"/>
    <col min="14850" max="14850" width="5" style="44" customWidth="1"/>
    <col min="14851" max="14851" width="5.140625" style="44" customWidth="1"/>
    <col min="14852" max="14852" width="5.28515625" style="44" customWidth="1"/>
    <col min="14853" max="14853" width="7.28515625" style="44" customWidth="1"/>
    <col min="14854" max="14854" width="14" style="44" customWidth="1"/>
    <col min="14855" max="14855" width="12.7109375" style="44" customWidth="1"/>
    <col min="14856" max="14856" width="10.140625" style="44" customWidth="1"/>
    <col min="14857" max="14857" width="8.5703125" style="44" customWidth="1"/>
    <col min="14858" max="14858" width="10.85546875" style="44" customWidth="1"/>
    <col min="14859" max="14859" width="8.85546875" style="44" customWidth="1"/>
    <col min="14860" max="15104" width="11.42578125" style="44"/>
    <col min="15105" max="15105" width="4.85546875" style="44" customWidth="1"/>
    <col min="15106" max="15106" width="5" style="44" customWidth="1"/>
    <col min="15107" max="15107" width="5.140625" style="44" customWidth="1"/>
    <col min="15108" max="15108" width="5.28515625" style="44" customWidth="1"/>
    <col min="15109" max="15109" width="7.28515625" style="44" customWidth="1"/>
    <col min="15110" max="15110" width="14" style="44" customWidth="1"/>
    <col min="15111" max="15111" width="12.7109375" style="44" customWidth="1"/>
    <col min="15112" max="15112" width="10.140625" style="44" customWidth="1"/>
    <col min="15113" max="15113" width="8.5703125" style="44" customWidth="1"/>
    <col min="15114" max="15114" width="10.85546875" style="44" customWidth="1"/>
    <col min="15115" max="15115" width="8.85546875" style="44" customWidth="1"/>
    <col min="15116" max="15360" width="11.42578125" style="44"/>
    <col min="15361" max="15361" width="4.85546875" style="44" customWidth="1"/>
    <col min="15362" max="15362" width="5" style="44" customWidth="1"/>
    <col min="15363" max="15363" width="5.140625" style="44" customWidth="1"/>
    <col min="15364" max="15364" width="5.28515625" style="44" customWidth="1"/>
    <col min="15365" max="15365" width="7.28515625" style="44" customWidth="1"/>
    <col min="15366" max="15366" width="14" style="44" customWidth="1"/>
    <col min="15367" max="15367" width="12.7109375" style="44" customWidth="1"/>
    <col min="15368" max="15368" width="10.140625" style="44" customWidth="1"/>
    <col min="15369" max="15369" width="8.5703125" style="44" customWidth="1"/>
    <col min="15370" max="15370" width="10.85546875" style="44" customWidth="1"/>
    <col min="15371" max="15371" width="8.85546875" style="44" customWidth="1"/>
    <col min="15372" max="15616" width="11.42578125" style="44"/>
    <col min="15617" max="15617" width="4.85546875" style="44" customWidth="1"/>
    <col min="15618" max="15618" width="5" style="44" customWidth="1"/>
    <col min="15619" max="15619" width="5.140625" style="44" customWidth="1"/>
    <col min="15620" max="15620" width="5.28515625" style="44" customWidth="1"/>
    <col min="15621" max="15621" width="7.28515625" style="44" customWidth="1"/>
    <col min="15622" max="15622" width="14" style="44" customWidth="1"/>
    <col min="15623" max="15623" width="12.7109375" style="44" customWidth="1"/>
    <col min="15624" max="15624" width="10.140625" style="44" customWidth="1"/>
    <col min="15625" max="15625" width="8.5703125" style="44" customWidth="1"/>
    <col min="15626" max="15626" width="10.85546875" style="44" customWidth="1"/>
    <col min="15627" max="15627" width="8.85546875" style="44" customWidth="1"/>
    <col min="15628" max="15872" width="11.42578125" style="44"/>
    <col min="15873" max="15873" width="4.85546875" style="44" customWidth="1"/>
    <col min="15874" max="15874" width="5" style="44" customWidth="1"/>
    <col min="15875" max="15875" width="5.140625" style="44" customWidth="1"/>
    <col min="15876" max="15876" width="5.28515625" style="44" customWidth="1"/>
    <col min="15877" max="15877" width="7.28515625" style="44" customWidth="1"/>
    <col min="15878" max="15878" width="14" style="44" customWidth="1"/>
    <col min="15879" max="15879" width="12.7109375" style="44" customWidth="1"/>
    <col min="15880" max="15880" width="10.140625" style="44" customWidth="1"/>
    <col min="15881" max="15881" width="8.5703125" style="44" customWidth="1"/>
    <col min="15882" max="15882" width="10.85546875" style="44" customWidth="1"/>
    <col min="15883" max="15883" width="8.85546875" style="44" customWidth="1"/>
    <col min="15884" max="16128" width="11.42578125" style="44"/>
    <col min="16129" max="16129" width="4.85546875" style="44" customWidth="1"/>
    <col min="16130" max="16130" width="5" style="44" customWidth="1"/>
    <col min="16131" max="16131" width="5.140625" style="44" customWidth="1"/>
    <col min="16132" max="16132" width="5.28515625" style="44" customWidth="1"/>
    <col min="16133" max="16133" width="7.28515625" style="44" customWidth="1"/>
    <col min="16134" max="16134" width="14" style="44" customWidth="1"/>
    <col min="16135" max="16135" width="12.7109375" style="44" customWidth="1"/>
    <col min="16136" max="16136" width="10.140625" style="44" customWidth="1"/>
    <col min="16137" max="16137" width="8.5703125" style="44" customWidth="1"/>
    <col min="16138" max="16138" width="10.85546875" style="44" customWidth="1"/>
    <col min="16139" max="16139" width="8.85546875" style="44" customWidth="1"/>
    <col min="16140" max="16384" width="11.42578125" style="44"/>
  </cols>
  <sheetData>
    <row r="1" spans="1:11" ht="14.25">
      <c r="A1" s="313" t="s">
        <v>144</v>
      </c>
      <c r="B1" s="313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30" t="s">
        <v>145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22.5">
      <c r="A3" s="300" t="s">
        <v>146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</row>
    <row r="4" spans="1:1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>
      <c r="A5" s="30"/>
      <c r="B5" s="30"/>
      <c r="C5" s="30"/>
      <c r="D5" s="30"/>
      <c r="E5" s="30"/>
      <c r="F5" s="30"/>
      <c r="G5" s="30"/>
      <c r="H5" s="30"/>
      <c r="I5" s="314" t="s">
        <v>147</v>
      </c>
      <c r="J5" s="314"/>
      <c r="K5" s="314"/>
    </row>
    <row r="6" spans="1:11">
      <c r="A6" s="315" t="s">
        <v>148</v>
      </c>
      <c r="B6" s="316"/>
      <c r="C6" s="316"/>
      <c r="D6" s="316"/>
      <c r="E6" s="317"/>
      <c r="F6" s="318" t="s">
        <v>149</v>
      </c>
      <c r="G6" s="318" t="s">
        <v>150</v>
      </c>
      <c r="H6" s="318" t="s">
        <v>151</v>
      </c>
      <c r="I6" s="318" t="s">
        <v>152</v>
      </c>
      <c r="J6" s="318" t="s">
        <v>153</v>
      </c>
      <c r="K6" s="319" t="s">
        <v>154</v>
      </c>
    </row>
    <row r="7" spans="1:11">
      <c r="A7" s="29" t="s">
        <v>155</v>
      </c>
      <c r="B7" s="29" t="s">
        <v>156</v>
      </c>
      <c r="C7" s="29" t="s">
        <v>157</v>
      </c>
      <c r="D7" s="29" t="s">
        <v>158</v>
      </c>
      <c r="E7" s="29" t="s">
        <v>159</v>
      </c>
      <c r="F7" s="319"/>
      <c r="G7" s="319"/>
      <c r="H7" s="319"/>
      <c r="I7" s="319"/>
      <c r="J7" s="319"/>
      <c r="K7" s="319"/>
    </row>
    <row r="8" spans="1:11" ht="56.25" customHeight="1">
      <c r="A8" s="71"/>
      <c r="B8" s="71"/>
      <c r="C8" s="71"/>
      <c r="D8" s="71"/>
      <c r="E8" s="71"/>
      <c r="F8" s="72"/>
      <c r="G8" s="72"/>
      <c r="H8" s="72"/>
      <c r="I8" s="73"/>
      <c r="J8" s="72"/>
      <c r="K8" s="74"/>
    </row>
    <row r="9" spans="1:11" ht="56.25" customHeight="1">
      <c r="A9" s="71"/>
      <c r="B9" s="71"/>
      <c r="C9" s="71"/>
      <c r="D9" s="71"/>
      <c r="E9" s="71"/>
      <c r="F9" s="72"/>
      <c r="G9" s="72"/>
      <c r="H9" s="72"/>
      <c r="I9" s="73"/>
      <c r="J9" s="75"/>
      <c r="K9" s="74"/>
    </row>
    <row r="10" spans="1:11" ht="56.25" customHeight="1">
      <c r="A10" s="71"/>
      <c r="B10" s="71"/>
      <c r="C10" s="71"/>
      <c r="D10" s="71"/>
      <c r="E10" s="71"/>
      <c r="F10" s="72" t="s">
        <v>849</v>
      </c>
      <c r="G10" s="72" t="s">
        <v>850</v>
      </c>
      <c r="H10" s="72" t="s">
        <v>851</v>
      </c>
      <c r="I10" s="73"/>
      <c r="J10" s="75"/>
      <c r="K10" s="74"/>
    </row>
    <row r="11" spans="1:11" ht="56.25" customHeight="1">
      <c r="A11" s="71"/>
      <c r="B11" s="71"/>
      <c r="C11" s="71"/>
      <c r="D11" s="71"/>
      <c r="E11" s="71"/>
      <c r="F11" s="72"/>
      <c r="G11" s="72"/>
      <c r="H11" s="72"/>
      <c r="I11" s="73"/>
      <c r="J11" s="75"/>
      <c r="K11" s="74"/>
    </row>
    <row r="12" spans="1:11" ht="56.25" customHeight="1">
      <c r="A12" s="71"/>
      <c r="B12" s="71"/>
      <c r="C12" s="71"/>
      <c r="D12" s="71"/>
      <c r="E12" s="71"/>
      <c r="F12" s="72"/>
      <c r="G12" s="72"/>
      <c r="H12" s="72"/>
      <c r="I12" s="73"/>
      <c r="J12" s="75"/>
      <c r="K12" s="74"/>
    </row>
    <row r="13" spans="1:11" ht="56.25" customHeight="1">
      <c r="A13" s="71"/>
      <c r="B13" s="71"/>
      <c r="C13" s="71"/>
      <c r="D13" s="71"/>
      <c r="E13" s="71"/>
      <c r="F13" s="72"/>
      <c r="G13" s="72"/>
      <c r="H13" s="72"/>
      <c r="I13" s="73"/>
      <c r="J13" s="72"/>
      <c r="K13" s="74"/>
    </row>
    <row r="14" spans="1:11" ht="56.25" customHeight="1">
      <c r="A14" s="71"/>
      <c r="B14" s="71"/>
      <c r="C14" s="71"/>
      <c r="D14" s="71"/>
      <c r="E14" s="71"/>
      <c r="F14" s="72"/>
      <c r="G14" s="72"/>
      <c r="H14" s="72"/>
      <c r="I14" s="73"/>
      <c r="J14" s="72"/>
      <c r="K14" s="74"/>
    </row>
    <row r="15" spans="1:11" ht="56.25" customHeight="1">
      <c r="A15" s="71"/>
      <c r="B15" s="71"/>
      <c r="C15" s="71"/>
      <c r="D15" s="71"/>
      <c r="E15" s="71"/>
      <c r="F15" s="72"/>
      <c r="G15" s="72"/>
      <c r="H15" s="72"/>
      <c r="I15" s="73"/>
      <c r="J15" s="72"/>
      <c r="K15" s="74"/>
    </row>
    <row r="16" spans="1:11" ht="56.25" customHeight="1">
      <c r="A16" s="71"/>
      <c r="B16" s="71"/>
      <c r="C16" s="71"/>
      <c r="D16" s="71"/>
      <c r="E16" s="71"/>
      <c r="F16" s="72"/>
      <c r="G16" s="72"/>
      <c r="H16" s="72"/>
      <c r="I16" s="73"/>
      <c r="J16" s="72"/>
      <c r="K16" s="74"/>
    </row>
    <row r="17" spans="1:11" ht="52.5" customHeight="1">
      <c r="A17" s="76"/>
      <c r="B17" s="76"/>
      <c r="C17" s="76" t="s">
        <v>160</v>
      </c>
      <c r="D17" s="76"/>
      <c r="E17" s="76" t="s">
        <v>96</v>
      </c>
      <c r="F17" s="77"/>
      <c r="G17" s="77"/>
      <c r="H17" s="77"/>
      <c r="I17" s="78">
        <f>SUM(I8:I16)</f>
        <v>0</v>
      </c>
      <c r="J17" s="76"/>
      <c r="K17" s="76"/>
    </row>
    <row r="18" spans="1:11">
      <c r="A18" s="30"/>
      <c r="B18" s="30"/>
      <c r="C18" s="30"/>
      <c r="D18" s="30"/>
      <c r="E18" s="30"/>
      <c r="F18" s="30"/>
      <c r="G18" s="30"/>
      <c r="H18" s="30"/>
      <c r="I18" s="79"/>
      <c r="J18" s="30"/>
      <c r="K18" s="30"/>
    </row>
  </sheetData>
  <mergeCells count="10">
    <mergeCell ref="A1:B1"/>
    <mergeCell ref="A3:K3"/>
    <mergeCell ref="I5:K5"/>
    <mergeCell ref="A6:E6"/>
    <mergeCell ref="F6:F7"/>
    <mergeCell ref="G6:G7"/>
    <mergeCell ref="H6:H7"/>
    <mergeCell ref="I6:I7"/>
    <mergeCell ref="J6:J7"/>
    <mergeCell ref="K6:K7"/>
  </mergeCells>
  <phoneticPr fontId="1" type="noConversion"/>
  <printOptions horizontalCentered="1"/>
  <pageMargins left="0.59" right="0.56999999999999995" top="0.98425196850393704" bottom="0.98425196850393704" header="0.51181102362204722" footer="0.51181102362204722"/>
  <pageSetup paperSize="9" scale="90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H11" sqref="H11"/>
    </sheetView>
  </sheetViews>
  <sheetFormatPr defaultRowHeight="13.5"/>
  <cols>
    <col min="1" max="4" width="6.140625" style="82" customWidth="1"/>
    <col min="5" max="5" width="8" style="82" customWidth="1"/>
    <col min="6" max="6" width="7.85546875" style="82" customWidth="1"/>
    <col min="7" max="7" width="9.140625" style="82" customWidth="1"/>
    <col min="8" max="8" width="7" style="82" customWidth="1"/>
    <col min="9" max="9" width="10" style="82" customWidth="1"/>
    <col min="10" max="10" width="7.42578125" style="82" customWidth="1"/>
    <col min="11" max="11" width="9.7109375" style="82" customWidth="1"/>
    <col min="12" max="12" width="10.28515625" style="82" customWidth="1"/>
    <col min="13" max="256" width="9.140625" style="82"/>
    <col min="257" max="260" width="6.140625" style="82" customWidth="1"/>
    <col min="261" max="261" width="8" style="82" customWidth="1"/>
    <col min="262" max="262" width="7.85546875" style="82" customWidth="1"/>
    <col min="263" max="263" width="9.140625" style="82" customWidth="1"/>
    <col min="264" max="264" width="7" style="82" customWidth="1"/>
    <col min="265" max="265" width="10" style="82" customWidth="1"/>
    <col min="266" max="266" width="7.42578125" style="82" customWidth="1"/>
    <col min="267" max="267" width="9.7109375" style="82" customWidth="1"/>
    <col min="268" max="268" width="10.28515625" style="82" customWidth="1"/>
    <col min="269" max="512" width="9.140625" style="82"/>
    <col min="513" max="516" width="6.140625" style="82" customWidth="1"/>
    <col min="517" max="517" width="8" style="82" customWidth="1"/>
    <col min="518" max="518" width="7.85546875" style="82" customWidth="1"/>
    <col min="519" max="519" width="9.140625" style="82" customWidth="1"/>
    <col min="520" max="520" width="7" style="82" customWidth="1"/>
    <col min="521" max="521" width="10" style="82" customWidth="1"/>
    <col min="522" max="522" width="7.42578125" style="82" customWidth="1"/>
    <col min="523" max="523" width="9.7109375" style="82" customWidth="1"/>
    <col min="524" max="524" width="10.28515625" style="82" customWidth="1"/>
    <col min="525" max="768" width="9.140625" style="82"/>
    <col min="769" max="772" width="6.140625" style="82" customWidth="1"/>
    <col min="773" max="773" width="8" style="82" customWidth="1"/>
    <col min="774" max="774" width="7.85546875" style="82" customWidth="1"/>
    <col min="775" max="775" width="9.140625" style="82" customWidth="1"/>
    <col min="776" max="776" width="7" style="82" customWidth="1"/>
    <col min="777" max="777" width="10" style="82" customWidth="1"/>
    <col min="778" max="778" width="7.42578125" style="82" customWidth="1"/>
    <col min="779" max="779" width="9.7109375" style="82" customWidth="1"/>
    <col min="780" max="780" width="10.28515625" style="82" customWidth="1"/>
    <col min="781" max="1024" width="9.140625" style="82"/>
    <col min="1025" max="1028" width="6.140625" style="82" customWidth="1"/>
    <col min="1029" max="1029" width="8" style="82" customWidth="1"/>
    <col min="1030" max="1030" width="7.85546875" style="82" customWidth="1"/>
    <col min="1031" max="1031" width="9.140625" style="82" customWidth="1"/>
    <col min="1032" max="1032" width="7" style="82" customWidth="1"/>
    <col min="1033" max="1033" width="10" style="82" customWidth="1"/>
    <col min="1034" max="1034" width="7.42578125" style="82" customWidth="1"/>
    <col min="1035" max="1035" width="9.7109375" style="82" customWidth="1"/>
    <col min="1036" max="1036" width="10.28515625" style="82" customWidth="1"/>
    <col min="1037" max="1280" width="9.140625" style="82"/>
    <col min="1281" max="1284" width="6.140625" style="82" customWidth="1"/>
    <col min="1285" max="1285" width="8" style="82" customWidth="1"/>
    <col min="1286" max="1286" width="7.85546875" style="82" customWidth="1"/>
    <col min="1287" max="1287" width="9.140625" style="82" customWidth="1"/>
    <col min="1288" max="1288" width="7" style="82" customWidth="1"/>
    <col min="1289" max="1289" width="10" style="82" customWidth="1"/>
    <col min="1290" max="1290" width="7.42578125" style="82" customWidth="1"/>
    <col min="1291" max="1291" width="9.7109375" style="82" customWidth="1"/>
    <col min="1292" max="1292" width="10.28515625" style="82" customWidth="1"/>
    <col min="1293" max="1536" width="9.140625" style="82"/>
    <col min="1537" max="1540" width="6.140625" style="82" customWidth="1"/>
    <col min="1541" max="1541" width="8" style="82" customWidth="1"/>
    <col min="1542" max="1542" width="7.85546875" style="82" customWidth="1"/>
    <col min="1543" max="1543" width="9.140625" style="82" customWidth="1"/>
    <col min="1544" max="1544" width="7" style="82" customWidth="1"/>
    <col min="1545" max="1545" width="10" style="82" customWidth="1"/>
    <col min="1546" max="1546" width="7.42578125" style="82" customWidth="1"/>
    <col min="1547" max="1547" width="9.7109375" style="82" customWidth="1"/>
    <col min="1548" max="1548" width="10.28515625" style="82" customWidth="1"/>
    <col min="1549" max="1792" width="9.140625" style="82"/>
    <col min="1793" max="1796" width="6.140625" style="82" customWidth="1"/>
    <col min="1797" max="1797" width="8" style="82" customWidth="1"/>
    <col min="1798" max="1798" width="7.85546875" style="82" customWidth="1"/>
    <col min="1799" max="1799" width="9.140625" style="82" customWidth="1"/>
    <col min="1800" max="1800" width="7" style="82" customWidth="1"/>
    <col min="1801" max="1801" width="10" style="82" customWidth="1"/>
    <col min="1802" max="1802" width="7.42578125" style="82" customWidth="1"/>
    <col min="1803" max="1803" width="9.7109375" style="82" customWidth="1"/>
    <col min="1804" max="1804" width="10.28515625" style="82" customWidth="1"/>
    <col min="1805" max="2048" width="9.140625" style="82"/>
    <col min="2049" max="2052" width="6.140625" style="82" customWidth="1"/>
    <col min="2053" max="2053" width="8" style="82" customWidth="1"/>
    <col min="2054" max="2054" width="7.85546875" style="82" customWidth="1"/>
    <col min="2055" max="2055" width="9.140625" style="82" customWidth="1"/>
    <col min="2056" max="2056" width="7" style="82" customWidth="1"/>
    <col min="2057" max="2057" width="10" style="82" customWidth="1"/>
    <col min="2058" max="2058" width="7.42578125" style="82" customWidth="1"/>
    <col min="2059" max="2059" width="9.7109375" style="82" customWidth="1"/>
    <col min="2060" max="2060" width="10.28515625" style="82" customWidth="1"/>
    <col min="2061" max="2304" width="9.140625" style="82"/>
    <col min="2305" max="2308" width="6.140625" style="82" customWidth="1"/>
    <col min="2309" max="2309" width="8" style="82" customWidth="1"/>
    <col min="2310" max="2310" width="7.85546875" style="82" customWidth="1"/>
    <col min="2311" max="2311" width="9.140625" style="82" customWidth="1"/>
    <col min="2312" max="2312" width="7" style="82" customWidth="1"/>
    <col min="2313" max="2313" width="10" style="82" customWidth="1"/>
    <col min="2314" max="2314" width="7.42578125" style="82" customWidth="1"/>
    <col min="2315" max="2315" width="9.7109375" style="82" customWidth="1"/>
    <col min="2316" max="2316" width="10.28515625" style="82" customWidth="1"/>
    <col min="2317" max="2560" width="9.140625" style="82"/>
    <col min="2561" max="2564" width="6.140625" style="82" customWidth="1"/>
    <col min="2565" max="2565" width="8" style="82" customWidth="1"/>
    <col min="2566" max="2566" width="7.85546875" style="82" customWidth="1"/>
    <col min="2567" max="2567" width="9.140625" style="82" customWidth="1"/>
    <col min="2568" max="2568" width="7" style="82" customWidth="1"/>
    <col min="2569" max="2569" width="10" style="82" customWidth="1"/>
    <col min="2570" max="2570" width="7.42578125" style="82" customWidth="1"/>
    <col min="2571" max="2571" width="9.7109375" style="82" customWidth="1"/>
    <col min="2572" max="2572" width="10.28515625" style="82" customWidth="1"/>
    <col min="2573" max="2816" width="9.140625" style="82"/>
    <col min="2817" max="2820" width="6.140625" style="82" customWidth="1"/>
    <col min="2821" max="2821" width="8" style="82" customWidth="1"/>
    <col min="2822" max="2822" width="7.85546875" style="82" customWidth="1"/>
    <col min="2823" max="2823" width="9.140625" style="82" customWidth="1"/>
    <col min="2824" max="2824" width="7" style="82" customWidth="1"/>
    <col min="2825" max="2825" width="10" style="82" customWidth="1"/>
    <col min="2826" max="2826" width="7.42578125" style="82" customWidth="1"/>
    <col min="2827" max="2827" width="9.7109375" style="82" customWidth="1"/>
    <col min="2828" max="2828" width="10.28515625" style="82" customWidth="1"/>
    <col min="2829" max="3072" width="9.140625" style="82"/>
    <col min="3073" max="3076" width="6.140625" style="82" customWidth="1"/>
    <col min="3077" max="3077" width="8" style="82" customWidth="1"/>
    <col min="3078" max="3078" width="7.85546875" style="82" customWidth="1"/>
    <col min="3079" max="3079" width="9.140625" style="82" customWidth="1"/>
    <col min="3080" max="3080" width="7" style="82" customWidth="1"/>
    <col min="3081" max="3081" width="10" style="82" customWidth="1"/>
    <col min="3082" max="3082" width="7.42578125" style="82" customWidth="1"/>
    <col min="3083" max="3083" width="9.7109375" style="82" customWidth="1"/>
    <col min="3084" max="3084" width="10.28515625" style="82" customWidth="1"/>
    <col min="3085" max="3328" width="9.140625" style="82"/>
    <col min="3329" max="3332" width="6.140625" style="82" customWidth="1"/>
    <col min="3333" max="3333" width="8" style="82" customWidth="1"/>
    <col min="3334" max="3334" width="7.85546875" style="82" customWidth="1"/>
    <col min="3335" max="3335" width="9.140625" style="82" customWidth="1"/>
    <col min="3336" max="3336" width="7" style="82" customWidth="1"/>
    <col min="3337" max="3337" width="10" style="82" customWidth="1"/>
    <col min="3338" max="3338" width="7.42578125" style="82" customWidth="1"/>
    <col min="3339" max="3339" width="9.7109375" style="82" customWidth="1"/>
    <col min="3340" max="3340" width="10.28515625" style="82" customWidth="1"/>
    <col min="3341" max="3584" width="9.140625" style="82"/>
    <col min="3585" max="3588" width="6.140625" style="82" customWidth="1"/>
    <col min="3589" max="3589" width="8" style="82" customWidth="1"/>
    <col min="3590" max="3590" width="7.85546875" style="82" customWidth="1"/>
    <col min="3591" max="3591" width="9.140625" style="82" customWidth="1"/>
    <col min="3592" max="3592" width="7" style="82" customWidth="1"/>
    <col min="3593" max="3593" width="10" style="82" customWidth="1"/>
    <col min="3594" max="3594" width="7.42578125" style="82" customWidth="1"/>
    <col min="3595" max="3595" width="9.7109375" style="82" customWidth="1"/>
    <col min="3596" max="3596" width="10.28515625" style="82" customWidth="1"/>
    <col min="3597" max="3840" width="9.140625" style="82"/>
    <col min="3841" max="3844" width="6.140625" style="82" customWidth="1"/>
    <col min="3845" max="3845" width="8" style="82" customWidth="1"/>
    <col min="3846" max="3846" width="7.85546875" style="82" customWidth="1"/>
    <col min="3847" max="3847" width="9.140625" style="82" customWidth="1"/>
    <col min="3848" max="3848" width="7" style="82" customWidth="1"/>
    <col min="3849" max="3849" width="10" style="82" customWidth="1"/>
    <col min="3850" max="3850" width="7.42578125" style="82" customWidth="1"/>
    <col min="3851" max="3851" width="9.7109375" style="82" customWidth="1"/>
    <col min="3852" max="3852" width="10.28515625" style="82" customWidth="1"/>
    <col min="3853" max="4096" width="9.140625" style="82"/>
    <col min="4097" max="4100" width="6.140625" style="82" customWidth="1"/>
    <col min="4101" max="4101" width="8" style="82" customWidth="1"/>
    <col min="4102" max="4102" width="7.85546875" style="82" customWidth="1"/>
    <col min="4103" max="4103" width="9.140625" style="82" customWidth="1"/>
    <col min="4104" max="4104" width="7" style="82" customWidth="1"/>
    <col min="4105" max="4105" width="10" style="82" customWidth="1"/>
    <col min="4106" max="4106" width="7.42578125" style="82" customWidth="1"/>
    <col min="4107" max="4107" width="9.7109375" style="82" customWidth="1"/>
    <col min="4108" max="4108" width="10.28515625" style="82" customWidth="1"/>
    <col min="4109" max="4352" width="9.140625" style="82"/>
    <col min="4353" max="4356" width="6.140625" style="82" customWidth="1"/>
    <col min="4357" max="4357" width="8" style="82" customWidth="1"/>
    <col min="4358" max="4358" width="7.85546875" style="82" customWidth="1"/>
    <col min="4359" max="4359" width="9.140625" style="82" customWidth="1"/>
    <col min="4360" max="4360" width="7" style="82" customWidth="1"/>
    <col min="4361" max="4361" width="10" style="82" customWidth="1"/>
    <col min="4362" max="4362" width="7.42578125" style="82" customWidth="1"/>
    <col min="4363" max="4363" width="9.7109375" style="82" customWidth="1"/>
    <col min="4364" max="4364" width="10.28515625" style="82" customWidth="1"/>
    <col min="4365" max="4608" width="9.140625" style="82"/>
    <col min="4609" max="4612" width="6.140625" style="82" customWidth="1"/>
    <col min="4613" max="4613" width="8" style="82" customWidth="1"/>
    <col min="4614" max="4614" width="7.85546875" style="82" customWidth="1"/>
    <col min="4615" max="4615" width="9.140625" style="82" customWidth="1"/>
    <col min="4616" max="4616" width="7" style="82" customWidth="1"/>
    <col min="4617" max="4617" width="10" style="82" customWidth="1"/>
    <col min="4618" max="4618" width="7.42578125" style="82" customWidth="1"/>
    <col min="4619" max="4619" width="9.7109375" style="82" customWidth="1"/>
    <col min="4620" max="4620" width="10.28515625" style="82" customWidth="1"/>
    <col min="4621" max="4864" width="9.140625" style="82"/>
    <col min="4865" max="4868" width="6.140625" style="82" customWidth="1"/>
    <col min="4869" max="4869" width="8" style="82" customWidth="1"/>
    <col min="4870" max="4870" width="7.85546875" style="82" customWidth="1"/>
    <col min="4871" max="4871" width="9.140625" style="82" customWidth="1"/>
    <col min="4872" max="4872" width="7" style="82" customWidth="1"/>
    <col min="4873" max="4873" width="10" style="82" customWidth="1"/>
    <col min="4874" max="4874" width="7.42578125" style="82" customWidth="1"/>
    <col min="4875" max="4875" width="9.7109375" style="82" customWidth="1"/>
    <col min="4876" max="4876" width="10.28515625" style="82" customWidth="1"/>
    <col min="4877" max="5120" width="9.140625" style="82"/>
    <col min="5121" max="5124" width="6.140625" style="82" customWidth="1"/>
    <col min="5125" max="5125" width="8" style="82" customWidth="1"/>
    <col min="5126" max="5126" width="7.85546875" style="82" customWidth="1"/>
    <col min="5127" max="5127" width="9.140625" style="82" customWidth="1"/>
    <col min="5128" max="5128" width="7" style="82" customWidth="1"/>
    <col min="5129" max="5129" width="10" style="82" customWidth="1"/>
    <col min="5130" max="5130" width="7.42578125" style="82" customWidth="1"/>
    <col min="5131" max="5131" width="9.7109375" style="82" customWidth="1"/>
    <col min="5132" max="5132" width="10.28515625" style="82" customWidth="1"/>
    <col min="5133" max="5376" width="9.140625" style="82"/>
    <col min="5377" max="5380" width="6.140625" style="82" customWidth="1"/>
    <col min="5381" max="5381" width="8" style="82" customWidth="1"/>
    <col min="5382" max="5382" width="7.85546875" style="82" customWidth="1"/>
    <col min="5383" max="5383" width="9.140625" style="82" customWidth="1"/>
    <col min="5384" max="5384" width="7" style="82" customWidth="1"/>
    <col min="5385" max="5385" width="10" style="82" customWidth="1"/>
    <col min="5386" max="5386" width="7.42578125" style="82" customWidth="1"/>
    <col min="5387" max="5387" width="9.7109375" style="82" customWidth="1"/>
    <col min="5388" max="5388" width="10.28515625" style="82" customWidth="1"/>
    <col min="5389" max="5632" width="9.140625" style="82"/>
    <col min="5633" max="5636" width="6.140625" style="82" customWidth="1"/>
    <col min="5637" max="5637" width="8" style="82" customWidth="1"/>
    <col min="5638" max="5638" width="7.85546875" style="82" customWidth="1"/>
    <col min="5639" max="5639" width="9.140625" style="82" customWidth="1"/>
    <col min="5640" max="5640" width="7" style="82" customWidth="1"/>
    <col min="5641" max="5641" width="10" style="82" customWidth="1"/>
    <col min="5642" max="5642" width="7.42578125" style="82" customWidth="1"/>
    <col min="5643" max="5643" width="9.7109375" style="82" customWidth="1"/>
    <col min="5644" max="5644" width="10.28515625" style="82" customWidth="1"/>
    <col min="5645" max="5888" width="9.140625" style="82"/>
    <col min="5889" max="5892" width="6.140625" style="82" customWidth="1"/>
    <col min="5893" max="5893" width="8" style="82" customWidth="1"/>
    <col min="5894" max="5894" width="7.85546875" style="82" customWidth="1"/>
    <col min="5895" max="5895" width="9.140625" style="82" customWidth="1"/>
    <col min="5896" max="5896" width="7" style="82" customWidth="1"/>
    <col min="5897" max="5897" width="10" style="82" customWidth="1"/>
    <col min="5898" max="5898" width="7.42578125" style="82" customWidth="1"/>
    <col min="5899" max="5899" width="9.7109375" style="82" customWidth="1"/>
    <col min="5900" max="5900" width="10.28515625" style="82" customWidth="1"/>
    <col min="5901" max="6144" width="9.140625" style="82"/>
    <col min="6145" max="6148" width="6.140625" style="82" customWidth="1"/>
    <col min="6149" max="6149" width="8" style="82" customWidth="1"/>
    <col min="6150" max="6150" width="7.85546875" style="82" customWidth="1"/>
    <col min="6151" max="6151" width="9.140625" style="82" customWidth="1"/>
    <col min="6152" max="6152" width="7" style="82" customWidth="1"/>
    <col min="6153" max="6153" width="10" style="82" customWidth="1"/>
    <col min="6154" max="6154" width="7.42578125" style="82" customWidth="1"/>
    <col min="6155" max="6155" width="9.7109375" style="82" customWidth="1"/>
    <col min="6156" max="6156" width="10.28515625" style="82" customWidth="1"/>
    <col min="6157" max="6400" width="9.140625" style="82"/>
    <col min="6401" max="6404" width="6.140625" style="82" customWidth="1"/>
    <col min="6405" max="6405" width="8" style="82" customWidth="1"/>
    <col min="6406" max="6406" width="7.85546875" style="82" customWidth="1"/>
    <col min="6407" max="6407" width="9.140625" style="82" customWidth="1"/>
    <col min="6408" max="6408" width="7" style="82" customWidth="1"/>
    <col min="6409" max="6409" width="10" style="82" customWidth="1"/>
    <col min="6410" max="6410" width="7.42578125" style="82" customWidth="1"/>
    <col min="6411" max="6411" width="9.7109375" style="82" customWidth="1"/>
    <col min="6412" max="6412" width="10.28515625" style="82" customWidth="1"/>
    <col min="6413" max="6656" width="9.140625" style="82"/>
    <col min="6657" max="6660" width="6.140625" style="82" customWidth="1"/>
    <col min="6661" max="6661" width="8" style="82" customWidth="1"/>
    <col min="6662" max="6662" width="7.85546875" style="82" customWidth="1"/>
    <col min="6663" max="6663" width="9.140625" style="82" customWidth="1"/>
    <col min="6664" max="6664" width="7" style="82" customWidth="1"/>
    <col min="6665" max="6665" width="10" style="82" customWidth="1"/>
    <col min="6666" max="6666" width="7.42578125" style="82" customWidth="1"/>
    <col min="6667" max="6667" width="9.7109375" style="82" customWidth="1"/>
    <col min="6668" max="6668" width="10.28515625" style="82" customWidth="1"/>
    <col min="6669" max="6912" width="9.140625" style="82"/>
    <col min="6913" max="6916" width="6.140625" style="82" customWidth="1"/>
    <col min="6917" max="6917" width="8" style="82" customWidth="1"/>
    <col min="6918" max="6918" width="7.85546875" style="82" customWidth="1"/>
    <col min="6919" max="6919" width="9.140625" style="82" customWidth="1"/>
    <col min="6920" max="6920" width="7" style="82" customWidth="1"/>
    <col min="6921" max="6921" width="10" style="82" customWidth="1"/>
    <col min="6922" max="6922" width="7.42578125" style="82" customWidth="1"/>
    <col min="6923" max="6923" width="9.7109375" style="82" customWidth="1"/>
    <col min="6924" max="6924" width="10.28515625" style="82" customWidth="1"/>
    <col min="6925" max="7168" width="9.140625" style="82"/>
    <col min="7169" max="7172" width="6.140625" style="82" customWidth="1"/>
    <col min="7173" max="7173" width="8" style="82" customWidth="1"/>
    <col min="7174" max="7174" width="7.85546875" style="82" customWidth="1"/>
    <col min="7175" max="7175" width="9.140625" style="82" customWidth="1"/>
    <col min="7176" max="7176" width="7" style="82" customWidth="1"/>
    <col min="7177" max="7177" width="10" style="82" customWidth="1"/>
    <col min="7178" max="7178" width="7.42578125" style="82" customWidth="1"/>
    <col min="7179" max="7179" width="9.7109375" style="82" customWidth="1"/>
    <col min="7180" max="7180" width="10.28515625" style="82" customWidth="1"/>
    <col min="7181" max="7424" width="9.140625" style="82"/>
    <col min="7425" max="7428" width="6.140625" style="82" customWidth="1"/>
    <col min="7429" max="7429" width="8" style="82" customWidth="1"/>
    <col min="7430" max="7430" width="7.85546875" style="82" customWidth="1"/>
    <col min="7431" max="7431" width="9.140625" style="82" customWidth="1"/>
    <col min="7432" max="7432" width="7" style="82" customWidth="1"/>
    <col min="7433" max="7433" width="10" style="82" customWidth="1"/>
    <col min="7434" max="7434" width="7.42578125" style="82" customWidth="1"/>
    <col min="7435" max="7435" width="9.7109375" style="82" customWidth="1"/>
    <col min="7436" max="7436" width="10.28515625" style="82" customWidth="1"/>
    <col min="7437" max="7680" width="9.140625" style="82"/>
    <col min="7681" max="7684" width="6.140625" style="82" customWidth="1"/>
    <col min="7685" max="7685" width="8" style="82" customWidth="1"/>
    <col min="7686" max="7686" width="7.85546875" style="82" customWidth="1"/>
    <col min="7687" max="7687" width="9.140625" style="82" customWidth="1"/>
    <col min="7688" max="7688" width="7" style="82" customWidth="1"/>
    <col min="7689" max="7689" width="10" style="82" customWidth="1"/>
    <col min="7690" max="7690" width="7.42578125" style="82" customWidth="1"/>
    <col min="7691" max="7691" width="9.7109375" style="82" customWidth="1"/>
    <col min="7692" max="7692" width="10.28515625" style="82" customWidth="1"/>
    <col min="7693" max="7936" width="9.140625" style="82"/>
    <col min="7937" max="7940" width="6.140625" style="82" customWidth="1"/>
    <col min="7941" max="7941" width="8" style="82" customWidth="1"/>
    <col min="7942" max="7942" width="7.85546875" style="82" customWidth="1"/>
    <col min="7943" max="7943" width="9.140625" style="82" customWidth="1"/>
    <col min="7944" max="7944" width="7" style="82" customWidth="1"/>
    <col min="7945" max="7945" width="10" style="82" customWidth="1"/>
    <col min="7946" max="7946" width="7.42578125" style="82" customWidth="1"/>
    <col min="7947" max="7947" width="9.7109375" style="82" customWidth="1"/>
    <col min="7948" max="7948" width="10.28515625" style="82" customWidth="1"/>
    <col min="7949" max="8192" width="9.140625" style="82"/>
    <col min="8193" max="8196" width="6.140625" style="82" customWidth="1"/>
    <col min="8197" max="8197" width="8" style="82" customWidth="1"/>
    <col min="8198" max="8198" width="7.85546875" style="82" customWidth="1"/>
    <col min="8199" max="8199" width="9.140625" style="82" customWidth="1"/>
    <col min="8200" max="8200" width="7" style="82" customWidth="1"/>
    <col min="8201" max="8201" width="10" style="82" customWidth="1"/>
    <col min="8202" max="8202" width="7.42578125" style="82" customWidth="1"/>
    <col min="8203" max="8203" width="9.7109375" style="82" customWidth="1"/>
    <col min="8204" max="8204" width="10.28515625" style="82" customWidth="1"/>
    <col min="8205" max="8448" width="9.140625" style="82"/>
    <col min="8449" max="8452" width="6.140625" style="82" customWidth="1"/>
    <col min="8453" max="8453" width="8" style="82" customWidth="1"/>
    <col min="8454" max="8454" width="7.85546875" style="82" customWidth="1"/>
    <col min="8455" max="8455" width="9.140625" style="82" customWidth="1"/>
    <col min="8456" max="8456" width="7" style="82" customWidth="1"/>
    <col min="8457" max="8457" width="10" style="82" customWidth="1"/>
    <col min="8458" max="8458" width="7.42578125" style="82" customWidth="1"/>
    <col min="8459" max="8459" width="9.7109375" style="82" customWidth="1"/>
    <col min="8460" max="8460" width="10.28515625" style="82" customWidth="1"/>
    <col min="8461" max="8704" width="9.140625" style="82"/>
    <col min="8705" max="8708" width="6.140625" style="82" customWidth="1"/>
    <col min="8709" max="8709" width="8" style="82" customWidth="1"/>
    <col min="8710" max="8710" width="7.85546875" style="82" customWidth="1"/>
    <col min="8711" max="8711" width="9.140625" style="82" customWidth="1"/>
    <col min="8712" max="8712" width="7" style="82" customWidth="1"/>
    <col min="8713" max="8713" width="10" style="82" customWidth="1"/>
    <col min="8714" max="8714" width="7.42578125" style="82" customWidth="1"/>
    <col min="8715" max="8715" width="9.7109375" style="82" customWidth="1"/>
    <col min="8716" max="8716" width="10.28515625" style="82" customWidth="1"/>
    <col min="8717" max="8960" width="9.140625" style="82"/>
    <col min="8961" max="8964" width="6.140625" style="82" customWidth="1"/>
    <col min="8965" max="8965" width="8" style="82" customWidth="1"/>
    <col min="8966" max="8966" width="7.85546875" style="82" customWidth="1"/>
    <col min="8967" max="8967" width="9.140625" style="82" customWidth="1"/>
    <col min="8968" max="8968" width="7" style="82" customWidth="1"/>
    <col min="8969" max="8969" width="10" style="82" customWidth="1"/>
    <col min="8970" max="8970" width="7.42578125" style="82" customWidth="1"/>
    <col min="8971" max="8971" width="9.7109375" style="82" customWidth="1"/>
    <col min="8972" max="8972" width="10.28515625" style="82" customWidth="1"/>
    <col min="8973" max="9216" width="9.140625" style="82"/>
    <col min="9217" max="9220" width="6.140625" style="82" customWidth="1"/>
    <col min="9221" max="9221" width="8" style="82" customWidth="1"/>
    <col min="9222" max="9222" width="7.85546875" style="82" customWidth="1"/>
    <col min="9223" max="9223" width="9.140625" style="82" customWidth="1"/>
    <col min="9224" max="9224" width="7" style="82" customWidth="1"/>
    <col min="9225" max="9225" width="10" style="82" customWidth="1"/>
    <col min="9226" max="9226" width="7.42578125" style="82" customWidth="1"/>
    <col min="9227" max="9227" width="9.7109375" style="82" customWidth="1"/>
    <col min="9228" max="9228" width="10.28515625" style="82" customWidth="1"/>
    <col min="9229" max="9472" width="9.140625" style="82"/>
    <col min="9473" max="9476" width="6.140625" style="82" customWidth="1"/>
    <col min="9477" max="9477" width="8" style="82" customWidth="1"/>
    <col min="9478" max="9478" width="7.85546875" style="82" customWidth="1"/>
    <col min="9479" max="9479" width="9.140625" style="82" customWidth="1"/>
    <col min="9480" max="9480" width="7" style="82" customWidth="1"/>
    <col min="9481" max="9481" width="10" style="82" customWidth="1"/>
    <col min="9482" max="9482" width="7.42578125" style="82" customWidth="1"/>
    <col min="9483" max="9483" width="9.7109375" style="82" customWidth="1"/>
    <col min="9484" max="9484" width="10.28515625" style="82" customWidth="1"/>
    <col min="9485" max="9728" width="9.140625" style="82"/>
    <col min="9729" max="9732" width="6.140625" style="82" customWidth="1"/>
    <col min="9733" max="9733" width="8" style="82" customWidth="1"/>
    <col min="9734" max="9734" width="7.85546875" style="82" customWidth="1"/>
    <col min="9735" max="9735" width="9.140625" style="82" customWidth="1"/>
    <col min="9736" max="9736" width="7" style="82" customWidth="1"/>
    <col min="9737" max="9737" width="10" style="82" customWidth="1"/>
    <col min="9738" max="9738" width="7.42578125" style="82" customWidth="1"/>
    <col min="9739" max="9739" width="9.7109375" style="82" customWidth="1"/>
    <col min="9740" max="9740" width="10.28515625" style="82" customWidth="1"/>
    <col min="9741" max="9984" width="9.140625" style="82"/>
    <col min="9985" max="9988" width="6.140625" style="82" customWidth="1"/>
    <col min="9989" max="9989" width="8" style="82" customWidth="1"/>
    <col min="9990" max="9990" width="7.85546875" style="82" customWidth="1"/>
    <col min="9991" max="9991" width="9.140625" style="82" customWidth="1"/>
    <col min="9992" max="9992" width="7" style="82" customWidth="1"/>
    <col min="9993" max="9993" width="10" style="82" customWidth="1"/>
    <col min="9994" max="9994" width="7.42578125" style="82" customWidth="1"/>
    <col min="9995" max="9995" width="9.7109375" style="82" customWidth="1"/>
    <col min="9996" max="9996" width="10.28515625" style="82" customWidth="1"/>
    <col min="9997" max="10240" width="9.140625" style="82"/>
    <col min="10241" max="10244" width="6.140625" style="82" customWidth="1"/>
    <col min="10245" max="10245" width="8" style="82" customWidth="1"/>
    <col min="10246" max="10246" width="7.85546875" style="82" customWidth="1"/>
    <col min="10247" max="10247" width="9.140625" style="82" customWidth="1"/>
    <col min="10248" max="10248" width="7" style="82" customWidth="1"/>
    <col min="10249" max="10249" width="10" style="82" customWidth="1"/>
    <col min="10250" max="10250" width="7.42578125" style="82" customWidth="1"/>
    <col min="10251" max="10251" width="9.7109375" style="82" customWidth="1"/>
    <col min="10252" max="10252" width="10.28515625" style="82" customWidth="1"/>
    <col min="10253" max="10496" width="9.140625" style="82"/>
    <col min="10497" max="10500" width="6.140625" style="82" customWidth="1"/>
    <col min="10501" max="10501" width="8" style="82" customWidth="1"/>
    <col min="10502" max="10502" width="7.85546875" style="82" customWidth="1"/>
    <col min="10503" max="10503" width="9.140625" style="82" customWidth="1"/>
    <col min="10504" max="10504" width="7" style="82" customWidth="1"/>
    <col min="10505" max="10505" width="10" style="82" customWidth="1"/>
    <col min="10506" max="10506" width="7.42578125" style="82" customWidth="1"/>
    <col min="10507" max="10507" width="9.7109375" style="82" customWidth="1"/>
    <col min="10508" max="10508" width="10.28515625" style="82" customWidth="1"/>
    <col min="10509" max="10752" width="9.140625" style="82"/>
    <col min="10753" max="10756" width="6.140625" style="82" customWidth="1"/>
    <col min="10757" max="10757" width="8" style="82" customWidth="1"/>
    <col min="10758" max="10758" width="7.85546875" style="82" customWidth="1"/>
    <col min="10759" max="10759" width="9.140625" style="82" customWidth="1"/>
    <col min="10760" max="10760" width="7" style="82" customWidth="1"/>
    <col min="10761" max="10761" width="10" style="82" customWidth="1"/>
    <col min="10762" max="10762" width="7.42578125" style="82" customWidth="1"/>
    <col min="10763" max="10763" width="9.7109375" style="82" customWidth="1"/>
    <col min="10764" max="10764" width="10.28515625" style="82" customWidth="1"/>
    <col min="10765" max="11008" width="9.140625" style="82"/>
    <col min="11009" max="11012" width="6.140625" style="82" customWidth="1"/>
    <col min="11013" max="11013" width="8" style="82" customWidth="1"/>
    <col min="11014" max="11014" width="7.85546875" style="82" customWidth="1"/>
    <col min="11015" max="11015" width="9.140625" style="82" customWidth="1"/>
    <col min="11016" max="11016" width="7" style="82" customWidth="1"/>
    <col min="11017" max="11017" width="10" style="82" customWidth="1"/>
    <col min="11018" max="11018" width="7.42578125" style="82" customWidth="1"/>
    <col min="11019" max="11019" width="9.7109375" style="82" customWidth="1"/>
    <col min="11020" max="11020" width="10.28515625" style="82" customWidth="1"/>
    <col min="11021" max="11264" width="9.140625" style="82"/>
    <col min="11265" max="11268" width="6.140625" style="82" customWidth="1"/>
    <col min="11269" max="11269" width="8" style="82" customWidth="1"/>
    <col min="11270" max="11270" width="7.85546875" style="82" customWidth="1"/>
    <col min="11271" max="11271" width="9.140625" style="82" customWidth="1"/>
    <col min="11272" max="11272" width="7" style="82" customWidth="1"/>
    <col min="11273" max="11273" width="10" style="82" customWidth="1"/>
    <col min="11274" max="11274" width="7.42578125" style="82" customWidth="1"/>
    <col min="11275" max="11275" width="9.7109375" style="82" customWidth="1"/>
    <col min="11276" max="11276" width="10.28515625" style="82" customWidth="1"/>
    <col min="11277" max="11520" width="9.140625" style="82"/>
    <col min="11521" max="11524" width="6.140625" style="82" customWidth="1"/>
    <col min="11525" max="11525" width="8" style="82" customWidth="1"/>
    <col min="11526" max="11526" width="7.85546875" style="82" customWidth="1"/>
    <col min="11527" max="11527" width="9.140625" style="82" customWidth="1"/>
    <col min="11528" max="11528" width="7" style="82" customWidth="1"/>
    <col min="11529" max="11529" width="10" style="82" customWidth="1"/>
    <col min="11530" max="11530" width="7.42578125" style="82" customWidth="1"/>
    <col min="11531" max="11531" width="9.7109375" style="82" customWidth="1"/>
    <col min="11532" max="11532" width="10.28515625" style="82" customWidth="1"/>
    <col min="11533" max="11776" width="9.140625" style="82"/>
    <col min="11777" max="11780" width="6.140625" style="82" customWidth="1"/>
    <col min="11781" max="11781" width="8" style="82" customWidth="1"/>
    <col min="11782" max="11782" width="7.85546875" style="82" customWidth="1"/>
    <col min="11783" max="11783" width="9.140625" style="82" customWidth="1"/>
    <col min="11784" max="11784" width="7" style="82" customWidth="1"/>
    <col min="11785" max="11785" width="10" style="82" customWidth="1"/>
    <col min="11786" max="11786" width="7.42578125" style="82" customWidth="1"/>
    <col min="11787" max="11787" width="9.7109375" style="82" customWidth="1"/>
    <col min="11788" max="11788" width="10.28515625" style="82" customWidth="1"/>
    <col min="11789" max="12032" width="9.140625" style="82"/>
    <col min="12033" max="12036" width="6.140625" style="82" customWidth="1"/>
    <col min="12037" max="12037" width="8" style="82" customWidth="1"/>
    <col min="12038" max="12038" width="7.85546875" style="82" customWidth="1"/>
    <col min="12039" max="12039" width="9.140625" style="82" customWidth="1"/>
    <col min="12040" max="12040" width="7" style="82" customWidth="1"/>
    <col min="12041" max="12041" width="10" style="82" customWidth="1"/>
    <col min="12042" max="12042" width="7.42578125" style="82" customWidth="1"/>
    <col min="12043" max="12043" width="9.7109375" style="82" customWidth="1"/>
    <col min="12044" max="12044" width="10.28515625" style="82" customWidth="1"/>
    <col min="12045" max="12288" width="9.140625" style="82"/>
    <col min="12289" max="12292" width="6.140625" style="82" customWidth="1"/>
    <col min="12293" max="12293" width="8" style="82" customWidth="1"/>
    <col min="12294" max="12294" width="7.85546875" style="82" customWidth="1"/>
    <col min="12295" max="12295" width="9.140625" style="82" customWidth="1"/>
    <col min="12296" max="12296" width="7" style="82" customWidth="1"/>
    <col min="12297" max="12297" width="10" style="82" customWidth="1"/>
    <col min="12298" max="12298" width="7.42578125" style="82" customWidth="1"/>
    <col min="12299" max="12299" width="9.7109375" style="82" customWidth="1"/>
    <col min="12300" max="12300" width="10.28515625" style="82" customWidth="1"/>
    <col min="12301" max="12544" width="9.140625" style="82"/>
    <col min="12545" max="12548" width="6.140625" style="82" customWidth="1"/>
    <col min="12549" max="12549" width="8" style="82" customWidth="1"/>
    <col min="12550" max="12550" width="7.85546875" style="82" customWidth="1"/>
    <col min="12551" max="12551" width="9.140625" style="82" customWidth="1"/>
    <col min="12552" max="12552" width="7" style="82" customWidth="1"/>
    <col min="12553" max="12553" width="10" style="82" customWidth="1"/>
    <col min="12554" max="12554" width="7.42578125" style="82" customWidth="1"/>
    <col min="12555" max="12555" width="9.7109375" style="82" customWidth="1"/>
    <col min="12556" max="12556" width="10.28515625" style="82" customWidth="1"/>
    <col min="12557" max="12800" width="9.140625" style="82"/>
    <col min="12801" max="12804" width="6.140625" style="82" customWidth="1"/>
    <col min="12805" max="12805" width="8" style="82" customWidth="1"/>
    <col min="12806" max="12806" width="7.85546875" style="82" customWidth="1"/>
    <col min="12807" max="12807" width="9.140625" style="82" customWidth="1"/>
    <col min="12808" max="12808" width="7" style="82" customWidth="1"/>
    <col min="12809" max="12809" width="10" style="82" customWidth="1"/>
    <col min="12810" max="12810" width="7.42578125" style="82" customWidth="1"/>
    <col min="12811" max="12811" width="9.7109375" style="82" customWidth="1"/>
    <col min="12812" max="12812" width="10.28515625" style="82" customWidth="1"/>
    <col min="12813" max="13056" width="9.140625" style="82"/>
    <col min="13057" max="13060" width="6.140625" style="82" customWidth="1"/>
    <col min="13061" max="13061" width="8" style="82" customWidth="1"/>
    <col min="13062" max="13062" width="7.85546875" style="82" customWidth="1"/>
    <col min="13063" max="13063" width="9.140625" style="82" customWidth="1"/>
    <col min="13064" max="13064" width="7" style="82" customWidth="1"/>
    <col min="13065" max="13065" width="10" style="82" customWidth="1"/>
    <col min="13066" max="13066" width="7.42578125" style="82" customWidth="1"/>
    <col min="13067" max="13067" width="9.7109375" style="82" customWidth="1"/>
    <col min="13068" max="13068" width="10.28515625" style="82" customWidth="1"/>
    <col min="13069" max="13312" width="9.140625" style="82"/>
    <col min="13313" max="13316" width="6.140625" style="82" customWidth="1"/>
    <col min="13317" max="13317" width="8" style="82" customWidth="1"/>
    <col min="13318" max="13318" width="7.85546875" style="82" customWidth="1"/>
    <col min="13319" max="13319" width="9.140625" style="82" customWidth="1"/>
    <col min="13320" max="13320" width="7" style="82" customWidth="1"/>
    <col min="13321" max="13321" width="10" style="82" customWidth="1"/>
    <col min="13322" max="13322" width="7.42578125" style="82" customWidth="1"/>
    <col min="13323" max="13323" width="9.7109375" style="82" customWidth="1"/>
    <col min="13324" max="13324" width="10.28515625" style="82" customWidth="1"/>
    <col min="13325" max="13568" width="9.140625" style="82"/>
    <col min="13569" max="13572" width="6.140625" style="82" customWidth="1"/>
    <col min="13573" max="13573" width="8" style="82" customWidth="1"/>
    <col min="13574" max="13574" width="7.85546875" style="82" customWidth="1"/>
    <col min="13575" max="13575" width="9.140625" style="82" customWidth="1"/>
    <col min="13576" max="13576" width="7" style="82" customWidth="1"/>
    <col min="13577" max="13577" width="10" style="82" customWidth="1"/>
    <col min="13578" max="13578" width="7.42578125" style="82" customWidth="1"/>
    <col min="13579" max="13579" width="9.7109375" style="82" customWidth="1"/>
    <col min="13580" max="13580" width="10.28515625" style="82" customWidth="1"/>
    <col min="13581" max="13824" width="9.140625" style="82"/>
    <col min="13825" max="13828" width="6.140625" style="82" customWidth="1"/>
    <col min="13829" max="13829" width="8" style="82" customWidth="1"/>
    <col min="13830" max="13830" width="7.85546875" style="82" customWidth="1"/>
    <col min="13831" max="13831" width="9.140625" style="82" customWidth="1"/>
    <col min="13832" max="13832" width="7" style="82" customWidth="1"/>
    <col min="13833" max="13833" width="10" style="82" customWidth="1"/>
    <col min="13834" max="13834" width="7.42578125" style="82" customWidth="1"/>
    <col min="13835" max="13835" width="9.7109375" style="82" customWidth="1"/>
    <col min="13836" max="13836" width="10.28515625" style="82" customWidth="1"/>
    <col min="13837" max="14080" width="9.140625" style="82"/>
    <col min="14081" max="14084" width="6.140625" style="82" customWidth="1"/>
    <col min="14085" max="14085" width="8" style="82" customWidth="1"/>
    <col min="14086" max="14086" width="7.85546875" style="82" customWidth="1"/>
    <col min="14087" max="14087" width="9.140625" style="82" customWidth="1"/>
    <col min="14088" max="14088" width="7" style="82" customWidth="1"/>
    <col min="14089" max="14089" width="10" style="82" customWidth="1"/>
    <col min="14090" max="14090" width="7.42578125" style="82" customWidth="1"/>
    <col min="14091" max="14091" width="9.7109375" style="82" customWidth="1"/>
    <col min="14092" max="14092" width="10.28515625" style="82" customWidth="1"/>
    <col min="14093" max="14336" width="9.140625" style="82"/>
    <col min="14337" max="14340" width="6.140625" style="82" customWidth="1"/>
    <col min="14341" max="14341" width="8" style="82" customWidth="1"/>
    <col min="14342" max="14342" width="7.85546875" style="82" customWidth="1"/>
    <col min="14343" max="14343" width="9.140625" style="82" customWidth="1"/>
    <col min="14344" max="14344" width="7" style="82" customWidth="1"/>
    <col min="14345" max="14345" width="10" style="82" customWidth="1"/>
    <col min="14346" max="14346" width="7.42578125" style="82" customWidth="1"/>
    <col min="14347" max="14347" width="9.7109375" style="82" customWidth="1"/>
    <col min="14348" max="14348" width="10.28515625" style="82" customWidth="1"/>
    <col min="14349" max="14592" width="9.140625" style="82"/>
    <col min="14593" max="14596" width="6.140625" style="82" customWidth="1"/>
    <col min="14597" max="14597" width="8" style="82" customWidth="1"/>
    <col min="14598" max="14598" width="7.85546875" style="82" customWidth="1"/>
    <col min="14599" max="14599" width="9.140625" style="82" customWidth="1"/>
    <col min="14600" max="14600" width="7" style="82" customWidth="1"/>
    <col min="14601" max="14601" width="10" style="82" customWidth="1"/>
    <col min="14602" max="14602" width="7.42578125" style="82" customWidth="1"/>
    <col min="14603" max="14603" width="9.7109375" style="82" customWidth="1"/>
    <col min="14604" max="14604" width="10.28515625" style="82" customWidth="1"/>
    <col min="14605" max="14848" width="9.140625" style="82"/>
    <col min="14849" max="14852" width="6.140625" style="82" customWidth="1"/>
    <col min="14853" max="14853" width="8" style="82" customWidth="1"/>
    <col min="14854" max="14854" width="7.85546875" style="82" customWidth="1"/>
    <col min="14855" max="14855" width="9.140625" style="82" customWidth="1"/>
    <col min="14856" max="14856" width="7" style="82" customWidth="1"/>
    <col min="14857" max="14857" width="10" style="82" customWidth="1"/>
    <col min="14858" max="14858" width="7.42578125" style="82" customWidth="1"/>
    <col min="14859" max="14859" width="9.7109375" style="82" customWidth="1"/>
    <col min="14860" max="14860" width="10.28515625" style="82" customWidth="1"/>
    <col min="14861" max="15104" width="9.140625" style="82"/>
    <col min="15105" max="15108" width="6.140625" style="82" customWidth="1"/>
    <col min="15109" max="15109" width="8" style="82" customWidth="1"/>
    <col min="15110" max="15110" width="7.85546875" style="82" customWidth="1"/>
    <col min="15111" max="15111" width="9.140625" style="82" customWidth="1"/>
    <col min="15112" max="15112" width="7" style="82" customWidth="1"/>
    <col min="15113" max="15113" width="10" style="82" customWidth="1"/>
    <col min="15114" max="15114" width="7.42578125" style="82" customWidth="1"/>
    <col min="15115" max="15115" width="9.7109375" style="82" customWidth="1"/>
    <col min="15116" max="15116" width="10.28515625" style="82" customWidth="1"/>
    <col min="15117" max="15360" width="9.140625" style="82"/>
    <col min="15361" max="15364" width="6.140625" style="82" customWidth="1"/>
    <col min="15365" max="15365" width="8" style="82" customWidth="1"/>
    <col min="15366" max="15366" width="7.85546875" style="82" customWidth="1"/>
    <col min="15367" max="15367" width="9.140625" style="82" customWidth="1"/>
    <col min="15368" max="15368" width="7" style="82" customWidth="1"/>
    <col min="15369" max="15369" width="10" style="82" customWidth="1"/>
    <col min="15370" max="15370" width="7.42578125" style="82" customWidth="1"/>
    <col min="15371" max="15371" width="9.7109375" style="82" customWidth="1"/>
    <col min="15372" max="15372" width="10.28515625" style="82" customWidth="1"/>
    <col min="15373" max="15616" width="9.140625" style="82"/>
    <col min="15617" max="15620" width="6.140625" style="82" customWidth="1"/>
    <col min="15621" max="15621" width="8" style="82" customWidth="1"/>
    <col min="15622" max="15622" width="7.85546875" style="82" customWidth="1"/>
    <col min="15623" max="15623" width="9.140625" style="82" customWidth="1"/>
    <col min="15624" max="15624" width="7" style="82" customWidth="1"/>
    <col min="15625" max="15625" width="10" style="82" customWidth="1"/>
    <col min="15626" max="15626" width="7.42578125" style="82" customWidth="1"/>
    <col min="15627" max="15627" width="9.7109375" style="82" customWidth="1"/>
    <col min="15628" max="15628" width="10.28515625" style="82" customWidth="1"/>
    <col min="15629" max="15872" width="9.140625" style="82"/>
    <col min="15873" max="15876" width="6.140625" style="82" customWidth="1"/>
    <col min="15877" max="15877" width="8" style="82" customWidth="1"/>
    <col min="15878" max="15878" width="7.85546875" style="82" customWidth="1"/>
    <col min="15879" max="15879" width="9.140625" style="82" customWidth="1"/>
    <col min="15880" max="15880" width="7" style="82" customWidth="1"/>
    <col min="15881" max="15881" width="10" style="82" customWidth="1"/>
    <col min="15882" max="15882" width="7.42578125" style="82" customWidth="1"/>
    <col min="15883" max="15883" width="9.7109375" style="82" customWidth="1"/>
    <col min="15884" max="15884" width="10.28515625" style="82" customWidth="1"/>
    <col min="15885" max="16128" width="9.140625" style="82"/>
    <col min="16129" max="16132" width="6.140625" style="82" customWidth="1"/>
    <col min="16133" max="16133" width="8" style="82" customWidth="1"/>
    <col min="16134" max="16134" width="7.85546875" style="82" customWidth="1"/>
    <col min="16135" max="16135" width="9.140625" style="82" customWidth="1"/>
    <col min="16136" max="16136" width="7" style="82" customWidth="1"/>
    <col min="16137" max="16137" width="10" style="82" customWidth="1"/>
    <col min="16138" max="16138" width="7.42578125" style="82" customWidth="1"/>
    <col min="16139" max="16139" width="9.7109375" style="82" customWidth="1"/>
    <col min="16140" max="16140" width="10.28515625" style="82" customWidth="1"/>
    <col min="16141" max="16384" width="9.140625" style="82"/>
  </cols>
  <sheetData>
    <row r="1" spans="1:12" ht="14.25">
      <c r="A1" s="322" t="s">
        <v>161</v>
      </c>
      <c r="B1" s="322"/>
      <c r="C1" s="322"/>
      <c r="D1" s="80"/>
      <c r="E1" s="81"/>
      <c r="F1" s="81"/>
      <c r="G1" s="81"/>
      <c r="H1" s="81"/>
      <c r="I1" s="81"/>
      <c r="J1" s="81"/>
      <c r="K1" s="81"/>
      <c r="L1" s="81"/>
    </row>
    <row r="2" spans="1:12">
      <c r="A2" s="81" t="s">
        <v>145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ht="22.5">
      <c r="A3" s="323" t="s">
        <v>162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</row>
    <row r="4" spans="1:1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2" ht="14.25" thickBot="1">
      <c r="A5" s="81"/>
      <c r="B5" s="81"/>
      <c r="C5" s="81"/>
      <c r="D5" s="81"/>
      <c r="E5" s="81"/>
      <c r="F5" s="81"/>
      <c r="G5" s="81"/>
      <c r="H5" s="81"/>
      <c r="I5" s="324" t="s">
        <v>147</v>
      </c>
      <c r="J5" s="324"/>
      <c r="K5" s="324"/>
      <c r="L5" s="324"/>
    </row>
    <row r="6" spans="1:12" ht="24.75" customHeight="1">
      <c r="A6" s="325" t="s">
        <v>148</v>
      </c>
      <c r="B6" s="326"/>
      <c r="C6" s="326"/>
      <c r="D6" s="326"/>
      <c r="E6" s="198"/>
      <c r="F6" s="327" t="s">
        <v>163</v>
      </c>
      <c r="G6" s="327" t="s">
        <v>164</v>
      </c>
      <c r="H6" s="327" t="s">
        <v>165</v>
      </c>
      <c r="I6" s="327" t="s">
        <v>210</v>
      </c>
      <c r="J6" s="327" t="s">
        <v>166</v>
      </c>
      <c r="K6" s="327" t="s">
        <v>167</v>
      </c>
      <c r="L6" s="320" t="s">
        <v>168</v>
      </c>
    </row>
    <row r="7" spans="1:12" ht="24.75" customHeight="1">
      <c r="A7" s="83" t="s">
        <v>155</v>
      </c>
      <c r="B7" s="84" t="s">
        <v>156</v>
      </c>
      <c r="C7" s="84" t="s">
        <v>157</v>
      </c>
      <c r="D7" s="84" t="s">
        <v>158</v>
      </c>
      <c r="E7" s="84" t="s">
        <v>159</v>
      </c>
      <c r="F7" s="328"/>
      <c r="G7" s="328"/>
      <c r="H7" s="328"/>
      <c r="I7" s="328"/>
      <c r="J7" s="328"/>
      <c r="K7" s="328"/>
      <c r="L7" s="321"/>
    </row>
    <row r="8" spans="1:12" ht="54.75" customHeight="1">
      <c r="A8" s="85"/>
      <c r="B8" s="86"/>
      <c r="C8" s="87"/>
      <c r="D8" s="87"/>
      <c r="E8" s="88"/>
      <c r="F8" s="89"/>
      <c r="G8" s="89"/>
      <c r="H8" s="89"/>
      <c r="I8" s="89"/>
      <c r="J8" s="89"/>
      <c r="K8" s="89"/>
      <c r="L8" s="90"/>
    </row>
    <row r="9" spans="1:12" ht="54.75" customHeight="1">
      <c r="A9" s="91"/>
      <c r="B9" s="86"/>
      <c r="C9" s="87"/>
      <c r="D9" s="87"/>
      <c r="E9" s="88"/>
      <c r="F9" s="89"/>
      <c r="G9" s="89"/>
      <c r="H9" s="89"/>
      <c r="I9" s="89"/>
      <c r="J9" s="89"/>
      <c r="K9" s="89"/>
      <c r="L9" s="90"/>
    </row>
    <row r="10" spans="1:12" ht="54.75" customHeight="1">
      <c r="A10" s="91"/>
      <c r="B10" s="86"/>
      <c r="C10" s="87"/>
      <c r="D10" s="87"/>
      <c r="E10" s="88"/>
      <c r="F10" s="89" t="s">
        <v>120</v>
      </c>
      <c r="G10" s="89" t="s">
        <v>121</v>
      </c>
      <c r="H10" s="89" t="s">
        <v>122</v>
      </c>
      <c r="I10" s="89"/>
      <c r="J10" s="89"/>
      <c r="K10" s="89"/>
      <c r="L10" s="90"/>
    </row>
    <row r="11" spans="1:12" ht="54.75" customHeight="1">
      <c r="A11" s="91"/>
      <c r="B11" s="86"/>
      <c r="C11" s="87"/>
      <c r="D11" s="87"/>
      <c r="E11" s="88"/>
      <c r="F11" s="89"/>
      <c r="G11" s="89"/>
      <c r="H11" s="89"/>
      <c r="I11" s="89"/>
      <c r="J11" s="89"/>
      <c r="K11" s="89"/>
      <c r="L11" s="90"/>
    </row>
    <row r="12" spans="1:12" ht="54.75" customHeight="1">
      <c r="A12" s="91"/>
      <c r="B12" s="86"/>
      <c r="C12" s="87"/>
      <c r="D12" s="87"/>
      <c r="E12" s="88"/>
      <c r="F12" s="89"/>
      <c r="G12" s="89"/>
      <c r="H12" s="89"/>
      <c r="I12" s="89"/>
      <c r="J12" s="89"/>
      <c r="K12" s="89"/>
      <c r="L12" s="90"/>
    </row>
    <row r="13" spans="1:12" ht="54.75" customHeight="1">
      <c r="A13" s="91"/>
      <c r="B13" s="86"/>
      <c r="C13" s="87"/>
      <c r="D13" s="87"/>
      <c r="E13" s="88"/>
      <c r="F13" s="89"/>
      <c r="G13" s="89"/>
      <c r="H13" s="89"/>
      <c r="I13" s="89"/>
      <c r="J13" s="89"/>
      <c r="K13" s="89"/>
      <c r="L13" s="90"/>
    </row>
    <row r="14" spans="1:12" ht="54.75" customHeight="1">
      <c r="A14" s="91"/>
      <c r="B14" s="86"/>
      <c r="C14" s="87"/>
      <c r="D14" s="87"/>
      <c r="E14" s="88"/>
      <c r="F14" s="89"/>
      <c r="G14" s="89"/>
      <c r="H14" s="89"/>
      <c r="I14" s="89"/>
      <c r="J14" s="89"/>
      <c r="K14" s="89"/>
      <c r="L14" s="90"/>
    </row>
    <row r="15" spans="1:12" ht="54.75" customHeight="1">
      <c r="A15" s="91"/>
      <c r="B15" s="86"/>
      <c r="C15" s="87"/>
      <c r="D15" s="87"/>
      <c r="E15" s="88"/>
      <c r="F15" s="89"/>
      <c r="G15" s="89"/>
      <c r="H15" s="89"/>
      <c r="I15" s="89"/>
      <c r="J15" s="89"/>
      <c r="K15" s="89"/>
      <c r="L15" s="90"/>
    </row>
    <row r="16" spans="1:12" ht="54.75" customHeight="1">
      <c r="A16" s="91"/>
      <c r="B16" s="86"/>
      <c r="C16" s="87"/>
      <c r="D16" s="87"/>
      <c r="E16" s="88"/>
      <c r="F16" s="89"/>
      <c r="G16" s="89"/>
      <c r="H16" s="89"/>
      <c r="I16" s="89"/>
      <c r="J16" s="89"/>
      <c r="K16" s="89"/>
      <c r="L16" s="90"/>
    </row>
    <row r="17" spans="1:12" ht="54.75" customHeight="1" thickBot="1">
      <c r="A17" s="92"/>
      <c r="B17" s="93"/>
      <c r="C17" s="94"/>
      <c r="D17" s="94"/>
      <c r="E17" s="95"/>
      <c r="F17" s="96"/>
      <c r="G17" s="96"/>
      <c r="H17" s="96"/>
      <c r="I17" s="96"/>
      <c r="J17" s="96"/>
      <c r="K17" s="96"/>
      <c r="L17" s="97"/>
    </row>
    <row r="18" spans="1:1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</sheetData>
  <mergeCells count="11">
    <mergeCell ref="L6:L7"/>
    <mergeCell ref="A1:C1"/>
    <mergeCell ref="A3:L3"/>
    <mergeCell ref="I5:L5"/>
    <mergeCell ref="A6:E6"/>
    <mergeCell ref="F6:F7"/>
    <mergeCell ref="G6:G7"/>
    <mergeCell ref="H6:H7"/>
    <mergeCell ref="I6:I7"/>
    <mergeCell ref="J6:J7"/>
    <mergeCell ref="K6:K7"/>
  </mergeCells>
  <phoneticPr fontId="1" type="noConversion"/>
  <printOptions horizontalCentered="1"/>
  <pageMargins left="0.51181102362204722" right="0.55118110236220474" top="0.98425196850393704" bottom="0.98425196850393704" header="0.51181102362204722" footer="0.51181102362204722"/>
  <pageSetup paperSize="9" scale="95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J11" sqref="J11"/>
    </sheetView>
  </sheetViews>
  <sheetFormatPr defaultRowHeight="13.5"/>
  <cols>
    <col min="1" max="1" width="4.5703125" style="100" customWidth="1"/>
    <col min="2" max="4" width="6.5703125" style="100" customWidth="1"/>
    <col min="5" max="5" width="5.85546875" style="100" customWidth="1"/>
    <col min="6" max="6" width="9.85546875" style="100" customWidth="1"/>
    <col min="7" max="7" width="10" style="100" customWidth="1"/>
    <col min="8" max="8" width="9.140625" style="100" customWidth="1"/>
    <col min="9" max="9" width="9.5703125" style="100" customWidth="1"/>
    <col min="10" max="10" width="9.28515625" style="100" customWidth="1"/>
    <col min="11" max="11" width="9.42578125" style="100" customWidth="1"/>
    <col min="12" max="12" width="9.5703125" style="100" customWidth="1"/>
    <col min="13" max="256" width="9.140625" style="100"/>
    <col min="257" max="257" width="4.5703125" style="100" customWidth="1"/>
    <col min="258" max="260" width="6.5703125" style="100" customWidth="1"/>
    <col min="261" max="261" width="5.85546875" style="100" customWidth="1"/>
    <col min="262" max="262" width="9.85546875" style="100" customWidth="1"/>
    <col min="263" max="263" width="10" style="100" customWidth="1"/>
    <col min="264" max="264" width="9.140625" style="100" customWidth="1"/>
    <col min="265" max="265" width="9.5703125" style="100" customWidth="1"/>
    <col min="266" max="266" width="9.28515625" style="100" customWidth="1"/>
    <col min="267" max="267" width="9.42578125" style="100" customWidth="1"/>
    <col min="268" max="268" width="9.5703125" style="100" customWidth="1"/>
    <col min="269" max="512" width="9.140625" style="100"/>
    <col min="513" max="513" width="4.5703125" style="100" customWidth="1"/>
    <col min="514" max="516" width="6.5703125" style="100" customWidth="1"/>
    <col min="517" max="517" width="5.85546875" style="100" customWidth="1"/>
    <col min="518" max="518" width="9.85546875" style="100" customWidth="1"/>
    <col min="519" max="519" width="10" style="100" customWidth="1"/>
    <col min="520" max="520" width="9.140625" style="100" customWidth="1"/>
    <col min="521" max="521" width="9.5703125" style="100" customWidth="1"/>
    <col min="522" max="522" width="9.28515625" style="100" customWidth="1"/>
    <col min="523" max="523" width="9.42578125" style="100" customWidth="1"/>
    <col min="524" max="524" width="9.5703125" style="100" customWidth="1"/>
    <col min="525" max="768" width="9.140625" style="100"/>
    <col min="769" max="769" width="4.5703125" style="100" customWidth="1"/>
    <col min="770" max="772" width="6.5703125" style="100" customWidth="1"/>
    <col min="773" max="773" width="5.85546875" style="100" customWidth="1"/>
    <col min="774" max="774" width="9.85546875" style="100" customWidth="1"/>
    <col min="775" max="775" width="10" style="100" customWidth="1"/>
    <col min="776" max="776" width="9.140625" style="100" customWidth="1"/>
    <col min="777" max="777" width="9.5703125" style="100" customWidth="1"/>
    <col min="778" max="778" width="9.28515625" style="100" customWidth="1"/>
    <col min="779" max="779" width="9.42578125" style="100" customWidth="1"/>
    <col min="780" max="780" width="9.5703125" style="100" customWidth="1"/>
    <col min="781" max="1024" width="9.140625" style="100"/>
    <col min="1025" max="1025" width="4.5703125" style="100" customWidth="1"/>
    <col min="1026" max="1028" width="6.5703125" style="100" customWidth="1"/>
    <col min="1029" max="1029" width="5.85546875" style="100" customWidth="1"/>
    <col min="1030" max="1030" width="9.85546875" style="100" customWidth="1"/>
    <col min="1031" max="1031" width="10" style="100" customWidth="1"/>
    <col min="1032" max="1032" width="9.140625" style="100" customWidth="1"/>
    <col min="1033" max="1033" width="9.5703125" style="100" customWidth="1"/>
    <col min="1034" max="1034" width="9.28515625" style="100" customWidth="1"/>
    <col min="1035" max="1035" width="9.42578125" style="100" customWidth="1"/>
    <col min="1036" max="1036" width="9.5703125" style="100" customWidth="1"/>
    <col min="1037" max="1280" width="9.140625" style="100"/>
    <col min="1281" max="1281" width="4.5703125" style="100" customWidth="1"/>
    <col min="1282" max="1284" width="6.5703125" style="100" customWidth="1"/>
    <col min="1285" max="1285" width="5.85546875" style="100" customWidth="1"/>
    <col min="1286" max="1286" width="9.85546875" style="100" customWidth="1"/>
    <col min="1287" max="1287" width="10" style="100" customWidth="1"/>
    <col min="1288" max="1288" width="9.140625" style="100" customWidth="1"/>
    <col min="1289" max="1289" width="9.5703125" style="100" customWidth="1"/>
    <col min="1290" max="1290" width="9.28515625" style="100" customWidth="1"/>
    <col min="1291" max="1291" width="9.42578125" style="100" customWidth="1"/>
    <col min="1292" max="1292" width="9.5703125" style="100" customWidth="1"/>
    <col min="1293" max="1536" width="9.140625" style="100"/>
    <col min="1537" max="1537" width="4.5703125" style="100" customWidth="1"/>
    <col min="1538" max="1540" width="6.5703125" style="100" customWidth="1"/>
    <col min="1541" max="1541" width="5.85546875" style="100" customWidth="1"/>
    <col min="1542" max="1542" width="9.85546875" style="100" customWidth="1"/>
    <col min="1543" max="1543" width="10" style="100" customWidth="1"/>
    <col min="1544" max="1544" width="9.140625" style="100" customWidth="1"/>
    <col min="1545" max="1545" width="9.5703125" style="100" customWidth="1"/>
    <col min="1546" max="1546" width="9.28515625" style="100" customWidth="1"/>
    <col min="1547" max="1547" width="9.42578125" style="100" customWidth="1"/>
    <col min="1548" max="1548" width="9.5703125" style="100" customWidth="1"/>
    <col min="1549" max="1792" width="9.140625" style="100"/>
    <col min="1793" max="1793" width="4.5703125" style="100" customWidth="1"/>
    <col min="1794" max="1796" width="6.5703125" style="100" customWidth="1"/>
    <col min="1797" max="1797" width="5.85546875" style="100" customWidth="1"/>
    <col min="1798" max="1798" width="9.85546875" style="100" customWidth="1"/>
    <col min="1799" max="1799" width="10" style="100" customWidth="1"/>
    <col min="1800" max="1800" width="9.140625" style="100" customWidth="1"/>
    <col min="1801" max="1801" width="9.5703125" style="100" customWidth="1"/>
    <col min="1802" max="1802" width="9.28515625" style="100" customWidth="1"/>
    <col min="1803" max="1803" width="9.42578125" style="100" customWidth="1"/>
    <col min="1804" max="1804" width="9.5703125" style="100" customWidth="1"/>
    <col min="1805" max="2048" width="9.140625" style="100"/>
    <col min="2049" max="2049" width="4.5703125" style="100" customWidth="1"/>
    <col min="2050" max="2052" width="6.5703125" style="100" customWidth="1"/>
    <col min="2053" max="2053" width="5.85546875" style="100" customWidth="1"/>
    <col min="2054" max="2054" width="9.85546875" style="100" customWidth="1"/>
    <col min="2055" max="2055" width="10" style="100" customWidth="1"/>
    <col min="2056" max="2056" width="9.140625" style="100" customWidth="1"/>
    <col min="2057" max="2057" width="9.5703125" style="100" customWidth="1"/>
    <col min="2058" max="2058" width="9.28515625" style="100" customWidth="1"/>
    <col min="2059" max="2059" width="9.42578125" style="100" customWidth="1"/>
    <col min="2060" max="2060" width="9.5703125" style="100" customWidth="1"/>
    <col min="2061" max="2304" width="9.140625" style="100"/>
    <col min="2305" max="2305" width="4.5703125" style="100" customWidth="1"/>
    <col min="2306" max="2308" width="6.5703125" style="100" customWidth="1"/>
    <col min="2309" max="2309" width="5.85546875" style="100" customWidth="1"/>
    <col min="2310" max="2310" width="9.85546875" style="100" customWidth="1"/>
    <col min="2311" max="2311" width="10" style="100" customWidth="1"/>
    <col min="2312" max="2312" width="9.140625" style="100" customWidth="1"/>
    <col min="2313" max="2313" width="9.5703125" style="100" customWidth="1"/>
    <col min="2314" max="2314" width="9.28515625" style="100" customWidth="1"/>
    <col min="2315" max="2315" width="9.42578125" style="100" customWidth="1"/>
    <col min="2316" max="2316" width="9.5703125" style="100" customWidth="1"/>
    <col min="2317" max="2560" width="9.140625" style="100"/>
    <col min="2561" max="2561" width="4.5703125" style="100" customWidth="1"/>
    <col min="2562" max="2564" width="6.5703125" style="100" customWidth="1"/>
    <col min="2565" max="2565" width="5.85546875" style="100" customWidth="1"/>
    <col min="2566" max="2566" width="9.85546875" style="100" customWidth="1"/>
    <col min="2567" max="2567" width="10" style="100" customWidth="1"/>
    <col min="2568" max="2568" width="9.140625" style="100" customWidth="1"/>
    <col min="2569" max="2569" width="9.5703125" style="100" customWidth="1"/>
    <col min="2570" max="2570" width="9.28515625" style="100" customWidth="1"/>
    <col min="2571" max="2571" width="9.42578125" style="100" customWidth="1"/>
    <col min="2572" max="2572" width="9.5703125" style="100" customWidth="1"/>
    <col min="2573" max="2816" width="9.140625" style="100"/>
    <col min="2817" max="2817" width="4.5703125" style="100" customWidth="1"/>
    <col min="2818" max="2820" width="6.5703125" style="100" customWidth="1"/>
    <col min="2821" max="2821" width="5.85546875" style="100" customWidth="1"/>
    <col min="2822" max="2822" width="9.85546875" style="100" customWidth="1"/>
    <col min="2823" max="2823" width="10" style="100" customWidth="1"/>
    <col min="2824" max="2824" width="9.140625" style="100" customWidth="1"/>
    <col min="2825" max="2825" width="9.5703125" style="100" customWidth="1"/>
    <col min="2826" max="2826" width="9.28515625" style="100" customWidth="1"/>
    <col min="2827" max="2827" width="9.42578125" style="100" customWidth="1"/>
    <col min="2828" max="2828" width="9.5703125" style="100" customWidth="1"/>
    <col min="2829" max="3072" width="9.140625" style="100"/>
    <col min="3073" max="3073" width="4.5703125" style="100" customWidth="1"/>
    <col min="3074" max="3076" width="6.5703125" style="100" customWidth="1"/>
    <col min="3077" max="3077" width="5.85546875" style="100" customWidth="1"/>
    <col min="3078" max="3078" width="9.85546875" style="100" customWidth="1"/>
    <col min="3079" max="3079" width="10" style="100" customWidth="1"/>
    <col min="3080" max="3080" width="9.140625" style="100" customWidth="1"/>
    <col min="3081" max="3081" width="9.5703125" style="100" customWidth="1"/>
    <col min="3082" max="3082" width="9.28515625" style="100" customWidth="1"/>
    <col min="3083" max="3083" width="9.42578125" style="100" customWidth="1"/>
    <col min="3084" max="3084" width="9.5703125" style="100" customWidth="1"/>
    <col min="3085" max="3328" width="9.140625" style="100"/>
    <col min="3329" max="3329" width="4.5703125" style="100" customWidth="1"/>
    <col min="3330" max="3332" width="6.5703125" style="100" customWidth="1"/>
    <col min="3333" max="3333" width="5.85546875" style="100" customWidth="1"/>
    <col min="3334" max="3334" width="9.85546875" style="100" customWidth="1"/>
    <col min="3335" max="3335" width="10" style="100" customWidth="1"/>
    <col min="3336" max="3336" width="9.140625" style="100" customWidth="1"/>
    <col min="3337" max="3337" width="9.5703125" style="100" customWidth="1"/>
    <col min="3338" max="3338" width="9.28515625" style="100" customWidth="1"/>
    <col min="3339" max="3339" width="9.42578125" style="100" customWidth="1"/>
    <col min="3340" max="3340" width="9.5703125" style="100" customWidth="1"/>
    <col min="3341" max="3584" width="9.140625" style="100"/>
    <col min="3585" max="3585" width="4.5703125" style="100" customWidth="1"/>
    <col min="3586" max="3588" width="6.5703125" style="100" customWidth="1"/>
    <col min="3589" max="3589" width="5.85546875" style="100" customWidth="1"/>
    <col min="3590" max="3590" width="9.85546875" style="100" customWidth="1"/>
    <col min="3591" max="3591" width="10" style="100" customWidth="1"/>
    <col min="3592" max="3592" width="9.140625" style="100" customWidth="1"/>
    <col min="3593" max="3593" width="9.5703125" style="100" customWidth="1"/>
    <col min="3594" max="3594" width="9.28515625" style="100" customWidth="1"/>
    <col min="3595" max="3595" width="9.42578125" style="100" customWidth="1"/>
    <col min="3596" max="3596" width="9.5703125" style="100" customWidth="1"/>
    <col min="3597" max="3840" width="9.140625" style="100"/>
    <col min="3841" max="3841" width="4.5703125" style="100" customWidth="1"/>
    <col min="3842" max="3844" width="6.5703125" style="100" customWidth="1"/>
    <col min="3845" max="3845" width="5.85546875" style="100" customWidth="1"/>
    <col min="3846" max="3846" width="9.85546875" style="100" customWidth="1"/>
    <col min="3847" max="3847" width="10" style="100" customWidth="1"/>
    <col min="3848" max="3848" width="9.140625" style="100" customWidth="1"/>
    <col min="3849" max="3849" width="9.5703125" style="100" customWidth="1"/>
    <col min="3850" max="3850" width="9.28515625" style="100" customWidth="1"/>
    <col min="3851" max="3851" width="9.42578125" style="100" customWidth="1"/>
    <col min="3852" max="3852" width="9.5703125" style="100" customWidth="1"/>
    <col min="3853" max="4096" width="9.140625" style="100"/>
    <col min="4097" max="4097" width="4.5703125" style="100" customWidth="1"/>
    <col min="4098" max="4100" width="6.5703125" style="100" customWidth="1"/>
    <col min="4101" max="4101" width="5.85546875" style="100" customWidth="1"/>
    <col min="4102" max="4102" width="9.85546875" style="100" customWidth="1"/>
    <col min="4103" max="4103" width="10" style="100" customWidth="1"/>
    <col min="4104" max="4104" width="9.140625" style="100" customWidth="1"/>
    <col min="4105" max="4105" width="9.5703125" style="100" customWidth="1"/>
    <col min="4106" max="4106" width="9.28515625" style="100" customWidth="1"/>
    <col min="4107" max="4107" width="9.42578125" style="100" customWidth="1"/>
    <col min="4108" max="4108" width="9.5703125" style="100" customWidth="1"/>
    <col min="4109" max="4352" width="9.140625" style="100"/>
    <col min="4353" max="4353" width="4.5703125" style="100" customWidth="1"/>
    <col min="4354" max="4356" width="6.5703125" style="100" customWidth="1"/>
    <col min="4357" max="4357" width="5.85546875" style="100" customWidth="1"/>
    <col min="4358" max="4358" width="9.85546875" style="100" customWidth="1"/>
    <col min="4359" max="4359" width="10" style="100" customWidth="1"/>
    <col min="4360" max="4360" width="9.140625" style="100" customWidth="1"/>
    <col min="4361" max="4361" width="9.5703125" style="100" customWidth="1"/>
    <col min="4362" max="4362" width="9.28515625" style="100" customWidth="1"/>
    <col min="4363" max="4363" width="9.42578125" style="100" customWidth="1"/>
    <col min="4364" max="4364" width="9.5703125" style="100" customWidth="1"/>
    <col min="4365" max="4608" width="9.140625" style="100"/>
    <col min="4609" max="4609" width="4.5703125" style="100" customWidth="1"/>
    <col min="4610" max="4612" width="6.5703125" style="100" customWidth="1"/>
    <col min="4613" max="4613" width="5.85546875" style="100" customWidth="1"/>
    <col min="4614" max="4614" width="9.85546875" style="100" customWidth="1"/>
    <col min="4615" max="4615" width="10" style="100" customWidth="1"/>
    <col min="4616" max="4616" width="9.140625" style="100" customWidth="1"/>
    <col min="4617" max="4617" width="9.5703125" style="100" customWidth="1"/>
    <col min="4618" max="4618" width="9.28515625" style="100" customWidth="1"/>
    <col min="4619" max="4619" width="9.42578125" style="100" customWidth="1"/>
    <col min="4620" max="4620" width="9.5703125" style="100" customWidth="1"/>
    <col min="4621" max="4864" width="9.140625" style="100"/>
    <col min="4865" max="4865" width="4.5703125" style="100" customWidth="1"/>
    <col min="4866" max="4868" width="6.5703125" style="100" customWidth="1"/>
    <col min="4869" max="4869" width="5.85546875" style="100" customWidth="1"/>
    <col min="4870" max="4870" width="9.85546875" style="100" customWidth="1"/>
    <col min="4871" max="4871" width="10" style="100" customWidth="1"/>
    <col min="4872" max="4872" width="9.140625" style="100" customWidth="1"/>
    <col min="4873" max="4873" width="9.5703125" style="100" customWidth="1"/>
    <col min="4874" max="4874" width="9.28515625" style="100" customWidth="1"/>
    <col min="4875" max="4875" width="9.42578125" style="100" customWidth="1"/>
    <col min="4876" max="4876" width="9.5703125" style="100" customWidth="1"/>
    <col min="4877" max="5120" width="9.140625" style="100"/>
    <col min="5121" max="5121" width="4.5703125" style="100" customWidth="1"/>
    <col min="5122" max="5124" width="6.5703125" style="100" customWidth="1"/>
    <col min="5125" max="5125" width="5.85546875" style="100" customWidth="1"/>
    <col min="5126" max="5126" width="9.85546875" style="100" customWidth="1"/>
    <col min="5127" max="5127" width="10" style="100" customWidth="1"/>
    <col min="5128" max="5128" width="9.140625" style="100" customWidth="1"/>
    <col min="5129" max="5129" width="9.5703125" style="100" customWidth="1"/>
    <col min="5130" max="5130" width="9.28515625" style="100" customWidth="1"/>
    <col min="5131" max="5131" width="9.42578125" style="100" customWidth="1"/>
    <col min="5132" max="5132" width="9.5703125" style="100" customWidth="1"/>
    <col min="5133" max="5376" width="9.140625" style="100"/>
    <col min="5377" max="5377" width="4.5703125" style="100" customWidth="1"/>
    <col min="5378" max="5380" width="6.5703125" style="100" customWidth="1"/>
    <col min="5381" max="5381" width="5.85546875" style="100" customWidth="1"/>
    <col min="5382" max="5382" width="9.85546875" style="100" customWidth="1"/>
    <col min="5383" max="5383" width="10" style="100" customWidth="1"/>
    <col min="5384" max="5384" width="9.140625" style="100" customWidth="1"/>
    <col min="5385" max="5385" width="9.5703125" style="100" customWidth="1"/>
    <col min="5386" max="5386" width="9.28515625" style="100" customWidth="1"/>
    <col min="5387" max="5387" width="9.42578125" style="100" customWidth="1"/>
    <col min="5388" max="5388" width="9.5703125" style="100" customWidth="1"/>
    <col min="5389" max="5632" width="9.140625" style="100"/>
    <col min="5633" max="5633" width="4.5703125" style="100" customWidth="1"/>
    <col min="5634" max="5636" width="6.5703125" style="100" customWidth="1"/>
    <col min="5637" max="5637" width="5.85546875" style="100" customWidth="1"/>
    <col min="5638" max="5638" width="9.85546875" style="100" customWidth="1"/>
    <col min="5639" max="5639" width="10" style="100" customWidth="1"/>
    <col min="5640" max="5640" width="9.140625" style="100" customWidth="1"/>
    <col min="5641" max="5641" width="9.5703125" style="100" customWidth="1"/>
    <col min="5642" max="5642" width="9.28515625" style="100" customWidth="1"/>
    <col min="5643" max="5643" width="9.42578125" style="100" customWidth="1"/>
    <col min="5644" max="5644" width="9.5703125" style="100" customWidth="1"/>
    <col min="5645" max="5888" width="9.140625" style="100"/>
    <col min="5889" max="5889" width="4.5703125" style="100" customWidth="1"/>
    <col min="5890" max="5892" width="6.5703125" style="100" customWidth="1"/>
    <col min="5893" max="5893" width="5.85546875" style="100" customWidth="1"/>
    <col min="5894" max="5894" width="9.85546875" style="100" customWidth="1"/>
    <col min="5895" max="5895" width="10" style="100" customWidth="1"/>
    <col min="5896" max="5896" width="9.140625" style="100" customWidth="1"/>
    <col min="5897" max="5897" width="9.5703125" style="100" customWidth="1"/>
    <col min="5898" max="5898" width="9.28515625" style="100" customWidth="1"/>
    <col min="5899" max="5899" width="9.42578125" style="100" customWidth="1"/>
    <col min="5900" max="5900" width="9.5703125" style="100" customWidth="1"/>
    <col min="5901" max="6144" width="9.140625" style="100"/>
    <col min="6145" max="6145" width="4.5703125" style="100" customWidth="1"/>
    <col min="6146" max="6148" width="6.5703125" style="100" customWidth="1"/>
    <col min="6149" max="6149" width="5.85546875" style="100" customWidth="1"/>
    <col min="6150" max="6150" width="9.85546875" style="100" customWidth="1"/>
    <col min="6151" max="6151" width="10" style="100" customWidth="1"/>
    <col min="6152" max="6152" width="9.140625" style="100" customWidth="1"/>
    <col min="6153" max="6153" width="9.5703125" style="100" customWidth="1"/>
    <col min="6154" max="6154" width="9.28515625" style="100" customWidth="1"/>
    <col min="6155" max="6155" width="9.42578125" style="100" customWidth="1"/>
    <col min="6156" max="6156" width="9.5703125" style="100" customWidth="1"/>
    <col min="6157" max="6400" width="9.140625" style="100"/>
    <col min="6401" max="6401" width="4.5703125" style="100" customWidth="1"/>
    <col min="6402" max="6404" width="6.5703125" style="100" customWidth="1"/>
    <col min="6405" max="6405" width="5.85546875" style="100" customWidth="1"/>
    <col min="6406" max="6406" width="9.85546875" style="100" customWidth="1"/>
    <col min="6407" max="6407" width="10" style="100" customWidth="1"/>
    <col min="6408" max="6408" width="9.140625" style="100" customWidth="1"/>
    <col min="6409" max="6409" width="9.5703125" style="100" customWidth="1"/>
    <col min="6410" max="6410" width="9.28515625" style="100" customWidth="1"/>
    <col min="6411" max="6411" width="9.42578125" style="100" customWidth="1"/>
    <col min="6412" max="6412" width="9.5703125" style="100" customWidth="1"/>
    <col min="6413" max="6656" width="9.140625" style="100"/>
    <col min="6657" max="6657" width="4.5703125" style="100" customWidth="1"/>
    <col min="6658" max="6660" width="6.5703125" style="100" customWidth="1"/>
    <col min="6661" max="6661" width="5.85546875" style="100" customWidth="1"/>
    <col min="6662" max="6662" width="9.85546875" style="100" customWidth="1"/>
    <col min="6663" max="6663" width="10" style="100" customWidth="1"/>
    <col min="6664" max="6664" width="9.140625" style="100" customWidth="1"/>
    <col min="6665" max="6665" width="9.5703125" style="100" customWidth="1"/>
    <col min="6666" max="6666" width="9.28515625" style="100" customWidth="1"/>
    <col min="6667" max="6667" width="9.42578125" style="100" customWidth="1"/>
    <col min="6668" max="6668" width="9.5703125" style="100" customWidth="1"/>
    <col min="6669" max="6912" width="9.140625" style="100"/>
    <col min="6913" max="6913" width="4.5703125" style="100" customWidth="1"/>
    <col min="6914" max="6916" width="6.5703125" style="100" customWidth="1"/>
    <col min="6917" max="6917" width="5.85546875" style="100" customWidth="1"/>
    <col min="6918" max="6918" width="9.85546875" style="100" customWidth="1"/>
    <col min="6919" max="6919" width="10" style="100" customWidth="1"/>
    <col min="6920" max="6920" width="9.140625" style="100" customWidth="1"/>
    <col min="6921" max="6921" width="9.5703125" style="100" customWidth="1"/>
    <col min="6922" max="6922" width="9.28515625" style="100" customWidth="1"/>
    <col min="6923" max="6923" width="9.42578125" style="100" customWidth="1"/>
    <col min="6924" max="6924" width="9.5703125" style="100" customWidth="1"/>
    <col min="6925" max="7168" width="9.140625" style="100"/>
    <col min="7169" max="7169" width="4.5703125" style="100" customWidth="1"/>
    <col min="7170" max="7172" width="6.5703125" style="100" customWidth="1"/>
    <col min="7173" max="7173" width="5.85546875" style="100" customWidth="1"/>
    <col min="7174" max="7174" width="9.85546875" style="100" customWidth="1"/>
    <col min="7175" max="7175" width="10" style="100" customWidth="1"/>
    <col min="7176" max="7176" width="9.140625" style="100" customWidth="1"/>
    <col min="7177" max="7177" width="9.5703125" style="100" customWidth="1"/>
    <col min="7178" max="7178" width="9.28515625" style="100" customWidth="1"/>
    <col min="7179" max="7179" width="9.42578125" style="100" customWidth="1"/>
    <col min="7180" max="7180" width="9.5703125" style="100" customWidth="1"/>
    <col min="7181" max="7424" width="9.140625" style="100"/>
    <col min="7425" max="7425" width="4.5703125" style="100" customWidth="1"/>
    <col min="7426" max="7428" width="6.5703125" style="100" customWidth="1"/>
    <col min="7429" max="7429" width="5.85546875" style="100" customWidth="1"/>
    <col min="7430" max="7430" width="9.85546875" style="100" customWidth="1"/>
    <col min="7431" max="7431" width="10" style="100" customWidth="1"/>
    <col min="7432" max="7432" width="9.140625" style="100" customWidth="1"/>
    <col min="7433" max="7433" width="9.5703125" style="100" customWidth="1"/>
    <col min="7434" max="7434" width="9.28515625" style="100" customWidth="1"/>
    <col min="7435" max="7435" width="9.42578125" style="100" customWidth="1"/>
    <col min="7436" max="7436" width="9.5703125" style="100" customWidth="1"/>
    <col min="7437" max="7680" width="9.140625" style="100"/>
    <col min="7681" max="7681" width="4.5703125" style="100" customWidth="1"/>
    <col min="7682" max="7684" width="6.5703125" style="100" customWidth="1"/>
    <col min="7685" max="7685" width="5.85546875" style="100" customWidth="1"/>
    <col min="7686" max="7686" width="9.85546875" style="100" customWidth="1"/>
    <col min="7687" max="7687" width="10" style="100" customWidth="1"/>
    <col min="7688" max="7688" width="9.140625" style="100" customWidth="1"/>
    <col min="7689" max="7689" width="9.5703125" style="100" customWidth="1"/>
    <col min="7690" max="7690" width="9.28515625" style="100" customWidth="1"/>
    <col min="7691" max="7691" width="9.42578125" style="100" customWidth="1"/>
    <col min="7692" max="7692" width="9.5703125" style="100" customWidth="1"/>
    <col min="7693" max="7936" width="9.140625" style="100"/>
    <col min="7937" max="7937" width="4.5703125" style="100" customWidth="1"/>
    <col min="7938" max="7940" width="6.5703125" style="100" customWidth="1"/>
    <col min="7941" max="7941" width="5.85546875" style="100" customWidth="1"/>
    <col min="7942" max="7942" width="9.85546875" style="100" customWidth="1"/>
    <col min="7943" max="7943" width="10" style="100" customWidth="1"/>
    <col min="7944" max="7944" width="9.140625" style="100" customWidth="1"/>
    <col min="7945" max="7945" width="9.5703125" style="100" customWidth="1"/>
    <col min="7946" max="7946" width="9.28515625" style="100" customWidth="1"/>
    <col min="7947" max="7947" width="9.42578125" style="100" customWidth="1"/>
    <col min="7948" max="7948" width="9.5703125" style="100" customWidth="1"/>
    <col min="7949" max="8192" width="9.140625" style="100"/>
    <col min="8193" max="8193" width="4.5703125" style="100" customWidth="1"/>
    <col min="8194" max="8196" width="6.5703125" style="100" customWidth="1"/>
    <col min="8197" max="8197" width="5.85546875" style="100" customWidth="1"/>
    <col min="8198" max="8198" width="9.85546875" style="100" customWidth="1"/>
    <col min="8199" max="8199" width="10" style="100" customWidth="1"/>
    <col min="8200" max="8200" width="9.140625" style="100" customWidth="1"/>
    <col min="8201" max="8201" width="9.5703125" style="100" customWidth="1"/>
    <col min="8202" max="8202" width="9.28515625" style="100" customWidth="1"/>
    <col min="8203" max="8203" width="9.42578125" style="100" customWidth="1"/>
    <col min="8204" max="8204" width="9.5703125" style="100" customWidth="1"/>
    <col min="8205" max="8448" width="9.140625" style="100"/>
    <col min="8449" max="8449" width="4.5703125" style="100" customWidth="1"/>
    <col min="8450" max="8452" width="6.5703125" style="100" customWidth="1"/>
    <col min="8453" max="8453" width="5.85546875" style="100" customWidth="1"/>
    <col min="8454" max="8454" width="9.85546875" style="100" customWidth="1"/>
    <col min="8455" max="8455" width="10" style="100" customWidth="1"/>
    <col min="8456" max="8456" width="9.140625" style="100" customWidth="1"/>
    <col min="8457" max="8457" width="9.5703125" style="100" customWidth="1"/>
    <col min="8458" max="8458" width="9.28515625" style="100" customWidth="1"/>
    <col min="8459" max="8459" width="9.42578125" style="100" customWidth="1"/>
    <col min="8460" max="8460" width="9.5703125" style="100" customWidth="1"/>
    <col min="8461" max="8704" width="9.140625" style="100"/>
    <col min="8705" max="8705" width="4.5703125" style="100" customWidth="1"/>
    <col min="8706" max="8708" width="6.5703125" style="100" customWidth="1"/>
    <col min="8709" max="8709" width="5.85546875" style="100" customWidth="1"/>
    <col min="8710" max="8710" width="9.85546875" style="100" customWidth="1"/>
    <col min="8711" max="8711" width="10" style="100" customWidth="1"/>
    <col min="8712" max="8712" width="9.140625" style="100" customWidth="1"/>
    <col min="8713" max="8713" width="9.5703125" style="100" customWidth="1"/>
    <col min="8714" max="8714" width="9.28515625" style="100" customWidth="1"/>
    <col min="8715" max="8715" width="9.42578125" style="100" customWidth="1"/>
    <col min="8716" max="8716" width="9.5703125" style="100" customWidth="1"/>
    <col min="8717" max="8960" width="9.140625" style="100"/>
    <col min="8961" max="8961" width="4.5703125" style="100" customWidth="1"/>
    <col min="8962" max="8964" width="6.5703125" style="100" customWidth="1"/>
    <col min="8965" max="8965" width="5.85546875" style="100" customWidth="1"/>
    <col min="8966" max="8966" width="9.85546875" style="100" customWidth="1"/>
    <col min="8967" max="8967" width="10" style="100" customWidth="1"/>
    <col min="8968" max="8968" width="9.140625" style="100" customWidth="1"/>
    <col min="8969" max="8969" width="9.5703125" style="100" customWidth="1"/>
    <col min="8970" max="8970" width="9.28515625" style="100" customWidth="1"/>
    <col min="8971" max="8971" width="9.42578125" style="100" customWidth="1"/>
    <col min="8972" max="8972" width="9.5703125" style="100" customWidth="1"/>
    <col min="8973" max="9216" width="9.140625" style="100"/>
    <col min="9217" max="9217" width="4.5703125" style="100" customWidth="1"/>
    <col min="9218" max="9220" width="6.5703125" style="100" customWidth="1"/>
    <col min="9221" max="9221" width="5.85546875" style="100" customWidth="1"/>
    <col min="9222" max="9222" width="9.85546875" style="100" customWidth="1"/>
    <col min="9223" max="9223" width="10" style="100" customWidth="1"/>
    <col min="9224" max="9224" width="9.140625" style="100" customWidth="1"/>
    <col min="9225" max="9225" width="9.5703125" style="100" customWidth="1"/>
    <col min="9226" max="9226" width="9.28515625" style="100" customWidth="1"/>
    <col min="9227" max="9227" width="9.42578125" style="100" customWidth="1"/>
    <col min="9228" max="9228" width="9.5703125" style="100" customWidth="1"/>
    <col min="9229" max="9472" width="9.140625" style="100"/>
    <col min="9473" max="9473" width="4.5703125" style="100" customWidth="1"/>
    <col min="9474" max="9476" width="6.5703125" style="100" customWidth="1"/>
    <col min="9477" max="9477" width="5.85546875" style="100" customWidth="1"/>
    <col min="9478" max="9478" width="9.85546875" style="100" customWidth="1"/>
    <col min="9479" max="9479" width="10" style="100" customWidth="1"/>
    <col min="9480" max="9480" width="9.140625" style="100" customWidth="1"/>
    <col min="9481" max="9481" width="9.5703125" style="100" customWidth="1"/>
    <col min="9482" max="9482" width="9.28515625" style="100" customWidth="1"/>
    <col min="9483" max="9483" width="9.42578125" style="100" customWidth="1"/>
    <col min="9484" max="9484" width="9.5703125" style="100" customWidth="1"/>
    <col min="9485" max="9728" width="9.140625" style="100"/>
    <col min="9729" max="9729" width="4.5703125" style="100" customWidth="1"/>
    <col min="9730" max="9732" width="6.5703125" style="100" customWidth="1"/>
    <col min="9733" max="9733" width="5.85546875" style="100" customWidth="1"/>
    <col min="9734" max="9734" width="9.85546875" style="100" customWidth="1"/>
    <col min="9735" max="9735" width="10" style="100" customWidth="1"/>
    <col min="9736" max="9736" width="9.140625" style="100" customWidth="1"/>
    <col min="9737" max="9737" width="9.5703125" style="100" customWidth="1"/>
    <col min="9738" max="9738" width="9.28515625" style="100" customWidth="1"/>
    <col min="9739" max="9739" width="9.42578125" style="100" customWidth="1"/>
    <col min="9740" max="9740" width="9.5703125" style="100" customWidth="1"/>
    <col min="9741" max="9984" width="9.140625" style="100"/>
    <col min="9985" max="9985" width="4.5703125" style="100" customWidth="1"/>
    <col min="9986" max="9988" width="6.5703125" style="100" customWidth="1"/>
    <col min="9989" max="9989" width="5.85546875" style="100" customWidth="1"/>
    <col min="9990" max="9990" width="9.85546875" style="100" customWidth="1"/>
    <col min="9991" max="9991" width="10" style="100" customWidth="1"/>
    <col min="9992" max="9992" width="9.140625" style="100" customWidth="1"/>
    <col min="9993" max="9993" width="9.5703125" style="100" customWidth="1"/>
    <col min="9994" max="9994" width="9.28515625" style="100" customWidth="1"/>
    <col min="9995" max="9995" width="9.42578125" style="100" customWidth="1"/>
    <col min="9996" max="9996" width="9.5703125" style="100" customWidth="1"/>
    <col min="9997" max="10240" width="9.140625" style="100"/>
    <col min="10241" max="10241" width="4.5703125" style="100" customWidth="1"/>
    <col min="10242" max="10244" width="6.5703125" style="100" customWidth="1"/>
    <col min="10245" max="10245" width="5.85546875" style="100" customWidth="1"/>
    <col min="10246" max="10246" width="9.85546875" style="100" customWidth="1"/>
    <col min="10247" max="10247" width="10" style="100" customWidth="1"/>
    <col min="10248" max="10248" width="9.140625" style="100" customWidth="1"/>
    <col min="10249" max="10249" width="9.5703125" style="100" customWidth="1"/>
    <col min="10250" max="10250" width="9.28515625" style="100" customWidth="1"/>
    <col min="10251" max="10251" width="9.42578125" style="100" customWidth="1"/>
    <col min="10252" max="10252" width="9.5703125" style="100" customWidth="1"/>
    <col min="10253" max="10496" width="9.140625" style="100"/>
    <col min="10497" max="10497" width="4.5703125" style="100" customWidth="1"/>
    <col min="10498" max="10500" width="6.5703125" style="100" customWidth="1"/>
    <col min="10501" max="10501" width="5.85546875" style="100" customWidth="1"/>
    <col min="10502" max="10502" width="9.85546875" style="100" customWidth="1"/>
    <col min="10503" max="10503" width="10" style="100" customWidth="1"/>
    <col min="10504" max="10504" width="9.140625" style="100" customWidth="1"/>
    <col min="10505" max="10505" width="9.5703125" style="100" customWidth="1"/>
    <col min="10506" max="10506" width="9.28515625" style="100" customWidth="1"/>
    <col min="10507" max="10507" width="9.42578125" style="100" customWidth="1"/>
    <col min="10508" max="10508" width="9.5703125" style="100" customWidth="1"/>
    <col min="10509" max="10752" width="9.140625" style="100"/>
    <col min="10753" max="10753" width="4.5703125" style="100" customWidth="1"/>
    <col min="10754" max="10756" width="6.5703125" style="100" customWidth="1"/>
    <col min="10757" max="10757" width="5.85546875" style="100" customWidth="1"/>
    <col min="10758" max="10758" width="9.85546875" style="100" customWidth="1"/>
    <col min="10759" max="10759" width="10" style="100" customWidth="1"/>
    <col min="10760" max="10760" width="9.140625" style="100" customWidth="1"/>
    <col min="10761" max="10761" width="9.5703125" style="100" customWidth="1"/>
    <col min="10762" max="10762" width="9.28515625" style="100" customWidth="1"/>
    <col min="10763" max="10763" width="9.42578125" style="100" customWidth="1"/>
    <col min="10764" max="10764" width="9.5703125" style="100" customWidth="1"/>
    <col min="10765" max="11008" width="9.140625" style="100"/>
    <col min="11009" max="11009" width="4.5703125" style="100" customWidth="1"/>
    <col min="11010" max="11012" width="6.5703125" style="100" customWidth="1"/>
    <col min="11013" max="11013" width="5.85546875" style="100" customWidth="1"/>
    <col min="11014" max="11014" width="9.85546875" style="100" customWidth="1"/>
    <col min="11015" max="11015" width="10" style="100" customWidth="1"/>
    <col min="11016" max="11016" width="9.140625" style="100" customWidth="1"/>
    <col min="11017" max="11017" width="9.5703125" style="100" customWidth="1"/>
    <col min="11018" max="11018" width="9.28515625" style="100" customWidth="1"/>
    <col min="11019" max="11019" width="9.42578125" style="100" customWidth="1"/>
    <col min="11020" max="11020" width="9.5703125" style="100" customWidth="1"/>
    <col min="11021" max="11264" width="9.140625" style="100"/>
    <col min="11265" max="11265" width="4.5703125" style="100" customWidth="1"/>
    <col min="11266" max="11268" width="6.5703125" style="100" customWidth="1"/>
    <col min="11269" max="11269" width="5.85546875" style="100" customWidth="1"/>
    <col min="11270" max="11270" width="9.85546875" style="100" customWidth="1"/>
    <col min="11271" max="11271" width="10" style="100" customWidth="1"/>
    <col min="11272" max="11272" width="9.140625" style="100" customWidth="1"/>
    <col min="11273" max="11273" width="9.5703125" style="100" customWidth="1"/>
    <col min="11274" max="11274" width="9.28515625" style="100" customWidth="1"/>
    <col min="11275" max="11275" width="9.42578125" style="100" customWidth="1"/>
    <col min="11276" max="11276" width="9.5703125" style="100" customWidth="1"/>
    <col min="11277" max="11520" width="9.140625" style="100"/>
    <col min="11521" max="11521" width="4.5703125" style="100" customWidth="1"/>
    <col min="11522" max="11524" width="6.5703125" style="100" customWidth="1"/>
    <col min="11525" max="11525" width="5.85546875" style="100" customWidth="1"/>
    <col min="11526" max="11526" width="9.85546875" style="100" customWidth="1"/>
    <col min="11527" max="11527" width="10" style="100" customWidth="1"/>
    <col min="11528" max="11528" width="9.140625" style="100" customWidth="1"/>
    <col min="11529" max="11529" width="9.5703125" style="100" customWidth="1"/>
    <col min="11530" max="11530" width="9.28515625" style="100" customWidth="1"/>
    <col min="11531" max="11531" width="9.42578125" style="100" customWidth="1"/>
    <col min="11532" max="11532" width="9.5703125" style="100" customWidth="1"/>
    <col min="11533" max="11776" width="9.140625" style="100"/>
    <col min="11777" max="11777" width="4.5703125" style="100" customWidth="1"/>
    <col min="11778" max="11780" width="6.5703125" style="100" customWidth="1"/>
    <col min="11781" max="11781" width="5.85546875" style="100" customWidth="1"/>
    <col min="11782" max="11782" width="9.85546875" style="100" customWidth="1"/>
    <col min="11783" max="11783" width="10" style="100" customWidth="1"/>
    <col min="11784" max="11784" width="9.140625" style="100" customWidth="1"/>
    <col min="11785" max="11785" width="9.5703125" style="100" customWidth="1"/>
    <col min="11786" max="11786" width="9.28515625" style="100" customWidth="1"/>
    <col min="11787" max="11787" width="9.42578125" style="100" customWidth="1"/>
    <col min="11788" max="11788" width="9.5703125" style="100" customWidth="1"/>
    <col min="11789" max="12032" width="9.140625" style="100"/>
    <col min="12033" max="12033" width="4.5703125" style="100" customWidth="1"/>
    <col min="12034" max="12036" width="6.5703125" style="100" customWidth="1"/>
    <col min="12037" max="12037" width="5.85546875" style="100" customWidth="1"/>
    <col min="12038" max="12038" width="9.85546875" style="100" customWidth="1"/>
    <col min="12039" max="12039" width="10" style="100" customWidth="1"/>
    <col min="12040" max="12040" width="9.140625" style="100" customWidth="1"/>
    <col min="12041" max="12041" width="9.5703125" style="100" customWidth="1"/>
    <col min="12042" max="12042" width="9.28515625" style="100" customWidth="1"/>
    <col min="12043" max="12043" width="9.42578125" style="100" customWidth="1"/>
    <col min="12044" max="12044" width="9.5703125" style="100" customWidth="1"/>
    <col min="12045" max="12288" width="9.140625" style="100"/>
    <col min="12289" max="12289" width="4.5703125" style="100" customWidth="1"/>
    <col min="12290" max="12292" width="6.5703125" style="100" customWidth="1"/>
    <col min="12293" max="12293" width="5.85546875" style="100" customWidth="1"/>
    <col min="12294" max="12294" width="9.85546875" style="100" customWidth="1"/>
    <col min="12295" max="12295" width="10" style="100" customWidth="1"/>
    <col min="12296" max="12296" width="9.140625" style="100" customWidth="1"/>
    <col min="12297" max="12297" width="9.5703125" style="100" customWidth="1"/>
    <col min="12298" max="12298" width="9.28515625" style="100" customWidth="1"/>
    <col min="12299" max="12299" width="9.42578125" style="100" customWidth="1"/>
    <col min="12300" max="12300" width="9.5703125" style="100" customWidth="1"/>
    <col min="12301" max="12544" width="9.140625" style="100"/>
    <col min="12545" max="12545" width="4.5703125" style="100" customWidth="1"/>
    <col min="12546" max="12548" width="6.5703125" style="100" customWidth="1"/>
    <col min="12549" max="12549" width="5.85546875" style="100" customWidth="1"/>
    <col min="12550" max="12550" width="9.85546875" style="100" customWidth="1"/>
    <col min="12551" max="12551" width="10" style="100" customWidth="1"/>
    <col min="12552" max="12552" width="9.140625" style="100" customWidth="1"/>
    <col min="12553" max="12553" width="9.5703125" style="100" customWidth="1"/>
    <col min="12554" max="12554" width="9.28515625" style="100" customWidth="1"/>
    <col min="12555" max="12555" width="9.42578125" style="100" customWidth="1"/>
    <col min="12556" max="12556" width="9.5703125" style="100" customWidth="1"/>
    <col min="12557" max="12800" width="9.140625" style="100"/>
    <col min="12801" max="12801" width="4.5703125" style="100" customWidth="1"/>
    <col min="12802" max="12804" width="6.5703125" style="100" customWidth="1"/>
    <col min="12805" max="12805" width="5.85546875" style="100" customWidth="1"/>
    <col min="12806" max="12806" width="9.85546875" style="100" customWidth="1"/>
    <col min="12807" max="12807" width="10" style="100" customWidth="1"/>
    <col min="12808" max="12808" width="9.140625" style="100" customWidth="1"/>
    <col min="12809" max="12809" width="9.5703125" style="100" customWidth="1"/>
    <col min="12810" max="12810" width="9.28515625" style="100" customWidth="1"/>
    <col min="12811" max="12811" width="9.42578125" style="100" customWidth="1"/>
    <col min="12812" max="12812" width="9.5703125" style="100" customWidth="1"/>
    <col min="12813" max="13056" width="9.140625" style="100"/>
    <col min="13057" max="13057" width="4.5703125" style="100" customWidth="1"/>
    <col min="13058" max="13060" width="6.5703125" style="100" customWidth="1"/>
    <col min="13061" max="13061" width="5.85546875" style="100" customWidth="1"/>
    <col min="13062" max="13062" width="9.85546875" style="100" customWidth="1"/>
    <col min="13063" max="13063" width="10" style="100" customWidth="1"/>
    <col min="13064" max="13064" width="9.140625" style="100" customWidth="1"/>
    <col min="13065" max="13065" width="9.5703125" style="100" customWidth="1"/>
    <col min="13066" max="13066" width="9.28515625" style="100" customWidth="1"/>
    <col min="13067" max="13067" width="9.42578125" style="100" customWidth="1"/>
    <col min="13068" max="13068" width="9.5703125" style="100" customWidth="1"/>
    <col min="13069" max="13312" width="9.140625" style="100"/>
    <col min="13313" max="13313" width="4.5703125" style="100" customWidth="1"/>
    <col min="13314" max="13316" width="6.5703125" style="100" customWidth="1"/>
    <col min="13317" max="13317" width="5.85546875" style="100" customWidth="1"/>
    <col min="13318" max="13318" width="9.85546875" style="100" customWidth="1"/>
    <col min="13319" max="13319" width="10" style="100" customWidth="1"/>
    <col min="13320" max="13320" width="9.140625" style="100" customWidth="1"/>
    <col min="13321" max="13321" width="9.5703125" style="100" customWidth="1"/>
    <col min="13322" max="13322" width="9.28515625" style="100" customWidth="1"/>
    <col min="13323" max="13323" width="9.42578125" style="100" customWidth="1"/>
    <col min="13324" max="13324" width="9.5703125" style="100" customWidth="1"/>
    <col min="13325" max="13568" width="9.140625" style="100"/>
    <col min="13569" max="13569" width="4.5703125" style="100" customWidth="1"/>
    <col min="13570" max="13572" width="6.5703125" style="100" customWidth="1"/>
    <col min="13573" max="13573" width="5.85546875" style="100" customWidth="1"/>
    <col min="13574" max="13574" width="9.85546875" style="100" customWidth="1"/>
    <col min="13575" max="13575" width="10" style="100" customWidth="1"/>
    <col min="13576" max="13576" width="9.140625" style="100" customWidth="1"/>
    <col min="13577" max="13577" width="9.5703125" style="100" customWidth="1"/>
    <col min="13578" max="13578" width="9.28515625" style="100" customWidth="1"/>
    <col min="13579" max="13579" width="9.42578125" style="100" customWidth="1"/>
    <col min="13580" max="13580" width="9.5703125" style="100" customWidth="1"/>
    <col min="13581" max="13824" width="9.140625" style="100"/>
    <col min="13825" max="13825" width="4.5703125" style="100" customWidth="1"/>
    <col min="13826" max="13828" width="6.5703125" style="100" customWidth="1"/>
    <col min="13829" max="13829" width="5.85546875" style="100" customWidth="1"/>
    <col min="13830" max="13830" width="9.85546875" style="100" customWidth="1"/>
    <col min="13831" max="13831" width="10" style="100" customWidth="1"/>
    <col min="13832" max="13832" width="9.140625" style="100" customWidth="1"/>
    <col min="13833" max="13833" width="9.5703125" style="100" customWidth="1"/>
    <col min="13834" max="13834" width="9.28515625" style="100" customWidth="1"/>
    <col min="13835" max="13835" width="9.42578125" style="100" customWidth="1"/>
    <col min="13836" max="13836" width="9.5703125" style="100" customWidth="1"/>
    <col min="13837" max="14080" width="9.140625" style="100"/>
    <col min="14081" max="14081" width="4.5703125" style="100" customWidth="1"/>
    <col min="14082" max="14084" width="6.5703125" style="100" customWidth="1"/>
    <col min="14085" max="14085" width="5.85546875" style="100" customWidth="1"/>
    <col min="14086" max="14086" width="9.85546875" style="100" customWidth="1"/>
    <col min="14087" max="14087" width="10" style="100" customWidth="1"/>
    <col min="14088" max="14088" width="9.140625" style="100" customWidth="1"/>
    <col min="14089" max="14089" width="9.5703125" style="100" customWidth="1"/>
    <col min="14090" max="14090" width="9.28515625" style="100" customWidth="1"/>
    <col min="14091" max="14091" width="9.42578125" style="100" customWidth="1"/>
    <col min="14092" max="14092" width="9.5703125" style="100" customWidth="1"/>
    <col min="14093" max="14336" width="9.140625" style="100"/>
    <col min="14337" max="14337" width="4.5703125" style="100" customWidth="1"/>
    <col min="14338" max="14340" width="6.5703125" style="100" customWidth="1"/>
    <col min="14341" max="14341" width="5.85546875" style="100" customWidth="1"/>
    <col min="14342" max="14342" width="9.85546875" style="100" customWidth="1"/>
    <col min="14343" max="14343" width="10" style="100" customWidth="1"/>
    <col min="14344" max="14344" width="9.140625" style="100" customWidth="1"/>
    <col min="14345" max="14345" width="9.5703125" style="100" customWidth="1"/>
    <col min="14346" max="14346" width="9.28515625" style="100" customWidth="1"/>
    <col min="14347" max="14347" width="9.42578125" style="100" customWidth="1"/>
    <col min="14348" max="14348" width="9.5703125" style="100" customWidth="1"/>
    <col min="14349" max="14592" width="9.140625" style="100"/>
    <col min="14593" max="14593" width="4.5703125" style="100" customWidth="1"/>
    <col min="14594" max="14596" width="6.5703125" style="100" customWidth="1"/>
    <col min="14597" max="14597" width="5.85546875" style="100" customWidth="1"/>
    <col min="14598" max="14598" width="9.85546875" style="100" customWidth="1"/>
    <col min="14599" max="14599" width="10" style="100" customWidth="1"/>
    <col min="14600" max="14600" width="9.140625" style="100" customWidth="1"/>
    <col min="14601" max="14601" width="9.5703125" style="100" customWidth="1"/>
    <col min="14602" max="14602" width="9.28515625" style="100" customWidth="1"/>
    <col min="14603" max="14603" width="9.42578125" style="100" customWidth="1"/>
    <col min="14604" max="14604" width="9.5703125" style="100" customWidth="1"/>
    <col min="14605" max="14848" width="9.140625" style="100"/>
    <col min="14849" max="14849" width="4.5703125" style="100" customWidth="1"/>
    <col min="14850" max="14852" width="6.5703125" style="100" customWidth="1"/>
    <col min="14853" max="14853" width="5.85546875" style="100" customWidth="1"/>
    <col min="14854" max="14854" width="9.85546875" style="100" customWidth="1"/>
    <col min="14855" max="14855" width="10" style="100" customWidth="1"/>
    <col min="14856" max="14856" width="9.140625" style="100" customWidth="1"/>
    <col min="14857" max="14857" width="9.5703125" style="100" customWidth="1"/>
    <col min="14858" max="14858" width="9.28515625" style="100" customWidth="1"/>
    <col min="14859" max="14859" width="9.42578125" style="100" customWidth="1"/>
    <col min="14860" max="14860" width="9.5703125" style="100" customWidth="1"/>
    <col min="14861" max="15104" width="9.140625" style="100"/>
    <col min="15105" max="15105" width="4.5703125" style="100" customWidth="1"/>
    <col min="15106" max="15108" width="6.5703125" style="100" customWidth="1"/>
    <col min="15109" max="15109" width="5.85546875" style="100" customWidth="1"/>
    <col min="15110" max="15110" width="9.85546875" style="100" customWidth="1"/>
    <col min="15111" max="15111" width="10" style="100" customWidth="1"/>
    <col min="15112" max="15112" width="9.140625" style="100" customWidth="1"/>
    <col min="15113" max="15113" width="9.5703125" style="100" customWidth="1"/>
    <col min="15114" max="15114" width="9.28515625" style="100" customWidth="1"/>
    <col min="15115" max="15115" width="9.42578125" style="100" customWidth="1"/>
    <col min="15116" max="15116" width="9.5703125" style="100" customWidth="1"/>
    <col min="15117" max="15360" width="9.140625" style="100"/>
    <col min="15361" max="15361" width="4.5703125" style="100" customWidth="1"/>
    <col min="15362" max="15364" width="6.5703125" style="100" customWidth="1"/>
    <col min="15365" max="15365" width="5.85546875" style="100" customWidth="1"/>
    <col min="15366" max="15366" width="9.85546875" style="100" customWidth="1"/>
    <col min="15367" max="15367" width="10" style="100" customWidth="1"/>
    <col min="15368" max="15368" width="9.140625" style="100" customWidth="1"/>
    <col min="15369" max="15369" width="9.5703125" style="100" customWidth="1"/>
    <col min="15370" max="15370" width="9.28515625" style="100" customWidth="1"/>
    <col min="15371" max="15371" width="9.42578125" style="100" customWidth="1"/>
    <col min="15372" max="15372" width="9.5703125" style="100" customWidth="1"/>
    <col min="15373" max="15616" width="9.140625" style="100"/>
    <col min="15617" max="15617" width="4.5703125" style="100" customWidth="1"/>
    <col min="15618" max="15620" width="6.5703125" style="100" customWidth="1"/>
    <col min="15621" max="15621" width="5.85546875" style="100" customWidth="1"/>
    <col min="15622" max="15622" width="9.85546875" style="100" customWidth="1"/>
    <col min="15623" max="15623" width="10" style="100" customWidth="1"/>
    <col min="15624" max="15624" width="9.140625" style="100" customWidth="1"/>
    <col min="15625" max="15625" width="9.5703125" style="100" customWidth="1"/>
    <col min="15626" max="15626" width="9.28515625" style="100" customWidth="1"/>
    <col min="15627" max="15627" width="9.42578125" style="100" customWidth="1"/>
    <col min="15628" max="15628" width="9.5703125" style="100" customWidth="1"/>
    <col min="15629" max="15872" width="9.140625" style="100"/>
    <col min="15873" max="15873" width="4.5703125" style="100" customWidth="1"/>
    <col min="15874" max="15876" width="6.5703125" style="100" customWidth="1"/>
    <col min="15877" max="15877" width="5.85546875" style="100" customWidth="1"/>
    <col min="15878" max="15878" width="9.85546875" style="100" customWidth="1"/>
    <col min="15879" max="15879" width="10" style="100" customWidth="1"/>
    <col min="15880" max="15880" width="9.140625" style="100" customWidth="1"/>
    <col min="15881" max="15881" width="9.5703125" style="100" customWidth="1"/>
    <col min="15882" max="15882" width="9.28515625" style="100" customWidth="1"/>
    <col min="15883" max="15883" width="9.42578125" style="100" customWidth="1"/>
    <col min="15884" max="15884" width="9.5703125" style="100" customWidth="1"/>
    <col min="15885" max="16128" width="9.140625" style="100"/>
    <col min="16129" max="16129" width="4.5703125" style="100" customWidth="1"/>
    <col min="16130" max="16132" width="6.5703125" style="100" customWidth="1"/>
    <col min="16133" max="16133" width="5.85546875" style="100" customWidth="1"/>
    <col min="16134" max="16134" width="9.85546875" style="100" customWidth="1"/>
    <col min="16135" max="16135" width="10" style="100" customWidth="1"/>
    <col min="16136" max="16136" width="9.140625" style="100" customWidth="1"/>
    <col min="16137" max="16137" width="9.5703125" style="100" customWidth="1"/>
    <col min="16138" max="16138" width="9.28515625" style="100" customWidth="1"/>
    <col min="16139" max="16139" width="9.42578125" style="100" customWidth="1"/>
    <col min="16140" max="16140" width="9.5703125" style="100" customWidth="1"/>
    <col min="16141" max="16384" width="9.140625" style="100"/>
  </cols>
  <sheetData>
    <row r="1" spans="1:12" ht="14.25">
      <c r="A1" s="330" t="s">
        <v>169</v>
      </c>
      <c r="B1" s="330"/>
      <c r="C1" s="330"/>
      <c r="D1" s="98"/>
      <c r="E1" s="99"/>
      <c r="F1" s="99"/>
      <c r="G1" s="99"/>
      <c r="H1" s="99"/>
      <c r="I1" s="99"/>
      <c r="J1" s="99"/>
      <c r="K1" s="99"/>
      <c r="L1" s="99"/>
    </row>
    <row r="2" spans="1:12">
      <c r="A2" s="99" t="s">
        <v>145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2.5">
      <c r="A3" s="331" t="s">
        <v>170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</row>
    <row r="4" spans="1:1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>
      <c r="A5" s="99"/>
      <c r="B5" s="99"/>
      <c r="C5" s="99"/>
      <c r="D5" s="99"/>
      <c r="E5" s="99"/>
      <c r="F5" s="99"/>
      <c r="G5" s="99"/>
      <c r="H5" s="99"/>
      <c r="I5" s="332" t="s">
        <v>147</v>
      </c>
      <c r="J5" s="332"/>
      <c r="K5" s="332"/>
      <c r="L5" s="332"/>
    </row>
    <row r="6" spans="1:12" ht="31.5" customHeight="1">
      <c r="A6" s="333" t="s">
        <v>148</v>
      </c>
      <c r="B6" s="334"/>
      <c r="C6" s="334"/>
      <c r="D6" s="334"/>
      <c r="E6" s="335"/>
      <c r="F6" s="336" t="s">
        <v>171</v>
      </c>
      <c r="G6" s="336" t="s">
        <v>172</v>
      </c>
      <c r="H6" s="336" t="s">
        <v>173</v>
      </c>
      <c r="I6" s="336" t="s">
        <v>150</v>
      </c>
      <c r="J6" s="336" t="s">
        <v>174</v>
      </c>
      <c r="K6" s="336" t="s">
        <v>175</v>
      </c>
      <c r="L6" s="329" t="s">
        <v>168</v>
      </c>
    </row>
    <row r="7" spans="1:12" ht="31.5" customHeight="1">
      <c r="A7" s="101" t="s">
        <v>155</v>
      </c>
      <c r="B7" s="101" t="s">
        <v>156</v>
      </c>
      <c r="C7" s="101" t="s">
        <v>157</v>
      </c>
      <c r="D7" s="101" t="s">
        <v>158</v>
      </c>
      <c r="E7" s="101" t="s">
        <v>159</v>
      </c>
      <c r="F7" s="329"/>
      <c r="G7" s="329"/>
      <c r="H7" s="329"/>
      <c r="I7" s="329"/>
      <c r="J7" s="329"/>
      <c r="K7" s="329"/>
      <c r="L7" s="329"/>
    </row>
    <row r="8" spans="1:12" ht="52.5" customHeight="1">
      <c r="A8" s="102"/>
      <c r="B8" s="102"/>
      <c r="C8" s="103"/>
      <c r="D8" s="103"/>
      <c r="E8" s="104"/>
      <c r="F8" s="105"/>
      <c r="G8" s="105"/>
      <c r="H8" s="105"/>
      <c r="I8" s="105"/>
      <c r="J8" s="105"/>
      <c r="K8" s="105"/>
      <c r="L8" s="105"/>
    </row>
    <row r="9" spans="1:12" ht="52.5" customHeight="1">
      <c r="A9" s="102"/>
      <c r="B9" s="102"/>
      <c r="C9" s="103"/>
      <c r="D9" s="103"/>
      <c r="E9" s="104"/>
      <c r="F9" s="105"/>
      <c r="G9" s="105"/>
      <c r="H9" s="105"/>
      <c r="I9" s="105"/>
      <c r="J9" s="105"/>
      <c r="K9" s="105"/>
      <c r="L9" s="105"/>
    </row>
    <row r="10" spans="1:12" ht="52.5" customHeight="1">
      <c r="A10" s="102"/>
      <c r="B10" s="102"/>
      <c r="C10" s="103"/>
      <c r="D10" s="103"/>
      <c r="E10" s="104"/>
      <c r="F10" s="105" t="s">
        <v>120</v>
      </c>
      <c r="G10" s="105" t="s">
        <v>121</v>
      </c>
      <c r="H10" s="105" t="s">
        <v>122</v>
      </c>
      <c r="I10" s="105"/>
      <c r="J10" s="105"/>
      <c r="K10" s="105"/>
      <c r="L10" s="105"/>
    </row>
    <row r="11" spans="1:12" ht="52.5" customHeight="1">
      <c r="A11" s="102"/>
      <c r="B11" s="102"/>
      <c r="C11" s="103"/>
      <c r="D11" s="103"/>
      <c r="E11" s="104"/>
      <c r="F11" s="105"/>
      <c r="G11" s="105"/>
      <c r="H11" s="105"/>
      <c r="I11" s="105"/>
      <c r="J11" s="105"/>
      <c r="K11" s="105"/>
      <c r="L11" s="105"/>
    </row>
    <row r="12" spans="1:12" ht="52.5" customHeight="1">
      <c r="A12" s="102"/>
      <c r="B12" s="102"/>
      <c r="C12" s="103"/>
      <c r="D12" s="103"/>
      <c r="E12" s="104"/>
      <c r="F12" s="105"/>
      <c r="G12" s="105"/>
      <c r="H12" s="105"/>
      <c r="I12" s="105"/>
      <c r="J12" s="105"/>
      <c r="K12" s="105"/>
      <c r="L12" s="105"/>
    </row>
    <row r="13" spans="1:12" ht="52.5" customHeight="1">
      <c r="A13" s="102"/>
      <c r="B13" s="102"/>
      <c r="C13" s="103"/>
      <c r="D13" s="103"/>
      <c r="E13" s="104"/>
      <c r="F13" s="105"/>
      <c r="G13" s="105"/>
      <c r="H13" s="105"/>
      <c r="I13" s="105"/>
      <c r="J13" s="105"/>
      <c r="K13" s="105"/>
      <c r="L13" s="105"/>
    </row>
    <row r="14" spans="1:12" ht="52.5" customHeight="1">
      <c r="A14" s="102"/>
      <c r="B14" s="102"/>
      <c r="C14" s="103"/>
      <c r="D14" s="103"/>
      <c r="E14" s="104"/>
      <c r="F14" s="105"/>
      <c r="G14" s="105"/>
      <c r="H14" s="105"/>
      <c r="I14" s="105"/>
      <c r="J14" s="105"/>
      <c r="K14" s="105"/>
      <c r="L14" s="105"/>
    </row>
    <row r="15" spans="1:12" ht="52.5" customHeight="1">
      <c r="A15" s="102"/>
      <c r="B15" s="102"/>
      <c r="C15" s="103"/>
      <c r="D15" s="103"/>
      <c r="E15" s="104"/>
      <c r="F15" s="105"/>
      <c r="G15" s="105"/>
      <c r="H15" s="105"/>
      <c r="I15" s="105"/>
      <c r="J15" s="105"/>
      <c r="K15" s="105"/>
      <c r="L15" s="105"/>
    </row>
    <row r="16" spans="1:12" ht="52.5" customHeight="1">
      <c r="A16" s="102"/>
      <c r="B16" s="102"/>
      <c r="C16" s="103"/>
      <c r="D16" s="103"/>
      <c r="E16" s="104"/>
      <c r="F16" s="105"/>
      <c r="G16" s="105"/>
      <c r="H16" s="105"/>
      <c r="I16" s="105"/>
      <c r="J16" s="105"/>
      <c r="K16" s="105"/>
      <c r="L16" s="105"/>
    </row>
    <row r="17" spans="1:12" ht="52.5" customHeight="1">
      <c r="A17" s="106"/>
      <c r="B17" s="106"/>
      <c r="C17" s="107"/>
      <c r="D17" s="107"/>
      <c r="E17" s="108"/>
      <c r="F17" s="109"/>
      <c r="G17" s="109"/>
      <c r="H17" s="109"/>
      <c r="I17" s="109"/>
      <c r="J17" s="109"/>
      <c r="K17" s="109"/>
      <c r="L17" s="109"/>
    </row>
    <row r="18" spans="1:1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</sheetData>
  <mergeCells count="11">
    <mergeCell ref="L6:L7"/>
    <mergeCell ref="A1:C1"/>
    <mergeCell ref="A3:L3"/>
    <mergeCell ref="I5:L5"/>
    <mergeCell ref="A6:E6"/>
    <mergeCell ref="F6:F7"/>
    <mergeCell ref="G6:G7"/>
    <mergeCell ref="H6:H7"/>
    <mergeCell ref="I6:I7"/>
    <mergeCell ref="J6:J7"/>
    <mergeCell ref="K6:K7"/>
  </mergeCells>
  <phoneticPr fontId="1" type="noConversion"/>
  <printOptions horizontalCentered="1"/>
  <pageMargins left="0.59055118110236227" right="0.51181102362204722" top="0.98425196850393704" bottom="0.98425196850393704" header="0.51181102362204722" footer="0.51181102362204722"/>
  <pageSetup paperSize="9" scale="95" orientation="portrait" horizontalDpi="180" verticalDpi="18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K7" sqref="K7"/>
    </sheetView>
  </sheetViews>
  <sheetFormatPr defaultRowHeight="13.5"/>
  <cols>
    <col min="1" max="1" width="8.5703125" style="100" customWidth="1"/>
    <col min="2" max="2" width="6.5703125" style="100" customWidth="1"/>
    <col min="3" max="3" width="7.7109375" style="100" customWidth="1"/>
    <col min="4" max="4" width="8.28515625" style="100" customWidth="1"/>
    <col min="5" max="5" width="8.42578125" style="100" customWidth="1"/>
    <col min="6" max="6" width="7" style="100" customWidth="1"/>
    <col min="7" max="7" width="8.28515625" style="100" customWidth="1"/>
    <col min="8" max="8" width="7.85546875" style="100" customWidth="1"/>
    <col min="9" max="9" width="7" style="100" customWidth="1"/>
    <col min="10" max="10" width="9.85546875" style="100" customWidth="1"/>
    <col min="11" max="11" width="10.140625" style="100" customWidth="1"/>
    <col min="12" max="12" width="10" style="100" customWidth="1"/>
    <col min="13" max="256" width="9.140625" style="100"/>
    <col min="257" max="257" width="8.5703125" style="100" customWidth="1"/>
    <col min="258" max="258" width="6.5703125" style="100" customWidth="1"/>
    <col min="259" max="259" width="7.7109375" style="100" customWidth="1"/>
    <col min="260" max="260" width="8.28515625" style="100" customWidth="1"/>
    <col min="261" max="261" width="8.42578125" style="100" customWidth="1"/>
    <col min="262" max="262" width="7" style="100" customWidth="1"/>
    <col min="263" max="263" width="8.28515625" style="100" customWidth="1"/>
    <col min="264" max="264" width="7.85546875" style="100" customWidth="1"/>
    <col min="265" max="265" width="7" style="100" customWidth="1"/>
    <col min="266" max="266" width="9.85546875" style="100" customWidth="1"/>
    <col min="267" max="267" width="10.140625" style="100" customWidth="1"/>
    <col min="268" max="268" width="10" style="100" customWidth="1"/>
    <col min="269" max="512" width="9.140625" style="100"/>
    <col min="513" max="513" width="8.5703125" style="100" customWidth="1"/>
    <col min="514" max="514" width="6.5703125" style="100" customWidth="1"/>
    <col min="515" max="515" width="7.7109375" style="100" customWidth="1"/>
    <col min="516" max="516" width="8.28515625" style="100" customWidth="1"/>
    <col min="517" max="517" width="8.42578125" style="100" customWidth="1"/>
    <col min="518" max="518" width="7" style="100" customWidth="1"/>
    <col min="519" max="519" width="8.28515625" style="100" customWidth="1"/>
    <col min="520" max="520" width="7.85546875" style="100" customWidth="1"/>
    <col min="521" max="521" width="7" style="100" customWidth="1"/>
    <col min="522" max="522" width="9.85546875" style="100" customWidth="1"/>
    <col min="523" max="523" width="10.140625" style="100" customWidth="1"/>
    <col min="524" max="524" width="10" style="100" customWidth="1"/>
    <col min="525" max="768" width="9.140625" style="100"/>
    <col min="769" max="769" width="8.5703125" style="100" customWidth="1"/>
    <col min="770" max="770" width="6.5703125" style="100" customWidth="1"/>
    <col min="771" max="771" width="7.7109375" style="100" customWidth="1"/>
    <col min="772" max="772" width="8.28515625" style="100" customWidth="1"/>
    <col min="773" max="773" width="8.42578125" style="100" customWidth="1"/>
    <col min="774" max="774" width="7" style="100" customWidth="1"/>
    <col min="775" max="775" width="8.28515625" style="100" customWidth="1"/>
    <col min="776" max="776" width="7.85546875" style="100" customWidth="1"/>
    <col min="777" max="777" width="7" style="100" customWidth="1"/>
    <col min="778" max="778" width="9.85546875" style="100" customWidth="1"/>
    <col min="779" max="779" width="10.140625" style="100" customWidth="1"/>
    <col min="780" max="780" width="10" style="100" customWidth="1"/>
    <col min="781" max="1024" width="9.140625" style="100"/>
    <col min="1025" max="1025" width="8.5703125" style="100" customWidth="1"/>
    <col min="1026" max="1026" width="6.5703125" style="100" customWidth="1"/>
    <col min="1027" max="1027" width="7.7109375" style="100" customWidth="1"/>
    <col min="1028" max="1028" width="8.28515625" style="100" customWidth="1"/>
    <col min="1029" max="1029" width="8.42578125" style="100" customWidth="1"/>
    <col min="1030" max="1030" width="7" style="100" customWidth="1"/>
    <col min="1031" max="1031" width="8.28515625" style="100" customWidth="1"/>
    <col min="1032" max="1032" width="7.85546875" style="100" customWidth="1"/>
    <col min="1033" max="1033" width="7" style="100" customWidth="1"/>
    <col min="1034" max="1034" width="9.85546875" style="100" customWidth="1"/>
    <col min="1035" max="1035" width="10.140625" style="100" customWidth="1"/>
    <col min="1036" max="1036" width="10" style="100" customWidth="1"/>
    <col min="1037" max="1280" width="9.140625" style="100"/>
    <col min="1281" max="1281" width="8.5703125" style="100" customWidth="1"/>
    <col min="1282" max="1282" width="6.5703125" style="100" customWidth="1"/>
    <col min="1283" max="1283" width="7.7109375" style="100" customWidth="1"/>
    <col min="1284" max="1284" width="8.28515625" style="100" customWidth="1"/>
    <col min="1285" max="1285" width="8.42578125" style="100" customWidth="1"/>
    <col min="1286" max="1286" width="7" style="100" customWidth="1"/>
    <col min="1287" max="1287" width="8.28515625" style="100" customWidth="1"/>
    <col min="1288" max="1288" width="7.85546875" style="100" customWidth="1"/>
    <col min="1289" max="1289" width="7" style="100" customWidth="1"/>
    <col min="1290" max="1290" width="9.85546875" style="100" customWidth="1"/>
    <col min="1291" max="1291" width="10.140625" style="100" customWidth="1"/>
    <col min="1292" max="1292" width="10" style="100" customWidth="1"/>
    <col min="1293" max="1536" width="9.140625" style="100"/>
    <col min="1537" max="1537" width="8.5703125" style="100" customWidth="1"/>
    <col min="1538" max="1538" width="6.5703125" style="100" customWidth="1"/>
    <col min="1539" max="1539" width="7.7109375" style="100" customWidth="1"/>
    <col min="1540" max="1540" width="8.28515625" style="100" customWidth="1"/>
    <col min="1541" max="1541" width="8.42578125" style="100" customWidth="1"/>
    <col min="1542" max="1542" width="7" style="100" customWidth="1"/>
    <col min="1543" max="1543" width="8.28515625" style="100" customWidth="1"/>
    <col min="1544" max="1544" width="7.85546875" style="100" customWidth="1"/>
    <col min="1545" max="1545" width="7" style="100" customWidth="1"/>
    <col min="1546" max="1546" width="9.85546875" style="100" customWidth="1"/>
    <col min="1547" max="1547" width="10.140625" style="100" customWidth="1"/>
    <col min="1548" max="1548" width="10" style="100" customWidth="1"/>
    <col min="1549" max="1792" width="9.140625" style="100"/>
    <col min="1793" max="1793" width="8.5703125" style="100" customWidth="1"/>
    <col min="1794" max="1794" width="6.5703125" style="100" customWidth="1"/>
    <col min="1795" max="1795" width="7.7109375" style="100" customWidth="1"/>
    <col min="1796" max="1796" width="8.28515625" style="100" customWidth="1"/>
    <col min="1797" max="1797" width="8.42578125" style="100" customWidth="1"/>
    <col min="1798" max="1798" width="7" style="100" customWidth="1"/>
    <col min="1799" max="1799" width="8.28515625" style="100" customWidth="1"/>
    <col min="1800" max="1800" width="7.85546875" style="100" customWidth="1"/>
    <col min="1801" max="1801" width="7" style="100" customWidth="1"/>
    <col min="1802" max="1802" width="9.85546875" style="100" customWidth="1"/>
    <col min="1803" max="1803" width="10.140625" style="100" customWidth="1"/>
    <col min="1804" max="1804" width="10" style="100" customWidth="1"/>
    <col min="1805" max="2048" width="9.140625" style="100"/>
    <col min="2049" max="2049" width="8.5703125" style="100" customWidth="1"/>
    <col min="2050" max="2050" width="6.5703125" style="100" customWidth="1"/>
    <col min="2051" max="2051" width="7.7109375" style="100" customWidth="1"/>
    <col min="2052" max="2052" width="8.28515625" style="100" customWidth="1"/>
    <col min="2053" max="2053" width="8.42578125" style="100" customWidth="1"/>
    <col min="2054" max="2054" width="7" style="100" customWidth="1"/>
    <col min="2055" max="2055" width="8.28515625" style="100" customWidth="1"/>
    <col min="2056" max="2056" width="7.85546875" style="100" customWidth="1"/>
    <col min="2057" max="2057" width="7" style="100" customWidth="1"/>
    <col min="2058" max="2058" width="9.85546875" style="100" customWidth="1"/>
    <col min="2059" max="2059" width="10.140625" style="100" customWidth="1"/>
    <col min="2060" max="2060" width="10" style="100" customWidth="1"/>
    <col min="2061" max="2304" width="9.140625" style="100"/>
    <col min="2305" max="2305" width="8.5703125" style="100" customWidth="1"/>
    <col min="2306" max="2306" width="6.5703125" style="100" customWidth="1"/>
    <col min="2307" max="2307" width="7.7109375" style="100" customWidth="1"/>
    <col min="2308" max="2308" width="8.28515625" style="100" customWidth="1"/>
    <col min="2309" max="2309" width="8.42578125" style="100" customWidth="1"/>
    <col min="2310" max="2310" width="7" style="100" customWidth="1"/>
    <col min="2311" max="2311" width="8.28515625" style="100" customWidth="1"/>
    <col min="2312" max="2312" width="7.85546875" style="100" customWidth="1"/>
    <col min="2313" max="2313" width="7" style="100" customWidth="1"/>
    <col min="2314" max="2314" width="9.85546875" style="100" customWidth="1"/>
    <col min="2315" max="2315" width="10.140625" style="100" customWidth="1"/>
    <col min="2316" max="2316" width="10" style="100" customWidth="1"/>
    <col min="2317" max="2560" width="9.140625" style="100"/>
    <col min="2561" max="2561" width="8.5703125" style="100" customWidth="1"/>
    <col min="2562" max="2562" width="6.5703125" style="100" customWidth="1"/>
    <col min="2563" max="2563" width="7.7109375" style="100" customWidth="1"/>
    <col min="2564" max="2564" width="8.28515625" style="100" customWidth="1"/>
    <col min="2565" max="2565" width="8.42578125" style="100" customWidth="1"/>
    <col min="2566" max="2566" width="7" style="100" customWidth="1"/>
    <col min="2567" max="2567" width="8.28515625" style="100" customWidth="1"/>
    <col min="2568" max="2568" width="7.85546875" style="100" customWidth="1"/>
    <col min="2569" max="2569" width="7" style="100" customWidth="1"/>
    <col min="2570" max="2570" width="9.85546875" style="100" customWidth="1"/>
    <col min="2571" max="2571" width="10.140625" style="100" customWidth="1"/>
    <col min="2572" max="2572" width="10" style="100" customWidth="1"/>
    <col min="2573" max="2816" width="9.140625" style="100"/>
    <col min="2817" max="2817" width="8.5703125" style="100" customWidth="1"/>
    <col min="2818" max="2818" width="6.5703125" style="100" customWidth="1"/>
    <col min="2819" max="2819" width="7.7109375" style="100" customWidth="1"/>
    <col min="2820" max="2820" width="8.28515625" style="100" customWidth="1"/>
    <col min="2821" max="2821" width="8.42578125" style="100" customWidth="1"/>
    <col min="2822" max="2822" width="7" style="100" customWidth="1"/>
    <col min="2823" max="2823" width="8.28515625" style="100" customWidth="1"/>
    <col min="2824" max="2824" width="7.85546875" style="100" customWidth="1"/>
    <col min="2825" max="2825" width="7" style="100" customWidth="1"/>
    <col min="2826" max="2826" width="9.85546875" style="100" customWidth="1"/>
    <col min="2827" max="2827" width="10.140625" style="100" customWidth="1"/>
    <col min="2828" max="2828" width="10" style="100" customWidth="1"/>
    <col min="2829" max="3072" width="9.140625" style="100"/>
    <col min="3073" max="3073" width="8.5703125" style="100" customWidth="1"/>
    <col min="3074" max="3074" width="6.5703125" style="100" customWidth="1"/>
    <col min="3075" max="3075" width="7.7109375" style="100" customWidth="1"/>
    <col min="3076" max="3076" width="8.28515625" style="100" customWidth="1"/>
    <col min="3077" max="3077" width="8.42578125" style="100" customWidth="1"/>
    <col min="3078" max="3078" width="7" style="100" customWidth="1"/>
    <col min="3079" max="3079" width="8.28515625" style="100" customWidth="1"/>
    <col min="3080" max="3080" width="7.85546875" style="100" customWidth="1"/>
    <col min="3081" max="3081" width="7" style="100" customWidth="1"/>
    <col min="3082" max="3082" width="9.85546875" style="100" customWidth="1"/>
    <col min="3083" max="3083" width="10.140625" style="100" customWidth="1"/>
    <col min="3084" max="3084" width="10" style="100" customWidth="1"/>
    <col min="3085" max="3328" width="9.140625" style="100"/>
    <col min="3329" max="3329" width="8.5703125" style="100" customWidth="1"/>
    <col min="3330" max="3330" width="6.5703125" style="100" customWidth="1"/>
    <col min="3331" max="3331" width="7.7109375" style="100" customWidth="1"/>
    <col min="3332" max="3332" width="8.28515625" style="100" customWidth="1"/>
    <col min="3333" max="3333" width="8.42578125" style="100" customWidth="1"/>
    <col min="3334" max="3334" width="7" style="100" customWidth="1"/>
    <col min="3335" max="3335" width="8.28515625" style="100" customWidth="1"/>
    <col min="3336" max="3336" width="7.85546875" style="100" customWidth="1"/>
    <col min="3337" max="3337" width="7" style="100" customWidth="1"/>
    <col min="3338" max="3338" width="9.85546875" style="100" customWidth="1"/>
    <col min="3339" max="3339" width="10.140625" style="100" customWidth="1"/>
    <col min="3340" max="3340" width="10" style="100" customWidth="1"/>
    <col min="3341" max="3584" width="9.140625" style="100"/>
    <col min="3585" max="3585" width="8.5703125" style="100" customWidth="1"/>
    <col min="3586" max="3586" width="6.5703125" style="100" customWidth="1"/>
    <col min="3587" max="3587" width="7.7109375" style="100" customWidth="1"/>
    <col min="3588" max="3588" width="8.28515625" style="100" customWidth="1"/>
    <col min="3589" max="3589" width="8.42578125" style="100" customWidth="1"/>
    <col min="3590" max="3590" width="7" style="100" customWidth="1"/>
    <col min="3591" max="3591" width="8.28515625" style="100" customWidth="1"/>
    <col min="3592" max="3592" width="7.85546875" style="100" customWidth="1"/>
    <col min="3593" max="3593" width="7" style="100" customWidth="1"/>
    <col min="3594" max="3594" width="9.85546875" style="100" customWidth="1"/>
    <col min="3595" max="3595" width="10.140625" style="100" customWidth="1"/>
    <col min="3596" max="3596" width="10" style="100" customWidth="1"/>
    <col min="3597" max="3840" width="9.140625" style="100"/>
    <col min="3841" max="3841" width="8.5703125" style="100" customWidth="1"/>
    <col min="3842" max="3842" width="6.5703125" style="100" customWidth="1"/>
    <col min="3843" max="3843" width="7.7109375" style="100" customWidth="1"/>
    <col min="3844" max="3844" width="8.28515625" style="100" customWidth="1"/>
    <col min="3845" max="3845" width="8.42578125" style="100" customWidth="1"/>
    <col min="3846" max="3846" width="7" style="100" customWidth="1"/>
    <col min="3847" max="3847" width="8.28515625" style="100" customWidth="1"/>
    <col min="3848" max="3848" width="7.85546875" style="100" customWidth="1"/>
    <col min="3849" max="3849" width="7" style="100" customWidth="1"/>
    <col min="3850" max="3850" width="9.85546875" style="100" customWidth="1"/>
    <col min="3851" max="3851" width="10.140625" style="100" customWidth="1"/>
    <col min="3852" max="3852" width="10" style="100" customWidth="1"/>
    <col min="3853" max="4096" width="9.140625" style="100"/>
    <col min="4097" max="4097" width="8.5703125" style="100" customWidth="1"/>
    <col min="4098" max="4098" width="6.5703125" style="100" customWidth="1"/>
    <col min="4099" max="4099" width="7.7109375" style="100" customWidth="1"/>
    <col min="4100" max="4100" width="8.28515625" style="100" customWidth="1"/>
    <col min="4101" max="4101" width="8.42578125" style="100" customWidth="1"/>
    <col min="4102" max="4102" width="7" style="100" customWidth="1"/>
    <col min="4103" max="4103" width="8.28515625" style="100" customWidth="1"/>
    <col min="4104" max="4104" width="7.85546875" style="100" customWidth="1"/>
    <col min="4105" max="4105" width="7" style="100" customWidth="1"/>
    <col min="4106" max="4106" width="9.85546875" style="100" customWidth="1"/>
    <col min="4107" max="4107" width="10.140625" style="100" customWidth="1"/>
    <col min="4108" max="4108" width="10" style="100" customWidth="1"/>
    <col min="4109" max="4352" width="9.140625" style="100"/>
    <col min="4353" max="4353" width="8.5703125" style="100" customWidth="1"/>
    <col min="4354" max="4354" width="6.5703125" style="100" customWidth="1"/>
    <col min="4355" max="4355" width="7.7109375" style="100" customWidth="1"/>
    <col min="4356" max="4356" width="8.28515625" style="100" customWidth="1"/>
    <col min="4357" max="4357" width="8.42578125" style="100" customWidth="1"/>
    <col min="4358" max="4358" width="7" style="100" customWidth="1"/>
    <col min="4359" max="4359" width="8.28515625" style="100" customWidth="1"/>
    <col min="4360" max="4360" width="7.85546875" style="100" customWidth="1"/>
    <col min="4361" max="4361" width="7" style="100" customWidth="1"/>
    <col min="4362" max="4362" width="9.85546875" style="100" customWidth="1"/>
    <col min="4363" max="4363" width="10.140625" style="100" customWidth="1"/>
    <col min="4364" max="4364" width="10" style="100" customWidth="1"/>
    <col min="4365" max="4608" width="9.140625" style="100"/>
    <col min="4609" max="4609" width="8.5703125" style="100" customWidth="1"/>
    <col min="4610" max="4610" width="6.5703125" style="100" customWidth="1"/>
    <col min="4611" max="4611" width="7.7109375" style="100" customWidth="1"/>
    <col min="4612" max="4612" width="8.28515625" style="100" customWidth="1"/>
    <col min="4613" max="4613" width="8.42578125" style="100" customWidth="1"/>
    <col min="4614" max="4614" width="7" style="100" customWidth="1"/>
    <col min="4615" max="4615" width="8.28515625" style="100" customWidth="1"/>
    <col min="4616" max="4616" width="7.85546875" style="100" customWidth="1"/>
    <col min="4617" max="4617" width="7" style="100" customWidth="1"/>
    <col min="4618" max="4618" width="9.85546875" style="100" customWidth="1"/>
    <col min="4619" max="4619" width="10.140625" style="100" customWidth="1"/>
    <col min="4620" max="4620" width="10" style="100" customWidth="1"/>
    <col min="4621" max="4864" width="9.140625" style="100"/>
    <col min="4865" max="4865" width="8.5703125" style="100" customWidth="1"/>
    <col min="4866" max="4866" width="6.5703125" style="100" customWidth="1"/>
    <col min="4867" max="4867" width="7.7109375" style="100" customWidth="1"/>
    <col min="4868" max="4868" width="8.28515625" style="100" customWidth="1"/>
    <col min="4869" max="4869" width="8.42578125" style="100" customWidth="1"/>
    <col min="4870" max="4870" width="7" style="100" customWidth="1"/>
    <col min="4871" max="4871" width="8.28515625" style="100" customWidth="1"/>
    <col min="4872" max="4872" width="7.85546875" style="100" customWidth="1"/>
    <col min="4873" max="4873" width="7" style="100" customWidth="1"/>
    <col min="4874" max="4874" width="9.85546875" style="100" customWidth="1"/>
    <col min="4875" max="4875" width="10.140625" style="100" customWidth="1"/>
    <col min="4876" max="4876" width="10" style="100" customWidth="1"/>
    <col min="4877" max="5120" width="9.140625" style="100"/>
    <col min="5121" max="5121" width="8.5703125" style="100" customWidth="1"/>
    <col min="5122" max="5122" width="6.5703125" style="100" customWidth="1"/>
    <col min="5123" max="5123" width="7.7109375" style="100" customWidth="1"/>
    <col min="5124" max="5124" width="8.28515625" style="100" customWidth="1"/>
    <col min="5125" max="5125" width="8.42578125" style="100" customWidth="1"/>
    <col min="5126" max="5126" width="7" style="100" customWidth="1"/>
    <col min="5127" max="5127" width="8.28515625" style="100" customWidth="1"/>
    <col min="5128" max="5128" width="7.85546875" style="100" customWidth="1"/>
    <col min="5129" max="5129" width="7" style="100" customWidth="1"/>
    <col min="5130" max="5130" width="9.85546875" style="100" customWidth="1"/>
    <col min="5131" max="5131" width="10.140625" style="100" customWidth="1"/>
    <col min="5132" max="5132" width="10" style="100" customWidth="1"/>
    <col min="5133" max="5376" width="9.140625" style="100"/>
    <col min="5377" max="5377" width="8.5703125" style="100" customWidth="1"/>
    <col min="5378" max="5378" width="6.5703125" style="100" customWidth="1"/>
    <col min="5379" max="5379" width="7.7109375" style="100" customWidth="1"/>
    <col min="5380" max="5380" width="8.28515625" style="100" customWidth="1"/>
    <col min="5381" max="5381" width="8.42578125" style="100" customWidth="1"/>
    <col min="5382" max="5382" width="7" style="100" customWidth="1"/>
    <col min="5383" max="5383" width="8.28515625" style="100" customWidth="1"/>
    <col min="5384" max="5384" width="7.85546875" style="100" customWidth="1"/>
    <col min="5385" max="5385" width="7" style="100" customWidth="1"/>
    <col min="5386" max="5386" width="9.85546875" style="100" customWidth="1"/>
    <col min="5387" max="5387" width="10.140625" style="100" customWidth="1"/>
    <col min="5388" max="5388" width="10" style="100" customWidth="1"/>
    <col min="5389" max="5632" width="9.140625" style="100"/>
    <col min="5633" max="5633" width="8.5703125" style="100" customWidth="1"/>
    <col min="5634" max="5634" width="6.5703125" style="100" customWidth="1"/>
    <col min="5635" max="5635" width="7.7109375" style="100" customWidth="1"/>
    <col min="5636" max="5636" width="8.28515625" style="100" customWidth="1"/>
    <col min="5637" max="5637" width="8.42578125" style="100" customWidth="1"/>
    <col min="5638" max="5638" width="7" style="100" customWidth="1"/>
    <col min="5639" max="5639" width="8.28515625" style="100" customWidth="1"/>
    <col min="5640" max="5640" width="7.85546875" style="100" customWidth="1"/>
    <col min="5641" max="5641" width="7" style="100" customWidth="1"/>
    <col min="5642" max="5642" width="9.85546875" style="100" customWidth="1"/>
    <col min="5643" max="5643" width="10.140625" style="100" customWidth="1"/>
    <col min="5644" max="5644" width="10" style="100" customWidth="1"/>
    <col min="5645" max="5888" width="9.140625" style="100"/>
    <col min="5889" max="5889" width="8.5703125" style="100" customWidth="1"/>
    <col min="5890" max="5890" width="6.5703125" style="100" customWidth="1"/>
    <col min="5891" max="5891" width="7.7109375" style="100" customWidth="1"/>
    <col min="5892" max="5892" width="8.28515625" style="100" customWidth="1"/>
    <col min="5893" max="5893" width="8.42578125" style="100" customWidth="1"/>
    <col min="5894" max="5894" width="7" style="100" customWidth="1"/>
    <col min="5895" max="5895" width="8.28515625" style="100" customWidth="1"/>
    <col min="5896" max="5896" width="7.85546875" style="100" customWidth="1"/>
    <col min="5897" max="5897" width="7" style="100" customWidth="1"/>
    <col min="5898" max="5898" width="9.85546875" style="100" customWidth="1"/>
    <col min="5899" max="5899" width="10.140625" style="100" customWidth="1"/>
    <col min="5900" max="5900" width="10" style="100" customWidth="1"/>
    <col min="5901" max="6144" width="9.140625" style="100"/>
    <col min="6145" max="6145" width="8.5703125" style="100" customWidth="1"/>
    <col min="6146" max="6146" width="6.5703125" style="100" customWidth="1"/>
    <col min="6147" max="6147" width="7.7109375" style="100" customWidth="1"/>
    <col min="6148" max="6148" width="8.28515625" style="100" customWidth="1"/>
    <col min="6149" max="6149" width="8.42578125" style="100" customWidth="1"/>
    <col min="6150" max="6150" width="7" style="100" customWidth="1"/>
    <col min="6151" max="6151" width="8.28515625" style="100" customWidth="1"/>
    <col min="6152" max="6152" width="7.85546875" style="100" customWidth="1"/>
    <col min="6153" max="6153" width="7" style="100" customWidth="1"/>
    <col min="6154" max="6154" width="9.85546875" style="100" customWidth="1"/>
    <col min="6155" max="6155" width="10.140625" style="100" customWidth="1"/>
    <col min="6156" max="6156" width="10" style="100" customWidth="1"/>
    <col min="6157" max="6400" width="9.140625" style="100"/>
    <col min="6401" max="6401" width="8.5703125" style="100" customWidth="1"/>
    <col min="6402" max="6402" width="6.5703125" style="100" customWidth="1"/>
    <col min="6403" max="6403" width="7.7109375" style="100" customWidth="1"/>
    <col min="6404" max="6404" width="8.28515625" style="100" customWidth="1"/>
    <col min="6405" max="6405" width="8.42578125" style="100" customWidth="1"/>
    <col min="6406" max="6406" width="7" style="100" customWidth="1"/>
    <col min="6407" max="6407" width="8.28515625" style="100" customWidth="1"/>
    <col min="6408" max="6408" width="7.85546875" style="100" customWidth="1"/>
    <col min="6409" max="6409" width="7" style="100" customWidth="1"/>
    <col min="6410" max="6410" width="9.85546875" style="100" customWidth="1"/>
    <col min="6411" max="6411" width="10.140625" style="100" customWidth="1"/>
    <col min="6412" max="6412" width="10" style="100" customWidth="1"/>
    <col min="6413" max="6656" width="9.140625" style="100"/>
    <col min="6657" max="6657" width="8.5703125" style="100" customWidth="1"/>
    <col min="6658" max="6658" width="6.5703125" style="100" customWidth="1"/>
    <col min="6659" max="6659" width="7.7109375" style="100" customWidth="1"/>
    <col min="6660" max="6660" width="8.28515625" style="100" customWidth="1"/>
    <col min="6661" max="6661" width="8.42578125" style="100" customWidth="1"/>
    <col min="6662" max="6662" width="7" style="100" customWidth="1"/>
    <col min="6663" max="6663" width="8.28515625" style="100" customWidth="1"/>
    <col min="6664" max="6664" width="7.85546875" style="100" customWidth="1"/>
    <col min="6665" max="6665" width="7" style="100" customWidth="1"/>
    <col min="6666" max="6666" width="9.85546875" style="100" customWidth="1"/>
    <col min="6667" max="6667" width="10.140625" style="100" customWidth="1"/>
    <col min="6668" max="6668" width="10" style="100" customWidth="1"/>
    <col min="6669" max="6912" width="9.140625" style="100"/>
    <col min="6913" max="6913" width="8.5703125" style="100" customWidth="1"/>
    <col min="6914" max="6914" width="6.5703125" style="100" customWidth="1"/>
    <col min="6915" max="6915" width="7.7109375" style="100" customWidth="1"/>
    <col min="6916" max="6916" width="8.28515625" style="100" customWidth="1"/>
    <col min="6917" max="6917" width="8.42578125" style="100" customWidth="1"/>
    <col min="6918" max="6918" width="7" style="100" customWidth="1"/>
    <col min="6919" max="6919" width="8.28515625" style="100" customWidth="1"/>
    <col min="6920" max="6920" width="7.85546875" style="100" customWidth="1"/>
    <col min="6921" max="6921" width="7" style="100" customWidth="1"/>
    <col min="6922" max="6922" width="9.85546875" style="100" customWidth="1"/>
    <col min="6923" max="6923" width="10.140625" style="100" customWidth="1"/>
    <col min="6924" max="6924" width="10" style="100" customWidth="1"/>
    <col min="6925" max="7168" width="9.140625" style="100"/>
    <col min="7169" max="7169" width="8.5703125" style="100" customWidth="1"/>
    <col min="7170" max="7170" width="6.5703125" style="100" customWidth="1"/>
    <col min="7171" max="7171" width="7.7109375" style="100" customWidth="1"/>
    <col min="7172" max="7172" width="8.28515625" style="100" customWidth="1"/>
    <col min="7173" max="7173" width="8.42578125" style="100" customWidth="1"/>
    <col min="7174" max="7174" width="7" style="100" customWidth="1"/>
    <col min="7175" max="7175" width="8.28515625" style="100" customWidth="1"/>
    <col min="7176" max="7176" width="7.85546875" style="100" customWidth="1"/>
    <col min="7177" max="7177" width="7" style="100" customWidth="1"/>
    <col min="7178" max="7178" width="9.85546875" style="100" customWidth="1"/>
    <col min="7179" max="7179" width="10.140625" style="100" customWidth="1"/>
    <col min="7180" max="7180" width="10" style="100" customWidth="1"/>
    <col min="7181" max="7424" width="9.140625" style="100"/>
    <col min="7425" max="7425" width="8.5703125" style="100" customWidth="1"/>
    <col min="7426" max="7426" width="6.5703125" style="100" customWidth="1"/>
    <col min="7427" max="7427" width="7.7109375" style="100" customWidth="1"/>
    <col min="7428" max="7428" width="8.28515625" style="100" customWidth="1"/>
    <col min="7429" max="7429" width="8.42578125" style="100" customWidth="1"/>
    <col min="7430" max="7430" width="7" style="100" customWidth="1"/>
    <col min="7431" max="7431" width="8.28515625" style="100" customWidth="1"/>
    <col min="7432" max="7432" width="7.85546875" style="100" customWidth="1"/>
    <col min="7433" max="7433" width="7" style="100" customWidth="1"/>
    <col min="7434" max="7434" width="9.85546875" style="100" customWidth="1"/>
    <col min="7435" max="7435" width="10.140625" style="100" customWidth="1"/>
    <col min="7436" max="7436" width="10" style="100" customWidth="1"/>
    <col min="7437" max="7680" width="9.140625" style="100"/>
    <col min="7681" max="7681" width="8.5703125" style="100" customWidth="1"/>
    <col min="7682" max="7682" width="6.5703125" style="100" customWidth="1"/>
    <col min="7683" max="7683" width="7.7109375" style="100" customWidth="1"/>
    <col min="7684" max="7684" width="8.28515625" style="100" customWidth="1"/>
    <col min="7685" max="7685" width="8.42578125" style="100" customWidth="1"/>
    <col min="7686" max="7686" width="7" style="100" customWidth="1"/>
    <col min="7687" max="7687" width="8.28515625" style="100" customWidth="1"/>
    <col min="7688" max="7688" width="7.85546875" style="100" customWidth="1"/>
    <col min="7689" max="7689" width="7" style="100" customWidth="1"/>
    <col min="7690" max="7690" width="9.85546875" style="100" customWidth="1"/>
    <col min="7691" max="7691" width="10.140625" style="100" customWidth="1"/>
    <col min="7692" max="7692" width="10" style="100" customWidth="1"/>
    <col min="7693" max="7936" width="9.140625" style="100"/>
    <col min="7937" max="7937" width="8.5703125" style="100" customWidth="1"/>
    <col min="7938" max="7938" width="6.5703125" style="100" customWidth="1"/>
    <col min="7939" max="7939" width="7.7109375" style="100" customWidth="1"/>
    <col min="7940" max="7940" width="8.28515625" style="100" customWidth="1"/>
    <col min="7941" max="7941" width="8.42578125" style="100" customWidth="1"/>
    <col min="7942" max="7942" width="7" style="100" customWidth="1"/>
    <col min="7943" max="7943" width="8.28515625" style="100" customWidth="1"/>
    <col min="7944" max="7944" width="7.85546875" style="100" customWidth="1"/>
    <col min="7945" max="7945" width="7" style="100" customWidth="1"/>
    <col min="7946" max="7946" width="9.85546875" style="100" customWidth="1"/>
    <col min="7947" max="7947" width="10.140625" style="100" customWidth="1"/>
    <col min="7948" max="7948" width="10" style="100" customWidth="1"/>
    <col min="7949" max="8192" width="9.140625" style="100"/>
    <col min="8193" max="8193" width="8.5703125" style="100" customWidth="1"/>
    <col min="8194" max="8194" width="6.5703125" style="100" customWidth="1"/>
    <col min="8195" max="8195" width="7.7109375" style="100" customWidth="1"/>
    <col min="8196" max="8196" width="8.28515625" style="100" customWidth="1"/>
    <col min="8197" max="8197" width="8.42578125" style="100" customWidth="1"/>
    <col min="8198" max="8198" width="7" style="100" customWidth="1"/>
    <col min="8199" max="8199" width="8.28515625" style="100" customWidth="1"/>
    <col min="8200" max="8200" width="7.85546875" style="100" customWidth="1"/>
    <col min="8201" max="8201" width="7" style="100" customWidth="1"/>
    <col min="8202" max="8202" width="9.85546875" style="100" customWidth="1"/>
    <col min="8203" max="8203" width="10.140625" style="100" customWidth="1"/>
    <col min="8204" max="8204" width="10" style="100" customWidth="1"/>
    <col min="8205" max="8448" width="9.140625" style="100"/>
    <col min="8449" max="8449" width="8.5703125" style="100" customWidth="1"/>
    <col min="8450" max="8450" width="6.5703125" style="100" customWidth="1"/>
    <col min="8451" max="8451" width="7.7109375" style="100" customWidth="1"/>
    <col min="8452" max="8452" width="8.28515625" style="100" customWidth="1"/>
    <col min="8453" max="8453" width="8.42578125" style="100" customWidth="1"/>
    <col min="8454" max="8454" width="7" style="100" customWidth="1"/>
    <col min="8455" max="8455" width="8.28515625" style="100" customWidth="1"/>
    <col min="8456" max="8456" width="7.85546875" style="100" customWidth="1"/>
    <col min="8457" max="8457" width="7" style="100" customWidth="1"/>
    <col min="8458" max="8458" width="9.85546875" style="100" customWidth="1"/>
    <col min="8459" max="8459" width="10.140625" style="100" customWidth="1"/>
    <col min="8460" max="8460" width="10" style="100" customWidth="1"/>
    <col min="8461" max="8704" width="9.140625" style="100"/>
    <col min="8705" max="8705" width="8.5703125" style="100" customWidth="1"/>
    <col min="8706" max="8706" width="6.5703125" style="100" customWidth="1"/>
    <col min="8707" max="8707" width="7.7109375" style="100" customWidth="1"/>
    <col min="8708" max="8708" width="8.28515625" style="100" customWidth="1"/>
    <col min="8709" max="8709" width="8.42578125" style="100" customWidth="1"/>
    <col min="8710" max="8710" width="7" style="100" customWidth="1"/>
    <col min="8711" max="8711" width="8.28515625" style="100" customWidth="1"/>
    <col min="8712" max="8712" width="7.85546875" style="100" customWidth="1"/>
    <col min="8713" max="8713" width="7" style="100" customWidth="1"/>
    <col min="8714" max="8714" width="9.85546875" style="100" customWidth="1"/>
    <col min="8715" max="8715" width="10.140625" style="100" customWidth="1"/>
    <col min="8716" max="8716" width="10" style="100" customWidth="1"/>
    <col min="8717" max="8960" width="9.140625" style="100"/>
    <col min="8961" max="8961" width="8.5703125" style="100" customWidth="1"/>
    <col min="8962" max="8962" width="6.5703125" style="100" customWidth="1"/>
    <col min="8963" max="8963" width="7.7109375" style="100" customWidth="1"/>
    <col min="8964" max="8964" width="8.28515625" style="100" customWidth="1"/>
    <col min="8965" max="8965" width="8.42578125" style="100" customWidth="1"/>
    <col min="8966" max="8966" width="7" style="100" customWidth="1"/>
    <col min="8967" max="8967" width="8.28515625" style="100" customWidth="1"/>
    <col min="8968" max="8968" width="7.85546875" style="100" customWidth="1"/>
    <col min="8969" max="8969" width="7" style="100" customWidth="1"/>
    <col min="8970" max="8970" width="9.85546875" style="100" customWidth="1"/>
    <col min="8971" max="8971" width="10.140625" style="100" customWidth="1"/>
    <col min="8972" max="8972" width="10" style="100" customWidth="1"/>
    <col min="8973" max="9216" width="9.140625" style="100"/>
    <col min="9217" max="9217" width="8.5703125" style="100" customWidth="1"/>
    <col min="9218" max="9218" width="6.5703125" style="100" customWidth="1"/>
    <col min="9219" max="9219" width="7.7109375" style="100" customWidth="1"/>
    <col min="9220" max="9220" width="8.28515625" style="100" customWidth="1"/>
    <col min="9221" max="9221" width="8.42578125" style="100" customWidth="1"/>
    <col min="9222" max="9222" width="7" style="100" customWidth="1"/>
    <col min="9223" max="9223" width="8.28515625" style="100" customWidth="1"/>
    <col min="9224" max="9224" width="7.85546875" style="100" customWidth="1"/>
    <col min="9225" max="9225" width="7" style="100" customWidth="1"/>
    <col min="9226" max="9226" width="9.85546875" style="100" customWidth="1"/>
    <col min="9227" max="9227" width="10.140625" style="100" customWidth="1"/>
    <col min="9228" max="9228" width="10" style="100" customWidth="1"/>
    <col min="9229" max="9472" width="9.140625" style="100"/>
    <col min="9473" max="9473" width="8.5703125" style="100" customWidth="1"/>
    <col min="9474" max="9474" width="6.5703125" style="100" customWidth="1"/>
    <col min="9475" max="9475" width="7.7109375" style="100" customWidth="1"/>
    <col min="9476" max="9476" width="8.28515625" style="100" customWidth="1"/>
    <col min="9477" max="9477" width="8.42578125" style="100" customWidth="1"/>
    <col min="9478" max="9478" width="7" style="100" customWidth="1"/>
    <col min="9479" max="9479" width="8.28515625" style="100" customWidth="1"/>
    <col min="9480" max="9480" width="7.85546875" style="100" customWidth="1"/>
    <col min="9481" max="9481" width="7" style="100" customWidth="1"/>
    <col min="9482" max="9482" width="9.85546875" style="100" customWidth="1"/>
    <col min="9483" max="9483" width="10.140625" style="100" customWidth="1"/>
    <col min="9484" max="9484" width="10" style="100" customWidth="1"/>
    <col min="9485" max="9728" width="9.140625" style="100"/>
    <col min="9729" max="9729" width="8.5703125" style="100" customWidth="1"/>
    <col min="9730" max="9730" width="6.5703125" style="100" customWidth="1"/>
    <col min="9731" max="9731" width="7.7109375" style="100" customWidth="1"/>
    <col min="9732" max="9732" width="8.28515625" style="100" customWidth="1"/>
    <col min="9733" max="9733" width="8.42578125" style="100" customWidth="1"/>
    <col min="9734" max="9734" width="7" style="100" customWidth="1"/>
    <col min="9735" max="9735" width="8.28515625" style="100" customWidth="1"/>
    <col min="9736" max="9736" width="7.85546875" style="100" customWidth="1"/>
    <col min="9737" max="9737" width="7" style="100" customWidth="1"/>
    <col min="9738" max="9738" width="9.85546875" style="100" customWidth="1"/>
    <col min="9739" max="9739" width="10.140625" style="100" customWidth="1"/>
    <col min="9740" max="9740" width="10" style="100" customWidth="1"/>
    <col min="9741" max="9984" width="9.140625" style="100"/>
    <col min="9985" max="9985" width="8.5703125" style="100" customWidth="1"/>
    <col min="9986" max="9986" width="6.5703125" style="100" customWidth="1"/>
    <col min="9987" max="9987" width="7.7109375" style="100" customWidth="1"/>
    <col min="9988" max="9988" width="8.28515625" style="100" customWidth="1"/>
    <col min="9989" max="9989" width="8.42578125" style="100" customWidth="1"/>
    <col min="9990" max="9990" width="7" style="100" customWidth="1"/>
    <col min="9991" max="9991" width="8.28515625" style="100" customWidth="1"/>
    <col min="9992" max="9992" width="7.85546875" style="100" customWidth="1"/>
    <col min="9993" max="9993" width="7" style="100" customWidth="1"/>
    <col min="9994" max="9994" width="9.85546875" style="100" customWidth="1"/>
    <col min="9995" max="9995" width="10.140625" style="100" customWidth="1"/>
    <col min="9996" max="9996" width="10" style="100" customWidth="1"/>
    <col min="9997" max="10240" width="9.140625" style="100"/>
    <col min="10241" max="10241" width="8.5703125" style="100" customWidth="1"/>
    <col min="10242" max="10242" width="6.5703125" style="100" customWidth="1"/>
    <col min="10243" max="10243" width="7.7109375" style="100" customWidth="1"/>
    <col min="10244" max="10244" width="8.28515625" style="100" customWidth="1"/>
    <col min="10245" max="10245" width="8.42578125" style="100" customWidth="1"/>
    <col min="10246" max="10246" width="7" style="100" customWidth="1"/>
    <col min="10247" max="10247" width="8.28515625" style="100" customWidth="1"/>
    <col min="10248" max="10248" width="7.85546875" style="100" customWidth="1"/>
    <col min="10249" max="10249" width="7" style="100" customWidth="1"/>
    <col min="10250" max="10250" width="9.85546875" style="100" customWidth="1"/>
    <col min="10251" max="10251" width="10.140625" style="100" customWidth="1"/>
    <col min="10252" max="10252" width="10" style="100" customWidth="1"/>
    <col min="10253" max="10496" width="9.140625" style="100"/>
    <col min="10497" max="10497" width="8.5703125" style="100" customWidth="1"/>
    <col min="10498" max="10498" width="6.5703125" style="100" customWidth="1"/>
    <col min="10499" max="10499" width="7.7109375" style="100" customWidth="1"/>
    <col min="10500" max="10500" width="8.28515625" style="100" customWidth="1"/>
    <col min="10501" max="10501" width="8.42578125" style="100" customWidth="1"/>
    <col min="10502" max="10502" width="7" style="100" customWidth="1"/>
    <col min="10503" max="10503" width="8.28515625" style="100" customWidth="1"/>
    <col min="10504" max="10504" width="7.85546875" style="100" customWidth="1"/>
    <col min="10505" max="10505" width="7" style="100" customWidth="1"/>
    <col min="10506" max="10506" width="9.85546875" style="100" customWidth="1"/>
    <col min="10507" max="10507" width="10.140625" style="100" customWidth="1"/>
    <col min="10508" max="10508" width="10" style="100" customWidth="1"/>
    <col min="10509" max="10752" width="9.140625" style="100"/>
    <col min="10753" max="10753" width="8.5703125" style="100" customWidth="1"/>
    <col min="10754" max="10754" width="6.5703125" style="100" customWidth="1"/>
    <col min="10755" max="10755" width="7.7109375" style="100" customWidth="1"/>
    <col min="10756" max="10756" width="8.28515625" style="100" customWidth="1"/>
    <col min="10757" max="10757" width="8.42578125" style="100" customWidth="1"/>
    <col min="10758" max="10758" width="7" style="100" customWidth="1"/>
    <col min="10759" max="10759" width="8.28515625" style="100" customWidth="1"/>
    <col min="10760" max="10760" width="7.85546875" style="100" customWidth="1"/>
    <col min="10761" max="10761" width="7" style="100" customWidth="1"/>
    <col min="10762" max="10762" width="9.85546875" style="100" customWidth="1"/>
    <col min="10763" max="10763" width="10.140625" style="100" customWidth="1"/>
    <col min="10764" max="10764" width="10" style="100" customWidth="1"/>
    <col min="10765" max="11008" width="9.140625" style="100"/>
    <col min="11009" max="11009" width="8.5703125" style="100" customWidth="1"/>
    <col min="11010" max="11010" width="6.5703125" style="100" customWidth="1"/>
    <col min="11011" max="11011" width="7.7109375" style="100" customWidth="1"/>
    <col min="11012" max="11012" width="8.28515625" style="100" customWidth="1"/>
    <col min="11013" max="11013" width="8.42578125" style="100" customWidth="1"/>
    <col min="11014" max="11014" width="7" style="100" customWidth="1"/>
    <col min="11015" max="11015" width="8.28515625" style="100" customWidth="1"/>
    <col min="11016" max="11016" width="7.85546875" style="100" customWidth="1"/>
    <col min="11017" max="11017" width="7" style="100" customWidth="1"/>
    <col min="11018" max="11018" width="9.85546875" style="100" customWidth="1"/>
    <col min="11019" max="11019" width="10.140625" style="100" customWidth="1"/>
    <col min="11020" max="11020" width="10" style="100" customWidth="1"/>
    <col min="11021" max="11264" width="9.140625" style="100"/>
    <col min="11265" max="11265" width="8.5703125" style="100" customWidth="1"/>
    <col min="11266" max="11266" width="6.5703125" style="100" customWidth="1"/>
    <col min="11267" max="11267" width="7.7109375" style="100" customWidth="1"/>
    <col min="11268" max="11268" width="8.28515625" style="100" customWidth="1"/>
    <col min="11269" max="11269" width="8.42578125" style="100" customWidth="1"/>
    <col min="11270" max="11270" width="7" style="100" customWidth="1"/>
    <col min="11271" max="11271" width="8.28515625" style="100" customWidth="1"/>
    <col min="11272" max="11272" width="7.85546875" style="100" customWidth="1"/>
    <col min="11273" max="11273" width="7" style="100" customWidth="1"/>
    <col min="11274" max="11274" width="9.85546875" style="100" customWidth="1"/>
    <col min="11275" max="11275" width="10.140625" style="100" customWidth="1"/>
    <col min="11276" max="11276" width="10" style="100" customWidth="1"/>
    <col min="11277" max="11520" width="9.140625" style="100"/>
    <col min="11521" max="11521" width="8.5703125" style="100" customWidth="1"/>
    <col min="11522" max="11522" width="6.5703125" style="100" customWidth="1"/>
    <col min="11523" max="11523" width="7.7109375" style="100" customWidth="1"/>
    <col min="11524" max="11524" width="8.28515625" style="100" customWidth="1"/>
    <col min="11525" max="11525" width="8.42578125" style="100" customWidth="1"/>
    <col min="11526" max="11526" width="7" style="100" customWidth="1"/>
    <col min="11527" max="11527" width="8.28515625" style="100" customWidth="1"/>
    <col min="11528" max="11528" width="7.85546875" style="100" customWidth="1"/>
    <col min="11529" max="11529" width="7" style="100" customWidth="1"/>
    <col min="11530" max="11530" width="9.85546875" style="100" customWidth="1"/>
    <col min="11531" max="11531" width="10.140625" style="100" customWidth="1"/>
    <col min="11532" max="11532" width="10" style="100" customWidth="1"/>
    <col min="11533" max="11776" width="9.140625" style="100"/>
    <col min="11777" max="11777" width="8.5703125" style="100" customWidth="1"/>
    <col min="11778" max="11778" width="6.5703125" style="100" customWidth="1"/>
    <col min="11779" max="11779" width="7.7109375" style="100" customWidth="1"/>
    <col min="11780" max="11780" width="8.28515625" style="100" customWidth="1"/>
    <col min="11781" max="11781" width="8.42578125" style="100" customWidth="1"/>
    <col min="11782" max="11782" width="7" style="100" customWidth="1"/>
    <col min="11783" max="11783" width="8.28515625" style="100" customWidth="1"/>
    <col min="11784" max="11784" width="7.85546875" style="100" customWidth="1"/>
    <col min="11785" max="11785" width="7" style="100" customWidth="1"/>
    <col min="11786" max="11786" width="9.85546875" style="100" customWidth="1"/>
    <col min="11787" max="11787" width="10.140625" style="100" customWidth="1"/>
    <col min="11788" max="11788" width="10" style="100" customWidth="1"/>
    <col min="11789" max="12032" width="9.140625" style="100"/>
    <col min="12033" max="12033" width="8.5703125" style="100" customWidth="1"/>
    <col min="12034" max="12034" width="6.5703125" style="100" customWidth="1"/>
    <col min="12035" max="12035" width="7.7109375" style="100" customWidth="1"/>
    <col min="12036" max="12036" width="8.28515625" style="100" customWidth="1"/>
    <col min="12037" max="12037" width="8.42578125" style="100" customWidth="1"/>
    <col min="12038" max="12038" width="7" style="100" customWidth="1"/>
    <col min="12039" max="12039" width="8.28515625" style="100" customWidth="1"/>
    <col min="12040" max="12040" width="7.85546875" style="100" customWidth="1"/>
    <col min="12041" max="12041" width="7" style="100" customWidth="1"/>
    <col min="12042" max="12042" width="9.85546875" style="100" customWidth="1"/>
    <col min="12043" max="12043" width="10.140625" style="100" customWidth="1"/>
    <col min="12044" max="12044" width="10" style="100" customWidth="1"/>
    <col min="12045" max="12288" width="9.140625" style="100"/>
    <col min="12289" max="12289" width="8.5703125" style="100" customWidth="1"/>
    <col min="12290" max="12290" width="6.5703125" style="100" customWidth="1"/>
    <col min="12291" max="12291" width="7.7109375" style="100" customWidth="1"/>
    <col min="12292" max="12292" width="8.28515625" style="100" customWidth="1"/>
    <col min="12293" max="12293" width="8.42578125" style="100" customWidth="1"/>
    <col min="12294" max="12294" width="7" style="100" customWidth="1"/>
    <col min="12295" max="12295" width="8.28515625" style="100" customWidth="1"/>
    <col min="12296" max="12296" width="7.85546875" style="100" customWidth="1"/>
    <col min="12297" max="12297" width="7" style="100" customWidth="1"/>
    <col min="12298" max="12298" width="9.85546875" style="100" customWidth="1"/>
    <col min="12299" max="12299" width="10.140625" style="100" customWidth="1"/>
    <col min="12300" max="12300" width="10" style="100" customWidth="1"/>
    <col min="12301" max="12544" width="9.140625" style="100"/>
    <col min="12545" max="12545" width="8.5703125" style="100" customWidth="1"/>
    <col min="12546" max="12546" width="6.5703125" style="100" customWidth="1"/>
    <col min="12547" max="12547" width="7.7109375" style="100" customWidth="1"/>
    <col min="12548" max="12548" width="8.28515625" style="100" customWidth="1"/>
    <col min="12549" max="12549" width="8.42578125" style="100" customWidth="1"/>
    <col min="12550" max="12550" width="7" style="100" customWidth="1"/>
    <col min="12551" max="12551" width="8.28515625" style="100" customWidth="1"/>
    <col min="12552" max="12552" width="7.85546875" style="100" customWidth="1"/>
    <col min="12553" max="12553" width="7" style="100" customWidth="1"/>
    <col min="12554" max="12554" width="9.85546875" style="100" customWidth="1"/>
    <col min="12555" max="12555" width="10.140625" style="100" customWidth="1"/>
    <col min="12556" max="12556" width="10" style="100" customWidth="1"/>
    <col min="12557" max="12800" width="9.140625" style="100"/>
    <col min="12801" max="12801" width="8.5703125" style="100" customWidth="1"/>
    <col min="12802" max="12802" width="6.5703125" style="100" customWidth="1"/>
    <col min="12803" max="12803" width="7.7109375" style="100" customWidth="1"/>
    <col min="12804" max="12804" width="8.28515625" style="100" customWidth="1"/>
    <col min="12805" max="12805" width="8.42578125" style="100" customWidth="1"/>
    <col min="12806" max="12806" width="7" style="100" customWidth="1"/>
    <col min="12807" max="12807" width="8.28515625" style="100" customWidth="1"/>
    <col min="12808" max="12808" width="7.85546875" style="100" customWidth="1"/>
    <col min="12809" max="12809" width="7" style="100" customWidth="1"/>
    <col min="12810" max="12810" width="9.85546875" style="100" customWidth="1"/>
    <col min="12811" max="12811" width="10.140625" style="100" customWidth="1"/>
    <col min="12812" max="12812" width="10" style="100" customWidth="1"/>
    <col min="12813" max="13056" width="9.140625" style="100"/>
    <col min="13057" max="13057" width="8.5703125" style="100" customWidth="1"/>
    <col min="13058" max="13058" width="6.5703125" style="100" customWidth="1"/>
    <col min="13059" max="13059" width="7.7109375" style="100" customWidth="1"/>
    <col min="13060" max="13060" width="8.28515625" style="100" customWidth="1"/>
    <col min="13061" max="13061" width="8.42578125" style="100" customWidth="1"/>
    <col min="13062" max="13062" width="7" style="100" customWidth="1"/>
    <col min="13063" max="13063" width="8.28515625" style="100" customWidth="1"/>
    <col min="13064" max="13064" width="7.85546875" style="100" customWidth="1"/>
    <col min="13065" max="13065" width="7" style="100" customWidth="1"/>
    <col min="13066" max="13066" width="9.85546875" style="100" customWidth="1"/>
    <col min="13067" max="13067" width="10.140625" style="100" customWidth="1"/>
    <col min="13068" max="13068" width="10" style="100" customWidth="1"/>
    <col min="13069" max="13312" width="9.140625" style="100"/>
    <col min="13313" max="13313" width="8.5703125" style="100" customWidth="1"/>
    <col min="13314" max="13314" width="6.5703125" style="100" customWidth="1"/>
    <col min="13315" max="13315" width="7.7109375" style="100" customWidth="1"/>
    <col min="13316" max="13316" width="8.28515625" style="100" customWidth="1"/>
    <col min="13317" max="13317" width="8.42578125" style="100" customWidth="1"/>
    <col min="13318" max="13318" width="7" style="100" customWidth="1"/>
    <col min="13319" max="13319" width="8.28515625" style="100" customWidth="1"/>
    <col min="13320" max="13320" width="7.85546875" style="100" customWidth="1"/>
    <col min="13321" max="13321" width="7" style="100" customWidth="1"/>
    <col min="13322" max="13322" width="9.85546875" style="100" customWidth="1"/>
    <col min="13323" max="13323" width="10.140625" style="100" customWidth="1"/>
    <col min="13324" max="13324" width="10" style="100" customWidth="1"/>
    <col min="13325" max="13568" width="9.140625" style="100"/>
    <col min="13569" max="13569" width="8.5703125" style="100" customWidth="1"/>
    <col min="13570" max="13570" width="6.5703125" style="100" customWidth="1"/>
    <col min="13571" max="13571" width="7.7109375" style="100" customWidth="1"/>
    <col min="13572" max="13572" width="8.28515625" style="100" customWidth="1"/>
    <col min="13573" max="13573" width="8.42578125" style="100" customWidth="1"/>
    <col min="13574" max="13574" width="7" style="100" customWidth="1"/>
    <col min="13575" max="13575" width="8.28515625" style="100" customWidth="1"/>
    <col min="13576" max="13576" width="7.85546875" style="100" customWidth="1"/>
    <col min="13577" max="13577" width="7" style="100" customWidth="1"/>
    <col min="13578" max="13578" width="9.85546875" style="100" customWidth="1"/>
    <col min="13579" max="13579" width="10.140625" style="100" customWidth="1"/>
    <col min="13580" max="13580" width="10" style="100" customWidth="1"/>
    <col min="13581" max="13824" width="9.140625" style="100"/>
    <col min="13825" max="13825" width="8.5703125" style="100" customWidth="1"/>
    <col min="13826" max="13826" width="6.5703125" style="100" customWidth="1"/>
    <col min="13827" max="13827" width="7.7109375" style="100" customWidth="1"/>
    <col min="13828" max="13828" width="8.28515625" style="100" customWidth="1"/>
    <col min="13829" max="13829" width="8.42578125" style="100" customWidth="1"/>
    <col min="13830" max="13830" width="7" style="100" customWidth="1"/>
    <col min="13831" max="13831" width="8.28515625" style="100" customWidth="1"/>
    <col min="13832" max="13832" width="7.85546875" style="100" customWidth="1"/>
    <col min="13833" max="13833" width="7" style="100" customWidth="1"/>
    <col min="13834" max="13834" width="9.85546875" style="100" customWidth="1"/>
    <col min="13835" max="13835" width="10.140625" style="100" customWidth="1"/>
    <col min="13836" max="13836" width="10" style="100" customWidth="1"/>
    <col min="13837" max="14080" width="9.140625" style="100"/>
    <col min="14081" max="14081" width="8.5703125" style="100" customWidth="1"/>
    <col min="14082" max="14082" width="6.5703125" style="100" customWidth="1"/>
    <col min="14083" max="14083" width="7.7109375" style="100" customWidth="1"/>
    <col min="14084" max="14084" width="8.28515625" style="100" customWidth="1"/>
    <col min="14085" max="14085" width="8.42578125" style="100" customWidth="1"/>
    <col min="14086" max="14086" width="7" style="100" customWidth="1"/>
    <col min="14087" max="14087" width="8.28515625" style="100" customWidth="1"/>
    <col min="14088" max="14088" width="7.85546875" style="100" customWidth="1"/>
    <col min="14089" max="14089" width="7" style="100" customWidth="1"/>
    <col min="14090" max="14090" width="9.85546875" style="100" customWidth="1"/>
    <col min="14091" max="14091" width="10.140625" style="100" customWidth="1"/>
    <col min="14092" max="14092" width="10" style="100" customWidth="1"/>
    <col min="14093" max="14336" width="9.140625" style="100"/>
    <col min="14337" max="14337" width="8.5703125" style="100" customWidth="1"/>
    <col min="14338" max="14338" width="6.5703125" style="100" customWidth="1"/>
    <col min="14339" max="14339" width="7.7109375" style="100" customWidth="1"/>
    <col min="14340" max="14340" width="8.28515625" style="100" customWidth="1"/>
    <col min="14341" max="14341" width="8.42578125" style="100" customWidth="1"/>
    <col min="14342" max="14342" width="7" style="100" customWidth="1"/>
    <col min="14343" max="14343" width="8.28515625" style="100" customWidth="1"/>
    <col min="14344" max="14344" width="7.85546875" style="100" customWidth="1"/>
    <col min="14345" max="14345" width="7" style="100" customWidth="1"/>
    <col min="14346" max="14346" width="9.85546875" style="100" customWidth="1"/>
    <col min="14347" max="14347" width="10.140625" style="100" customWidth="1"/>
    <col min="14348" max="14348" width="10" style="100" customWidth="1"/>
    <col min="14349" max="14592" width="9.140625" style="100"/>
    <col min="14593" max="14593" width="8.5703125" style="100" customWidth="1"/>
    <col min="14594" max="14594" width="6.5703125" style="100" customWidth="1"/>
    <col min="14595" max="14595" width="7.7109375" style="100" customWidth="1"/>
    <col min="14596" max="14596" width="8.28515625" style="100" customWidth="1"/>
    <col min="14597" max="14597" width="8.42578125" style="100" customWidth="1"/>
    <col min="14598" max="14598" width="7" style="100" customWidth="1"/>
    <col min="14599" max="14599" width="8.28515625" style="100" customWidth="1"/>
    <col min="14600" max="14600" width="7.85546875" style="100" customWidth="1"/>
    <col min="14601" max="14601" width="7" style="100" customWidth="1"/>
    <col min="14602" max="14602" width="9.85546875" style="100" customWidth="1"/>
    <col min="14603" max="14603" width="10.140625" style="100" customWidth="1"/>
    <col min="14604" max="14604" width="10" style="100" customWidth="1"/>
    <col min="14605" max="14848" width="9.140625" style="100"/>
    <col min="14849" max="14849" width="8.5703125" style="100" customWidth="1"/>
    <col min="14850" max="14850" width="6.5703125" style="100" customWidth="1"/>
    <col min="14851" max="14851" width="7.7109375" style="100" customWidth="1"/>
    <col min="14852" max="14852" width="8.28515625" style="100" customWidth="1"/>
    <col min="14853" max="14853" width="8.42578125" style="100" customWidth="1"/>
    <col min="14854" max="14854" width="7" style="100" customWidth="1"/>
    <col min="14855" max="14855" width="8.28515625" style="100" customWidth="1"/>
    <col min="14856" max="14856" width="7.85546875" style="100" customWidth="1"/>
    <col min="14857" max="14857" width="7" style="100" customWidth="1"/>
    <col min="14858" max="14858" width="9.85546875" style="100" customWidth="1"/>
    <col min="14859" max="14859" width="10.140625" style="100" customWidth="1"/>
    <col min="14860" max="14860" width="10" style="100" customWidth="1"/>
    <col min="14861" max="15104" width="9.140625" style="100"/>
    <col min="15105" max="15105" width="8.5703125" style="100" customWidth="1"/>
    <col min="15106" max="15106" width="6.5703125" style="100" customWidth="1"/>
    <col min="15107" max="15107" width="7.7109375" style="100" customWidth="1"/>
    <col min="15108" max="15108" width="8.28515625" style="100" customWidth="1"/>
    <col min="15109" max="15109" width="8.42578125" style="100" customWidth="1"/>
    <col min="15110" max="15110" width="7" style="100" customWidth="1"/>
    <col min="15111" max="15111" width="8.28515625" style="100" customWidth="1"/>
    <col min="15112" max="15112" width="7.85546875" style="100" customWidth="1"/>
    <col min="15113" max="15113" width="7" style="100" customWidth="1"/>
    <col min="15114" max="15114" width="9.85546875" style="100" customWidth="1"/>
    <col min="15115" max="15115" width="10.140625" style="100" customWidth="1"/>
    <col min="15116" max="15116" width="10" style="100" customWidth="1"/>
    <col min="15117" max="15360" width="9.140625" style="100"/>
    <col min="15361" max="15361" width="8.5703125" style="100" customWidth="1"/>
    <col min="15362" max="15362" width="6.5703125" style="100" customWidth="1"/>
    <col min="15363" max="15363" width="7.7109375" style="100" customWidth="1"/>
    <col min="15364" max="15364" width="8.28515625" style="100" customWidth="1"/>
    <col min="15365" max="15365" width="8.42578125" style="100" customWidth="1"/>
    <col min="15366" max="15366" width="7" style="100" customWidth="1"/>
    <col min="15367" max="15367" width="8.28515625" style="100" customWidth="1"/>
    <col min="15368" max="15368" width="7.85546875" style="100" customWidth="1"/>
    <col min="15369" max="15369" width="7" style="100" customWidth="1"/>
    <col min="15370" max="15370" width="9.85546875" style="100" customWidth="1"/>
    <col min="15371" max="15371" width="10.140625" style="100" customWidth="1"/>
    <col min="15372" max="15372" width="10" style="100" customWidth="1"/>
    <col min="15373" max="15616" width="9.140625" style="100"/>
    <col min="15617" max="15617" width="8.5703125" style="100" customWidth="1"/>
    <col min="15618" max="15618" width="6.5703125" style="100" customWidth="1"/>
    <col min="15619" max="15619" width="7.7109375" style="100" customWidth="1"/>
    <col min="15620" max="15620" width="8.28515625" style="100" customWidth="1"/>
    <col min="15621" max="15621" width="8.42578125" style="100" customWidth="1"/>
    <col min="15622" max="15622" width="7" style="100" customWidth="1"/>
    <col min="15623" max="15623" width="8.28515625" style="100" customWidth="1"/>
    <col min="15624" max="15624" width="7.85546875" style="100" customWidth="1"/>
    <col min="15625" max="15625" width="7" style="100" customWidth="1"/>
    <col min="15626" max="15626" width="9.85546875" style="100" customWidth="1"/>
    <col min="15627" max="15627" width="10.140625" style="100" customWidth="1"/>
    <col min="15628" max="15628" width="10" style="100" customWidth="1"/>
    <col min="15629" max="15872" width="9.140625" style="100"/>
    <col min="15873" max="15873" width="8.5703125" style="100" customWidth="1"/>
    <col min="15874" max="15874" width="6.5703125" style="100" customWidth="1"/>
    <col min="15875" max="15875" width="7.7109375" style="100" customWidth="1"/>
    <col min="15876" max="15876" width="8.28515625" style="100" customWidth="1"/>
    <col min="15877" max="15877" width="8.42578125" style="100" customWidth="1"/>
    <col min="15878" max="15878" width="7" style="100" customWidth="1"/>
    <col min="15879" max="15879" width="8.28515625" style="100" customWidth="1"/>
    <col min="15880" max="15880" width="7.85546875" style="100" customWidth="1"/>
    <col min="15881" max="15881" width="7" style="100" customWidth="1"/>
    <col min="15882" max="15882" width="9.85546875" style="100" customWidth="1"/>
    <col min="15883" max="15883" width="10.140625" style="100" customWidth="1"/>
    <col min="15884" max="15884" width="10" style="100" customWidth="1"/>
    <col min="15885" max="16128" width="9.140625" style="100"/>
    <col min="16129" max="16129" width="8.5703125" style="100" customWidth="1"/>
    <col min="16130" max="16130" width="6.5703125" style="100" customWidth="1"/>
    <col min="16131" max="16131" width="7.7109375" style="100" customWidth="1"/>
    <col min="16132" max="16132" width="8.28515625" style="100" customWidth="1"/>
    <col min="16133" max="16133" width="8.42578125" style="100" customWidth="1"/>
    <col min="16134" max="16134" width="7" style="100" customWidth="1"/>
    <col min="16135" max="16135" width="8.28515625" style="100" customWidth="1"/>
    <col min="16136" max="16136" width="7.85546875" style="100" customWidth="1"/>
    <col min="16137" max="16137" width="7" style="100" customWidth="1"/>
    <col min="16138" max="16138" width="9.85546875" style="100" customWidth="1"/>
    <col min="16139" max="16139" width="10.140625" style="100" customWidth="1"/>
    <col min="16140" max="16140" width="10" style="100" customWidth="1"/>
    <col min="16141" max="16384" width="9.140625" style="100"/>
  </cols>
  <sheetData>
    <row r="1" spans="1:12" ht="14.25">
      <c r="A1" s="330" t="s">
        <v>176</v>
      </c>
      <c r="B1" s="330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2.5">
      <c r="A3" s="331" t="s">
        <v>177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</row>
    <row r="4" spans="1:1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>
      <c r="A5" s="99"/>
      <c r="B5" s="99"/>
      <c r="C5" s="99"/>
      <c r="D5" s="99"/>
      <c r="E5" s="99"/>
      <c r="F5" s="99"/>
      <c r="G5" s="99"/>
      <c r="H5" s="99"/>
      <c r="I5" s="99"/>
      <c r="J5" s="99"/>
      <c r="K5" s="332" t="s">
        <v>147</v>
      </c>
      <c r="L5" s="332"/>
    </row>
    <row r="6" spans="1:12" ht="97.5" customHeight="1">
      <c r="A6" s="338" t="s">
        <v>178</v>
      </c>
      <c r="B6" s="338" t="s">
        <v>179</v>
      </c>
      <c r="C6" s="338" t="s">
        <v>180</v>
      </c>
      <c r="D6" s="338" t="s">
        <v>181</v>
      </c>
      <c r="E6" s="338"/>
      <c r="F6" s="338"/>
      <c r="G6" s="338" t="s">
        <v>182</v>
      </c>
      <c r="H6" s="338"/>
      <c r="I6" s="338"/>
      <c r="J6" s="110" t="s">
        <v>183</v>
      </c>
      <c r="K6" s="110" t="s">
        <v>184</v>
      </c>
      <c r="L6" s="110" t="s">
        <v>184</v>
      </c>
    </row>
    <row r="7" spans="1:12" ht="97.5" customHeight="1">
      <c r="A7" s="338"/>
      <c r="B7" s="338"/>
      <c r="C7" s="338"/>
      <c r="D7" s="110" t="s">
        <v>185</v>
      </c>
      <c r="E7" s="111" t="s">
        <v>186</v>
      </c>
      <c r="F7" s="110" t="s">
        <v>187</v>
      </c>
      <c r="G7" s="111" t="s">
        <v>185</v>
      </c>
      <c r="H7" s="111" t="s">
        <v>186</v>
      </c>
      <c r="I7" s="110" t="s">
        <v>187</v>
      </c>
      <c r="J7" s="111" t="s">
        <v>188</v>
      </c>
      <c r="K7" s="111" t="s">
        <v>188</v>
      </c>
      <c r="L7" s="111" t="s">
        <v>188</v>
      </c>
    </row>
    <row r="8" spans="1:12" ht="97.5" customHeight="1">
      <c r="A8" s="102"/>
      <c r="B8" s="112" t="s">
        <v>189</v>
      </c>
      <c r="C8" s="113"/>
      <c r="D8" s="114"/>
      <c r="E8" s="113"/>
      <c r="F8" s="113"/>
      <c r="G8" s="113"/>
      <c r="H8" s="113"/>
      <c r="I8" s="113"/>
      <c r="J8" s="113"/>
      <c r="K8" s="113"/>
      <c r="L8" s="113"/>
    </row>
    <row r="9" spans="1:12" ht="97.5" customHeight="1">
      <c r="A9" s="102"/>
      <c r="B9" s="115" t="s">
        <v>190</v>
      </c>
      <c r="C9" s="116"/>
      <c r="D9" s="116"/>
      <c r="E9" s="116"/>
      <c r="F9" s="113" t="s">
        <v>120</v>
      </c>
      <c r="G9" s="116" t="s">
        <v>191</v>
      </c>
      <c r="H9" s="116" t="s">
        <v>122</v>
      </c>
      <c r="I9" s="113"/>
      <c r="J9" s="116"/>
      <c r="K9" s="116"/>
      <c r="L9" s="116"/>
    </row>
    <row r="10" spans="1:12" ht="97.5" customHeight="1">
      <c r="A10" s="106"/>
      <c r="B10" s="117" t="s">
        <v>96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</row>
    <row r="11" spans="1:12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1:12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1:12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1:12">
      <c r="A17" s="337" t="s">
        <v>192</v>
      </c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</row>
    <row r="18" spans="1:12">
      <c r="A18" s="337" t="s">
        <v>193</v>
      </c>
      <c r="B18" s="337"/>
      <c r="C18" s="337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2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</sheetData>
  <mergeCells count="10">
    <mergeCell ref="A17:L17"/>
    <mergeCell ref="A18:C18"/>
    <mergeCell ref="A1:B1"/>
    <mergeCell ref="A3:L3"/>
    <mergeCell ref="K5:L5"/>
    <mergeCell ref="A6:A7"/>
    <mergeCell ref="B6:B7"/>
    <mergeCell ref="C6:C7"/>
    <mergeCell ref="D6:F6"/>
    <mergeCell ref="G6:I6"/>
  </mergeCells>
  <phoneticPr fontId="1" type="noConversion"/>
  <printOptions horizontalCentered="1"/>
  <pageMargins left="0.32" right="0.18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Q18"/>
  <sheetViews>
    <sheetView zoomScaleNormal="100" zoomScaleSheetLayoutView="100" workbookViewId="0">
      <selection activeCell="U12" sqref="U12"/>
    </sheetView>
  </sheetViews>
  <sheetFormatPr defaultRowHeight="12.75"/>
  <cols>
    <col min="1" max="1" width="2.85546875" style="4" customWidth="1"/>
    <col min="2" max="2" width="0.140625" style="4" customWidth="1"/>
    <col min="3" max="3" width="10" style="4" customWidth="1"/>
    <col min="4" max="4" width="1" style="4" customWidth="1"/>
    <col min="5" max="5" width="9.42578125" style="4" customWidth="1"/>
    <col min="6" max="6" width="7.85546875" style="4" customWidth="1"/>
    <col min="7" max="7" width="8.7109375" style="4" customWidth="1"/>
    <col min="8" max="8" width="1.42578125" style="4" customWidth="1"/>
    <col min="9" max="9" width="7.5703125" style="4" customWidth="1"/>
    <col min="10" max="10" width="9.5703125" style="4" customWidth="1"/>
    <col min="11" max="11" width="10.85546875" style="4" customWidth="1"/>
    <col min="12" max="12" width="9.85546875" style="4" customWidth="1"/>
    <col min="13" max="13" width="8" style="4" customWidth="1"/>
    <col min="14" max="14" width="0.5703125" style="4" customWidth="1"/>
    <col min="15" max="15" width="9.42578125" style="4" customWidth="1"/>
    <col min="16" max="16" width="0.28515625" style="4" customWidth="1"/>
    <col min="17" max="17" width="2.28515625" style="4" customWidth="1"/>
    <col min="18" max="256" width="9.140625" style="4"/>
    <col min="257" max="257" width="2.85546875" style="4" customWidth="1"/>
    <col min="258" max="258" width="0.140625" style="4" customWidth="1"/>
    <col min="259" max="259" width="10" style="4" customWidth="1"/>
    <col min="260" max="260" width="1" style="4" customWidth="1"/>
    <col min="261" max="261" width="9.42578125" style="4" customWidth="1"/>
    <col min="262" max="262" width="7.85546875" style="4" customWidth="1"/>
    <col min="263" max="263" width="8.7109375" style="4" customWidth="1"/>
    <col min="264" max="264" width="1.42578125" style="4" customWidth="1"/>
    <col min="265" max="265" width="7.5703125" style="4" customWidth="1"/>
    <col min="266" max="266" width="9.5703125" style="4" customWidth="1"/>
    <col min="267" max="267" width="10.85546875" style="4" customWidth="1"/>
    <col min="268" max="268" width="9.85546875" style="4" customWidth="1"/>
    <col min="269" max="269" width="8" style="4" customWidth="1"/>
    <col min="270" max="270" width="0.5703125" style="4" customWidth="1"/>
    <col min="271" max="271" width="9.42578125" style="4" customWidth="1"/>
    <col min="272" max="272" width="0.28515625" style="4" customWidth="1"/>
    <col min="273" max="273" width="2.28515625" style="4" customWidth="1"/>
    <col min="274" max="512" width="9.140625" style="4"/>
    <col min="513" max="513" width="2.85546875" style="4" customWidth="1"/>
    <col min="514" max="514" width="0.140625" style="4" customWidth="1"/>
    <col min="515" max="515" width="10" style="4" customWidth="1"/>
    <col min="516" max="516" width="1" style="4" customWidth="1"/>
    <col min="517" max="517" width="9.42578125" style="4" customWidth="1"/>
    <col min="518" max="518" width="7.85546875" style="4" customWidth="1"/>
    <col min="519" max="519" width="8.7109375" style="4" customWidth="1"/>
    <col min="520" max="520" width="1.42578125" style="4" customWidth="1"/>
    <col min="521" max="521" width="7.5703125" style="4" customWidth="1"/>
    <col min="522" max="522" width="9.5703125" style="4" customWidth="1"/>
    <col min="523" max="523" width="10.85546875" style="4" customWidth="1"/>
    <col min="524" max="524" width="9.85546875" style="4" customWidth="1"/>
    <col min="525" max="525" width="8" style="4" customWidth="1"/>
    <col min="526" max="526" width="0.5703125" style="4" customWidth="1"/>
    <col min="527" max="527" width="9.42578125" style="4" customWidth="1"/>
    <col min="528" max="528" width="0.28515625" style="4" customWidth="1"/>
    <col min="529" max="529" width="2.28515625" style="4" customWidth="1"/>
    <col min="530" max="768" width="9.140625" style="4"/>
    <col min="769" max="769" width="2.85546875" style="4" customWidth="1"/>
    <col min="770" max="770" width="0.140625" style="4" customWidth="1"/>
    <col min="771" max="771" width="10" style="4" customWidth="1"/>
    <col min="772" max="772" width="1" style="4" customWidth="1"/>
    <col min="773" max="773" width="9.42578125" style="4" customWidth="1"/>
    <col min="774" max="774" width="7.85546875" style="4" customWidth="1"/>
    <col min="775" max="775" width="8.7109375" style="4" customWidth="1"/>
    <col min="776" max="776" width="1.42578125" style="4" customWidth="1"/>
    <col min="777" max="777" width="7.5703125" style="4" customWidth="1"/>
    <col min="778" max="778" width="9.5703125" style="4" customWidth="1"/>
    <col min="779" max="779" width="10.85546875" style="4" customWidth="1"/>
    <col min="780" max="780" width="9.85546875" style="4" customWidth="1"/>
    <col min="781" max="781" width="8" style="4" customWidth="1"/>
    <col min="782" max="782" width="0.5703125" style="4" customWidth="1"/>
    <col min="783" max="783" width="9.42578125" style="4" customWidth="1"/>
    <col min="784" max="784" width="0.28515625" style="4" customWidth="1"/>
    <col min="785" max="785" width="2.28515625" style="4" customWidth="1"/>
    <col min="786" max="1024" width="9.140625" style="4"/>
    <col min="1025" max="1025" width="2.85546875" style="4" customWidth="1"/>
    <col min="1026" max="1026" width="0.140625" style="4" customWidth="1"/>
    <col min="1027" max="1027" width="10" style="4" customWidth="1"/>
    <col min="1028" max="1028" width="1" style="4" customWidth="1"/>
    <col min="1029" max="1029" width="9.42578125" style="4" customWidth="1"/>
    <col min="1030" max="1030" width="7.85546875" style="4" customWidth="1"/>
    <col min="1031" max="1031" width="8.7109375" style="4" customWidth="1"/>
    <col min="1032" max="1032" width="1.42578125" style="4" customWidth="1"/>
    <col min="1033" max="1033" width="7.5703125" style="4" customWidth="1"/>
    <col min="1034" max="1034" width="9.5703125" style="4" customWidth="1"/>
    <col min="1035" max="1035" width="10.85546875" style="4" customWidth="1"/>
    <col min="1036" max="1036" width="9.85546875" style="4" customWidth="1"/>
    <col min="1037" max="1037" width="8" style="4" customWidth="1"/>
    <col min="1038" max="1038" width="0.5703125" style="4" customWidth="1"/>
    <col min="1039" max="1039" width="9.42578125" style="4" customWidth="1"/>
    <col min="1040" max="1040" width="0.28515625" style="4" customWidth="1"/>
    <col min="1041" max="1041" width="2.28515625" style="4" customWidth="1"/>
    <col min="1042" max="1280" width="9.140625" style="4"/>
    <col min="1281" max="1281" width="2.85546875" style="4" customWidth="1"/>
    <col min="1282" max="1282" width="0.140625" style="4" customWidth="1"/>
    <col min="1283" max="1283" width="10" style="4" customWidth="1"/>
    <col min="1284" max="1284" width="1" style="4" customWidth="1"/>
    <col min="1285" max="1285" width="9.42578125" style="4" customWidth="1"/>
    <col min="1286" max="1286" width="7.85546875" style="4" customWidth="1"/>
    <col min="1287" max="1287" width="8.7109375" style="4" customWidth="1"/>
    <col min="1288" max="1288" width="1.42578125" style="4" customWidth="1"/>
    <col min="1289" max="1289" width="7.5703125" style="4" customWidth="1"/>
    <col min="1290" max="1290" width="9.5703125" style="4" customWidth="1"/>
    <col min="1291" max="1291" width="10.85546875" style="4" customWidth="1"/>
    <col min="1292" max="1292" width="9.85546875" style="4" customWidth="1"/>
    <col min="1293" max="1293" width="8" style="4" customWidth="1"/>
    <col min="1294" max="1294" width="0.5703125" style="4" customWidth="1"/>
    <col min="1295" max="1295" width="9.42578125" style="4" customWidth="1"/>
    <col min="1296" max="1296" width="0.28515625" style="4" customWidth="1"/>
    <col min="1297" max="1297" width="2.28515625" style="4" customWidth="1"/>
    <col min="1298" max="1536" width="9.140625" style="4"/>
    <col min="1537" max="1537" width="2.85546875" style="4" customWidth="1"/>
    <col min="1538" max="1538" width="0.140625" style="4" customWidth="1"/>
    <col min="1539" max="1539" width="10" style="4" customWidth="1"/>
    <col min="1540" max="1540" width="1" style="4" customWidth="1"/>
    <col min="1541" max="1541" width="9.42578125" style="4" customWidth="1"/>
    <col min="1542" max="1542" width="7.85546875" style="4" customWidth="1"/>
    <col min="1543" max="1543" width="8.7109375" style="4" customWidth="1"/>
    <col min="1544" max="1544" width="1.42578125" style="4" customWidth="1"/>
    <col min="1545" max="1545" width="7.5703125" style="4" customWidth="1"/>
    <col min="1546" max="1546" width="9.5703125" style="4" customWidth="1"/>
    <col min="1547" max="1547" width="10.85546875" style="4" customWidth="1"/>
    <col min="1548" max="1548" width="9.85546875" style="4" customWidth="1"/>
    <col min="1549" max="1549" width="8" style="4" customWidth="1"/>
    <col min="1550" max="1550" width="0.5703125" style="4" customWidth="1"/>
    <col min="1551" max="1551" width="9.42578125" style="4" customWidth="1"/>
    <col min="1552" max="1552" width="0.28515625" style="4" customWidth="1"/>
    <col min="1553" max="1553" width="2.28515625" style="4" customWidth="1"/>
    <col min="1554" max="1792" width="9.140625" style="4"/>
    <col min="1793" max="1793" width="2.85546875" style="4" customWidth="1"/>
    <col min="1794" max="1794" width="0.140625" style="4" customWidth="1"/>
    <col min="1795" max="1795" width="10" style="4" customWidth="1"/>
    <col min="1796" max="1796" width="1" style="4" customWidth="1"/>
    <col min="1797" max="1797" width="9.42578125" style="4" customWidth="1"/>
    <col min="1798" max="1798" width="7.85546875" style="4" customWidth="1"/>
    <col min="1799" max="1799" width="8.7109375" style="4" customWidth="1"/>
    <col min="1800" max="1800" width="1.42578125" style="4" customWidth="1"/>
    <col min="1801" max="1801" width="7.5703125" style="4" customWidth="1"/>
    <col min="1802" max="1802" width="9.5703125" style="4" customWidth="1"/>
    <col min="1803" max="1803" width="10.85546875" style="4" customWidth="1"/>
    <col min="1804" max="1804" width="9.85546875" style="4" customWidth="1"/>
    <col min="1805" max="1805" width="8" style="4" customWidth="1"/>
    <col min="1806" max="1806" width="0.5703125" style="4" customWidth="1"/>
    <col min="1807" max="1807" width="9.42578125" style="4" customWidth="1"/>
    <col min="1808" max="1808" width="0.28515625" style="4" customWidth="1"/>
    <col min="1809" max="1809" width="2.28515625" style="4" customWidth="1"/>
    <col min="1810" max="2048" width="9.140625" style="4"/>
    <col min="2049" max="2049" width="2.85546875" style="4" customWidth="1"/>
    <col min="2050" max="2050" width="0.140625" style="4" customWidth="1"/>
    <col min="2051" max="2051" width="10" style="4" customWidth="1"/>
    <col min="2052" max="2052" width="1" style="4" customWidth="1"/>
    <col min="2053" max="2053" width="9.42578125" style="4" customWidth="1"/>
    <col min="2054" max="2054" width="7.85546875" style="4" customWidth="1"/>
    <col min="2055" max="2055" width="8.7109375" style="4" customWidth="1"/>
    <col min="2056" max="2056" width="1.42578125" style="4" customWidth="1"/>
    <col min="2057" max="2057" width="7.5703125" style="4" customWidth="1"/>
    <col min="2058" max="2058" width="9.5703125" style="4" customWidth="1"/>
    <col min="2059" max="2059" width="10.85546875" style="4" customWidth="1"/>
    <col min="2060" max="2060" width="9.85546875" style="4" customWidth="1"/>
    <col min="2061" max="2061" width="8" style="4" customWidth="1"/>
    <col min="2062" max="2062" width="0.5703125" style="4" customWidth="1"/>
    <col min="2063" max="2063" width="9.42578125" style="4" customWidth="1"/>
    <col min="2064" max="2064" width="0.28515625" style="4" customWidth="1"/>
    <col min="2065" max="2065" width="2.28515625" style="4" customWidth="1"/>
    <col min="2066" max="2304" width="9.140625" style="4"/>
    <col min="2305" max="2305" width="2.85546875" style="4" customWidth="1"/>
    <col min="2306" max="2306" width="0.140625" style="4" customWidth="1"/>
    <col min="2307" max="2307" width="10" style="4" customWidth="1"/>
    <col min="2308" max="2308" width="1" style="4" customWidth="1"/>
    <col min="2309" max="2309" width="9.42578125" style="4" customWidth="1"/>
    <col min="2310" max="2310" width="7.85546875" style="4" customWidth="1"/>
    <col min="2311" max="2311" width="8.7109375" style="4" customWidth="1"/>
    <col min="2312" max="2312" width="1.42578125" style="4" customWidth="1"/>
    <col min="2313" max="2313" width="7.5703125" style="4" customWidth="1"/>
    <col min="2314" max="2314" width="9.5703125" style="4" customWidth="1"/>
    <col min="2315" max="2315" width="10.85546875" style="4" customWidth="1"/>
    <col min="2316" max="2316" width="9.85546875" style="4" customWidth="1"/>
    <col min="2317" max="2317" width="8" style="4" customWidth="1"/>
    <col min="2318" max="2318" width="0.5703125" style="4" customWidth="1"/>
    <col min="2319" max="2319" width="9.42578125" style="4" customWidth="1"/>
    <col min="2320" max="2320" width="0.28515625" style="4" customWidth="1"/>
    <col min="2321" max="2321" width="2.28515625" style="4" customWidth="1"/>
    <col min="2322" max="2560" width="9.140625" style="4"/>
    <col min="2561" max="2561" width="2.85546875" style="4" customWidth="1"/>
    <col min="2562" max="2562" width="0.140625" style="4" customWidth="1"/>
    <col min="2563" max="2563" width="10" style="4" customWidth="1"/>
    <col min="2564" max="2564" width="1" style="4" customWidth="1"/>
    <col min="2565" max="2565" width="9.42578125" style="4" customWidth="1"/>
    <col min="2566" max="2566" width="7.85546875" style="4" customWidth="1"/>
    <col min="2567" max="2567" width="8.7109375" style="4" customWidth="1"/>
    <col min="2568" max="2568" width="1.42578125" style="4" customWidth="1"/>
    <col min="2569" max="2569" width="7.5703125" style="4" customWidth="1"/>
    <col min="2570" max="2570" width="9.5703125" style="4" customWidth="1"/>
    <col min="2571" max="2571" width="10.85546875" style="4" customWidth="1"/>
    <col min="2572" max="2572" width="9.85546875" style="4" customWidth="1"/>
    <col min="2573" max="2573" width="8" style="4" customWidth="1"/>
    <col min="2574" max="2574" width="0.5703125" style="4" customWidth="1"/>
    <col min="2575" max="2575" width="9.42578125" style="4" customWidth="1"/>
    <col min="2576" max="2576" width="0.28515625" style="4" customWidth="1"/>
    <col min="2577" max="2577" width="2.28515625" style="4" customWidth="1"/>
    <col min="2578" max="2816" width="9.140625" style="4"/>
    <col min="2817" max="2817" width="2.85546875" style="4" customWidth="1"/>
    <col min="2818" max="2818" width="0.140625" style="4" customWidth="1"/>
    <col min="2819" max="2819" width="10" style="4" customWidth="1"/>
    <col min="2820" max="2820" width="1" style="4" customWidth="1"/>
    <col min="2821" max="2821" width="9.42578125" style="4" customWidth="1"/>
    <col min="2822" max="2822" width="7.85546875" style="4" customWidth="1"/>
    <col min="2823" max="2823" width="8.7109375" style="4" customWidth="1"/>
    <col min="2824" max="2824" width="1.42578125" style="4" customWidth="1"/>
    <col min="2825" max="2825" width="7.5703125" style="4" customWidth="1"/>
    <col min="2826" max="2826" width="9.5703125" style="4" customWidth="1"/>
    <col min="2827" max="2827" width="10.85546875" style="4" customWidth="1"/>
    <col min="2828" max="2828" width="9.85546875" style="4" customWidth="1"/>
    <col min="2829" max="2829" width="8" style="4" customWidth="1"/>
    <col min="2830" max="2830" width="0.5703125" style="4" customWidth="1"/>
    <col min="2831" max="2831" width="9.42578125" style="4" customWidth="1"/>
    <col min="2832" max="2832" width="0.28515625" style="4" customWidth="1"/>
    <col min="2833" max="2833" width="2.28515625" style="4" customWidth="1"/>
    <col min="2834" max="3072" width="9.140625" style="4"/>
    <col min="3073" max="3073" width="2.85546875" style="4" customWidth="1"/>
    <col min="3074" max="3074" width="0.140625" style="4" customWidth="1"/>
    <col min="3075" max="3075" width="10" style="4" customWidth="1"/>
    <col min="3076" max="3076" width="1" style="4" customWidth="1"/>
    <col min="3077" max="3077" width="9.42578125" style="4" customWidth="1"/>
    <col min="3078" max="3078" width="7.85546875" style="4" customWidth="1"/>
    <col min="3079" max="3079" width="8.7109375" style="4" customWidth="1"/>
    <col min="3080" max="3080" width="1.42578125" style="4" customWidth="1"/>
    <col min="3081" max="3081" width="7.5703125" style="4" customWidth="1"/>
    <col min="3082" max="3082" width="9.5703125" style="4" customWidth="1"/>
    <col min="3083" max="3083" width="10.85546875" style="4" customWidth="1"/>
    <col min="3084" max="3084" width="9.85546875" style="4" customWidth="1"/>
    <col min="3085" max="3085" width="8" style="4" customWidth="1"/>
    <col min="3086" max="3086" width="0.5703125" style="4" customWidth="1"/>
    <col min="3087" max="3087" width="9.42578125" style="4" customWidth="1"/>
    <col min="3088" max="3088" width="0.28515625" style="4" customWidth="1"/>
    <col min="3089" max="3089" width="2.28515625" style="4" customWidth="1"/>
    <col min="3090" max="3328" width="9.140625" style="4"/>
    <col min="3329" max="3329" width="2.85546875" style="4" customWidth="1"/>
    <col min="3330" max="3330" width="0.140625" style="4" customWidth="1"/>
    <col min="3331" max="3331" width="10" style="4" customWidth="1"/>
    <col min="3332" max="3332" width="1" style="4" customWidth="1"/>
    <col min="3333" max="3333" width="9.42578125" style="4" customWidth="1"/>
    <col min="3334" max="3334" width="7.85546875" style="4" customWidth="1"/>
    <col min="3335" max="3335" width="8.7109375" style="4" customWidth="1"/>
    <col min="3336" max="3336" width="1.42578125" style="4" customWidth="1"/>
    <col min="3337" max="3337" width="7.5703125" style="4" customWidth="1"/>
    <col min="3338" max="3338" width="9.5703125" style="4" customWidth="1"/>
    <col min="3339" max="3339" width="10.85546875" style="4" customWidth="1"/>
    <col min="3340" max="3340" width="9.85546875" style="4" customWidth="1"/>
    <col min="3341" max="3341" width="8" style="4" customWidth="1"/>
    <col min="3342" max="3342" width="0.5703125" style="4" customWidth="1"/>
    <col min="3343" max="3343" width="9.42578125" style="4" customWidth="1"/>
    <col min="3344" max="3344" width="0.28515625" style="4" customWidth="1"/>
    <col min="3345" max="3345" width="2.28515625" style="4" customWidth="1"/>
    <col min="3346" max="3584" width="9.140625" style="4"/>
    <col min="3585" max="3585" width="2.85546875" style="4" customWidth="1"/>
    <col min="3586" max="3586" width="0.140625" style="4" customWidth="1"/>
    <col min="3587" max="3587" width="10" style="4" customWidth="1"/>
    <col min="3588" max="3588" width="1" style="4" customWidth="1"/>
    <col min="3589" max="3589" width="9.42578125" style="4" customWidth="1"/>
    <col min="3590" max="3590" width="7.85546875" style="4" customWidth="1"/>
    <col min="3591" max="3591" width="8.7109375" style="4" customWidth="1"/>
    <col min="3592" max="3592" width="1.42578125" style="4" customWidth="1"/>
    <col min="3593" max="3593" width="7.5703125" style="4" customWidth="1"/>
    <col min="3594" max="3594" width="9.5703125" style="4" customWidth="1"/>
    <col min="3595" max="3595" width="10.85546875" style="4" customWidth="1"/>
    <col min="3596" max="3596" width="9.85546875" style="4" customWidth="1"/>
    <col min="3597" max="3597" width="8" style="4" customWidth="1"/>
    <col min="3598" max="3598" width="0.5703125" style="4" customWidth="1"/>
    <col min="3599" max="3599" width="9.42578125" style="4" customWidth="1"/>
    <col min="3600" max="3600" width="0.28515625" style="4" customWidth="1"/>
    <col min="3601" max="3601" width="2.28515625" style="4" customWidth="1"/>
    <col min="3602" max="3840" width="9.140625" style="4"/>
    <col min="3841" max="3841" width="2.85546875" style="4" customWidth="1"/>
    <col min="3842" max="3842" width="0.140625" style="4" customWidth="1"/>
    <col min="3843" max="3843" width="10" style="4" customWidth="1"/>
    <col min="3844" max="3844" width="1" style="4" customWidth="1"/>
    <col min="3845" max="3845" width="9.42578125" style="4" customWidth="1"/>
    <col min="3846" max="3846" width="7.85546875" style="4" customWidth="1"/>
    <col min="3847" max="3847" width="8.7109375" style="4" customWidth="1"/>
    <col min="3848" max="3848" width="1.42578125" style="4" customWidth="1"/>
    <col min="3849" max="3849" width="7.5703125" style="4" customWidth="1"/>
    <col min="3850" max="3850" width="9.5703125" style="4" customWidth="1"/>
    <col min="3851" max="3851" width="10.85546875" style="4" customWidth="1"/>
    <col min="3852" max="3852" width="9.85546875" style="4" customWidth="1"/>
    <col min="3853" max="3853" width="8" style="4" customWidth="1"/>
    <col min="3854" max="3854" width="0.5703125" style="4" customWidth="1"/>
    <col min="3855" max="3855" width="9.42578125" style="4" customWidth="1"/>
    <col min="3856" max="3856" width="0.28515625" style="4" customWidth="1"/>
    <col min="3857" max="3857" width="2.28515625" style="4" customWidth="1"/>
    <col min="3858" max="4096" width="9.140625" style="4"/>
    <col min="4097" max="4097" width="2.85546875" style="4" customWidth="1"/>
    <col min="4098" max="4098" width="0.140625" style="4" customWidth="1"/>
    <col min="4099" max="4099" width="10" style="4" customWidth="1"/>
    <col min="4100" max="4100" width="1" style="4" customWidth="1"/>
    <col min="4101" max="4101" width="9.42578125" style="4" customWidth="1"/>
    <col min="4102" max="4102" width="7.85546875" style="4" customWidth="1"/>
    <col min="4103" max="4103" width="8.7109375" style="4" customWidth="1"/>
    <col min="4104" max="4104" width="1.42578125" style="4" customWidth="1"/>
    <col min="4105" max="4105" width="7.5703125" style="4" customWidth="1"/>
    <col min="4106" max="4106" width="9.5703125" style="4" customWidth="1"/>
    <col min="4107" max="4107" width="10.85546875" style="4" customWidth="1"/>
    <col min="4108" max="4108" width="9.85546875" style="4" customWidth="1"/>
    <col min="4109" max="4109" width="8" style="4" customWidth="1"/>
    <col min="4110" max="4110" width="0.5703125" style="4" customWidth="1"/>
    <col min="4111" max="4111" width="9.42578125" style="4" customWidth="1"/>
    <col min="4112" max="4112" width="0.28515625" style="4" customWidth="1"/>
    <col min="4113" max="4113" width="2.28515625" style="4" customWidth="1"/>
    <col min="4114" max="4352" width="9.140625" style="4"/>
    <col min="4353" max="4353" width="2.85546875" style="4" customWidth="1"/>
    <col min="4354" max="4354" width="0.140625" style="4" customWidth="1"/>
    <col min="4355" max="4355" width="10" style="4" customWidth="1"/>
    <col min="4356" max="4356" width="1" style="4" customWidth="1"/>
    <col min="4357" max="4357" width="9.42578125" style="4" customWidth="1"/>
    <col min="4358" max="4358" width="7.85546875" style="4" customWidth="1"/>
    <col min="4359" max="4359" width="8.7109375" style="4" customWidth="1"/>
    <col min="4360" max="4360" width="1.42578125" style="4" customWidth="1"/>
    <col min="4361" max="4361" width="7.5703125" style="4" customWidth="1"/>
    <col min="4362" max="4362" width="9.5703125" style="4" customWidth="1"/>
    <col min="4363" max="4363" width="10.85546875" style="4" customWidth="1"/>
    <col min="4364" max="4364" width="9.85546875" style="4" customWidth="1"/>
    <col min="4365" max="4365" width="8" style="4" customWidth="1"/>
    <col min="4366" max="4366" width="0.5703125" style="4" customWidth="1"/>
    <col min="4367" max="4367" width="9.42578125" style="4" customWidth="1"/>
    <col min="4368" max="4368" width="0.28515625" style="4" customWidth="1"/>
    <col min="4369" max="4369" width="2.28515625" style="4" customWidth="1"/>
    <col min="4370" max="4608" width="9.140625" style="4"/>
    <col min="4609" max="4609" width="2.85546875" style="4" customWidth="1"/>
    <col min="4610" max="4610" width="0.140625" style="4" customWidth="1"/>
    <col min="4611" max="4611" width="10" style="4" customWidth="1"/>
    <col min="4612" max="4612" width="1" style="4" customWidth="1"/>
    <col min="4613" max="4613" width="9.42578125" style="4" customWidth="1"/>
    <col min="4614" max="4614" width="7.85546875" style="4" customWidth="1"/>
    <col min="4615" max="4615" width="8.7109375" style="4" customWidth="1"/>
    <col min="4616" max="4616" width="1.42578125" style="4" customWidth="1"/>
    <col min="4617" max="4617" width="7.5703125" style="4" customWidth="1"/>
    <col min="4618" max="4618" width="9.5703125" style="4" customWidth="1"/>
    <col min="4619" max="4619" width="10.85546875" style="4" customWidth="1"/>
    <col min="4620" max="4620" width="9.85546875" style="4" customWidth="1"/>
    <col min="4621" max="4621" width="8" style="4" customWidth="1"/>
    <col min="4622" max="4622" width="0.5703125" style="4" customWidth="1"/>
    <col min="4623" max="4623" width="9.42578125" style="4" customWidth="1"/>
    <col min="4624" max="4624" width="0.28515625" style="4" customWidth="1"/>
    <col min="4625" max="4625" width="2.28515625" style="4" customWidth="1"/>
    <col min="4626" max="4864" width="9.140625" style="4"/>
    <col min="4865" max="4865" width="2.85546875" style="4" customWidth="1"/>
    <col min="4866" max="4866" width="0.140625" style="4" customWidth="1"/>
    <col min="4867" max="4867" width="10" style="4" customWidth="1"/>
    <col min="4868" max="4868" width="1" style="4" customWidth="1"/>
    <col min="4869" max="4869" width="9.42578125" style="4" customWidth="1"/>
    <col min="4870" max="4870" width="7.85546875" style="4" customWidth="1"/>
    <col min="4871" max="4871" width="8.7109375" style="4" customWidth="1"/>
    <col min="4872" max="4872" width="1.42578125" style="4" customWidth="1"/>
    <col min="4873" max="4873" width="7.5703125" style="4" customWidth="1"/>
    <col min="4874" max="4874" width="9.5703125" style="4" customWidth="1"/>
    <col min="4875" max="4875" width="10.85546875" style="4" customWidth="1"/>
    <col min="4876" max="4876" width="9.85546875" style="4" customWidth="1"/>
    <col min="4877" max="4877" width="8" style="4" customWidth="1"/>
    <col min="4878" max="4878" width="0.5703125" style="4" customWidth="1"/>
    <col min="4879" max="4879" width="9.42578125" style="4" customWidth="1"/>
    <col min="4880" max="4880" width="0.28515625" style="4" customWidth="1"/>
    <col min="4881" max="4881" width="2.28515625" style="4" customWidth="1"/>
    <col min="4882" max="5120" width="9.140625" style="4"/>
    <col min="5121" max="5121" width="2.85546875" style="4" customWidth="1"/>
    <col min="5122" max="5122" width="0.140625" style="4" customWidth="1"/>
    <col min="5123" max="5123" width="10" style="4" customWidth="1"/>
    <col min="5124" max="5124" width="1" style="4" customWidth="1"/>
    <col min="5125" max="5125" width="9.42578125" style="4" customWidth="1"/>
    <col min="5126" max="5126" width="7.85546875" style="4" customWidth="1"/>
    <col min="5127" max="5127" width="8.7109375" style="4" customWidth="1"/>
    <col min="5128" max="5128" width="1.42578125" style="4" customWidth="1"/>
    <col min="5129" max="5129" width="7.5703125" style="4" customWidth="1"/>
    <col min="5130" max="5130" width="9.5703125" style="4" customWidth="1"/>
    <col min="5131" max="5131" width="10.85546875" style="4" customWidth="1"/>
    <col min="5132" max="5132" width="9.85546875" style="4" customWidth="1"/>
    <col min="5133" max="5133" width="8" style="4" customWidth="1"/>
    <col min="5134" max="5134" width="0.5703125" style="4" customWidth="1"/>
    <col min="5135" max="5135" width="9.42578125" style="4" customWidth="1"/>
    <col min="5136" max="5136" width="0.28515625" style="4" customWidth="1"/>
    <col min="5137" max="5137" width="2.28515625" style="4" customWidth="1"/>
    <col min="5138" max="5376" width="9.140625" style="4"/>
    <col min="5377" max="5377" width="2.85546875" style="4" customWidth="1"/>
    <col min="5378" max="5378" width="0.140625" style="4" customWidth="1"/>
    <col min="5379" max="5379" width="10" style="4" customWidth="1"/>
    <col min="5380" max="5380" width="1" style="4" customWidth="1"/>
    <col min="5381" max="5381" width="9.42578125" style="4" customWidth="1"/>
    <col min="5382" max="5382" width="7.85546875" style="4" customWidth="1"/>
    <col min="5383" max="5383" width="8.7109375" style="4" customWidth="1"/>
    <col min="5384" max="5384" width="1.42578125" style="4" customWidth="1"/>
    <col min="5385" max="5385" width="7.5703125" style="4" customWidth="1"/>
    <col min="5386" max="5386" width="9.5703125" style="4" customWidth="1"/>
    <col min="5387" max="5387" width="10.85546875" style="4" customWidth="1"/>
    <col min="5388" max="5388" width="9.85546875" style="4" customWidth="1"/>
    <col min="5389" max="5389" width="8" style="4" customWidth="1"/>
    <col min="5390" max="5390" width="0.5703125" style="4" customWidth="1"/>
    <col min="5391" max="5391" width="9.42578125" style="4" customWidth="1"/>
    <col min="5392" max="5392" width="0.28515625" style="4" customWidth="1"/>
    <col min="5393" max="5393" width="2.28515625" style="4" customWidth="1"/>
    <col min="5394" max="5632" width="9.140625" style="4"/>
    <col min="5633" max="5633" width="2.85546875" style="4" customWidth="1"/>
    <col min="5634" max="5634" width="0.140625" style="4" customWidth="1"/>
    <col min="5635" max="5635" width="10" style="4" customWidth="1"/>
    <col min="5636" max="5636" width="1" style="4" customWidth="1"/>
    <col min="5637" max="5637" width="9.42578125" style="4" customWidth="1"/>
    <col min="5638" max="5638" width="7.85546875" style="4" customWidth="1"/>
    <col min="5639" max="5639" width="8.7109375" style="4" customWidth="1"/>
    <col min="5640" max="5640" width="1.42578125" style="4" customWidth="1"/>
    <col min="5641" max="5641" width="7.5703125" style="4" customWidth="1"/>
    <col min="5642" max="5642" width="9.5703125" style="4" customWidth="1"/>
    <col min="5643" max="5643" width="10.85546875" style="4" customWidth="1"/>
    <col min="5644" max="5644" width="9.85546875" style="4" customWidth="1"/>
    <col min="5645" max="5645" width="8" style="4" customWidth="1"/>
    <col min="5646" max="5646" width="0.5703125" style="4" customWidth="1"/>
    <col min="5647" max="5647" width="9.42578125" style="4" customWidth="1"/>
    <col min="5648" max="5648" width="0.28515625" style="4" customWidth="1"/>
    <col min="5649" max="5649" width="2.28515625" style="4" customWidth="1"/>
    <col min="5650" max="5888" width="9.140625" style="4"/>
    <col min="5889" max="5889" width="2.85546875" style="4" customWidth="1"/>
    <col min="5890" max="5890" width="0.140625" style="4" customWidth="1"/>
    <col min="5891" max="5891" width="10" style="4" customWidth="1"/>
    <col min="5892" max="5892" width="1" style="4" customWidth="1"/>
    <col min="5893" max="5893" width="9.42578125" style="4" customWidth="1"/>
    <col min="5894" max="5894" width="7.85546875" style="4" customWidth="1"/>
    <col min="5895" max="5895" width="8.7109375" style="4" customWidth="1"/>
    <col min="5896" max="5896" width="1.42578125" style="4" customWidth="1"/>
    <col min="5897" max="5897" width="7.5703125" style="4" customWidth="1"/>
    <col min="5898" max="5898" width="9.5703125" style="4" customWidth="1"/>
    <col min="5899" max="5899" width="10.85546875" style="4" customWidth="1"/>
    <col min="5900" max="5900" width="9.85546875" style="4" customWidth="1"/>
    <col min="5901" max="5901" width="8" style="4" customWidth="1"/>
    <col min="5902" max="5902" width="0.5703125" style="4" customWidth="1"/>
    <col min="5903" max="5903" width="9.42578125" style="4" customWidth="1"/>
    <col min="5904" max="5904" width="0.28515625" style="4" customWidth="1"/>
    <col min="5905" max="5905" width="2.28515625" style="4" customWidth="1"/>
    <col min="5906" max="6144" width="9.140625" style="4"/>
    <col min="6145" max="6145" width="2.85546875" style="4" customWidth="1"/>
    <col min="6146" max="6146" width="0.140625" style="4" customWidth="1"/>
    <col min="6147" max="6147" width="10" style="4" customWidth="1"/>
    <col min="6148" max="6148" width="1" style="4" customWidth="1"/>
    <col min="6149" max="6149" width="9.42578125" style="4" customWidth="1"/>
    <col min="6150" max="6150" width="7.85546875" style="4" customWidth="1"/>
    <col min="6151" max="6151" width="8.7109375" style="4" customWidth="1"/>
    <col min="6152" max="6152" width="1.42578125" style="4" customWidth="1"/>
    <col min="6153" max="6153" width="7.5703125" style="4" customWidth="1"/>
    <col min="6154" max="6154" width="9.5703125" style="4" customWidth="1"/>
    <col min="6155" max="6155" width="10.85546875" style="4" customWidth="1"/>
    <col min="6156" max="6156" width="9.85546875" style="4" customWidth="1"/>
    <col min="6157" max="6157" width="8" style="4" customWidth="1"/>
    <col min="6158" max="6158" width="0.5703125" style="4" customWidth="1"/>
    <col min="6159" max="6159" width="9.42578125" style="4" customWidth="1"/>
    <col min="6160" max="6160" width="0.28515625" style="4" customWidth="1"/>
    <col min="6161" max="6161" width="2.28515625" style="4" customWidth="1"/>
    <col min="6162" max="6400" width="9.140625" style="4"/>
    <col min="6401" max="6401" width="2.85546875" style="4" customWidth="1"/>
    <col min="6402" max="6402" width="0.140625" style="4" customWidth="1"/>
    <col min="6403" max="6403" width="10" style="4" customWidth="1"/>
    <col min="6404" max="6404" width="1" style="4" customWidth="1"/>
    <col min="6405" max="6405" width="9.42578125" style="4" customWidth="1"/>
    <col min="6406" max="6406" width="7.85546875" style="4" customWidth="1"/>
    <col min="6407" max="6407" width="8.7109375" style="4" customWidth="1"/>
    <col min="6408" max="6408" width="1.42578125" style="4" customWidth="1"/>
    <col min="6409" max="6409" width="7.5703125" style="4" customWidth="1"/>
    <col min="6410" max="6410" width="9.5703125" style="4" customWidth="1"/>
    <col min="6411" max="6411" width="10.85546875" style="4" customWidth="1"/>
    <col min="6412" max="6412" width="9.85546875" style="4" customWidth="1"/>
    <col min="6413" max="6413" width="8" style="4" customWidth="1"/>
    <col min="6414" max="6414" width="0.5703125" style="4" customWidth="1"/>
    <col min="6415" max="6415" width="9.42578125" style="4" customWidth="1"/>
    <col min="6416" max="6416" width="0.28515625" style="4" customWidth="1"/>
    <col min="6417" max="6417" width="2.28515625" style="4" customWidth="1"/>
    <col min="6418" max="6656" width="9.140625" style="4"/>
    <col min="6657" max="6657" width="2.85546875" style="4" customWidth="1"/>
    <col min="6658" max="6658" width="0.140625" style="4" customWidth="1"/>
    <col min="6659" max="6659" width="10" style="4" customWidth="1"/>
    <col min="6660" max="6660" width="1" style="4" customWidth="1"/>
    <col min="6661" max="6661" width="9.42578125" style="4" customWidth="1"/>
    <col min="6662" max="6662" width="7.85546875" style="4" customWidth="1"/>
    <col min="6663" max="6663" width="8.7109375" style="4" customWidth="1"/>
    <col min="6664" max="6664" width="1.42578125" style="4" customWidth="1"/>
    <col min="6665" max="6665" width="7.5703125" style="4" customWidth="1"/>
    <col min="6666" max="6666" width="9.5703125" style="4" customWidth="1"/>
    <col min="6667" max="6667" width="10.85546875" style="4" customWidth="1"/>
    <col min="6668" max="6668" width="9.85546875" style="4" customWidth="1"/>
    <col min="6669" max="6669" width="8" style="4" customWidth="1"/>
    <col min="6670" max="6670" width="0.5703125" style="4" customWidth="1"/>
    <col min="6671" max="6671" width="9.42578125" style="4" customWidth="1"/>
    <col min="6672" max="6672" width="0.28515625" style="4" customWidth="1"/>
    <col min="6673" max="6673" width="2.28515625" style="4" customWidth="1"/>
    <col min="6674" max="6912" width="9.140625" style="4"/>
    <col min="6913" max="6913" width="2.85546875" style="4" customWidth="1"/>
    <col min="6914" max="6914" width="0.140625" style="4" customWidth="1"/>
    <col min="6915" max="6915" width="10" style="4" customWidth="1"/>
    <col min="6916" max="6916" width="1" style="4" customWidth="1"/>
    <col min="6917" max="6917" width="9.42578125" style="4" customWidth="1"/>
    <col min="6918" max="6918" width="7.85546875" style="4" customWidth="1"/>
    <col min="6919" max="6919" width="8.7109375" style="4" customWidth="1"/>
    <col min="6920" max="6920" width="1.42578125" style="4" customWidth="1"/>
    <col min="6921" max="6921" width="7.5703125" style="4" customWidth="1"/>
    <col min="6922" max="6922" width="9.5703125" style="4" customWidth="1"/>
    <col min="6923" max="6923" width="10.85546875" style="4" customWidth="1"/>
    <col min="6924" max="6924" width="9.85546875" style="4" customWidth="1"/>
    <col min="6925" max="6925" width="8" style="4" customWidth="1"/>
    <col min="6926" max="6926" width="0.5703125" style="4" customWidth="1"/>
    <col min="6927" max="6927" width="9.42578125" style="4" customWidth="1"/>
    <col min="6928" max="6928" width="0.28515625" style="4" customWidth="1"/>
    <col min="6929" max="6929" width="2.28515625" style="4" customWidth="1"/>
    <col min="6930" max="7168" width="9.140625" style="4"/>
    <col min="7169" max="7169" width="2.85546875" style="4" customWidth="1"/>
    <col min="7170" max="7170" width="0.140625" style="4" customWidth="1"/>
    <col min="7171" max="7171" width="10" style="4" customWidth="1"/>
    <col min="7172" max="7172" width="1" style="4" customWidth="1"/>
    <col min="7173" max="7173" width="9.42578125" style="4" customWidth="1"/>
    <col min="7174" max="7174" width="7.85546875" style="4" customWidth="1"/>
    <col min="7175" max="7175" width="8.7109375" style="4" customWidth="1"/>
    <col min="7176" max="7176" width="1.42578125" style="4" customWidth="1"/>
    <col min="7177" max="7177" width="7.5703125" style="4" customWidth="1"/>
    <col min="7178" max="7178" width="9.5703125" style="4" customWidth="1"/>
    <col min="7179" max="7179" width="10.85546875" style="4" customWidth="1"/>
    <col min="7180" max="7180" width="9.85546875" style="4" customWidth="1"/>
    <col min="7181" max="7181" width="8" style="4" customWidth="1"/>
    <col min="7182" max="7182" width="0.5703125" style="4" customWidth="1"/>
    <col min="7183" max="7183" width="9.42578125" style="4" customWidth="1"/>
    <col min="7184" max="7184" width="0.28515625" style="4" customWidth="1"/>
    <col min="7185" max="7185" width="2.28515625" style="4" customWidth="1"/>
    <col min="7186" max="7424" width="9.140625" style="4"/>
    <col min="7425" max="7425" width="2.85546875" style="4" customWidth="1"/>
    <col min="7426" max="7426" width="0.140625" style="4" customWidth="1"/>
    <col min="7427" max="7427" width="10" style="4" customWidth="1"/>
    <col min="7428" max="7428" width="1" style="4" customWidth="1"/>
    <col min="7429" max="7429" width="9.42578125" style="4" customWidth="1"/>
    <col min="7430" max="7430" width="7.85546875" style="4" customWidth="1"/>
    <col min="7431" max="7431" width="8.7109375" style="4" customWidth="1"/>
    <col min="7432" max="7432" width="1.42578125" style="4" customWidth="1"/>
    <col min="7433" max="7433" width="7.5703125" style="4" customWidth="1"/>
    <col min="7434" max="7434" width="9.5703125" style="4" customWidth="1"/>
    <col min="7435" max="7435" width="10.85546875" style="4" customWidth="1"/>
    <col min="7436" max="7436" width="9.85546875" style="4" customWidth="1"/>
    <col min="7437" max="7437" width="8" style="4" customWidth="1"/>
    <col min="7438" max="7438" width="0.5703125" style="4" customWidth="1"/>
    <col min="7439" max="7439" width="9.42578125" style="4" customWidth="1"/>
    <col min="7440" max="7440" width="0.28515625" style="4" customWidth="1"/>
    <col min="7441" max="7441" width="2.28515625" style="4" customWidth="1"/>
    <col min="7442" max="7680" width="9.140625" style="4"/>
    <col min="7681" max="7681" width="2.85546875" style="4" customWidth="1"/>
    <col min="7682" max="7682" width="0.140625" style="4" customWidth="1"/>
    <col min="7683" max="7683" width="10" style="4" customWidth="1"/>
    <col min="7684" max="7684" width="1" style="4" customWidth="1"/>
    <col min="7685" max="7685" width="9.42578125" style="4" customWidth="1"/>
    <col min="7686" max="7686" width="7.85546875" style="4" customWidth="1"/>
    <col min="7687" max="7687" width="8.7109375" style="4" customWidth="1"/>
    <col min="7688" max="7688" width="1.42578125" style="4" customWidth="1"/>
    <col min="7689" max="7689" width="7.5703125" style="4" customWidth="1"/>
    <col min="7690" max="7690" width="9.5703125" style="4" customWidth="1"/>
    <col min="7691" max="7691" width="10.85546875" style="4" customWidth="1"/>
    <col min="7692" max="7692" width="9.85546875" style="4" customWidth="1"/>
    <col min="7693" max="7693" width="8" style="4" customWidth="1"/>
    <col min="7694" max="7694" width="0.5703125" style="4" customWidth="1"/>
    <col min="7695" max="7695" width="9.42578125" style="4" customWidth="1"/>
    <col min="7696" max="7696" width="0.28515625" style="4" customWidth="1"/>
    <col min="7697" max="7697" width="2.28515625" style="4" customWidth="1"/>
    <col min="7698" max="7936" width="9.140625" style="4"/>
    <col min="7937" max="7937" width="2.85546875" style="4" customWidth="1"/>
    <col min="7938" max="7938" width="0.140625" style="4" customWidth="1"/>
    <col min="7939" max="7939" width="10" style="4" customWidth="1"/>
    <col min="7940" max="7940" width="1" style="4" customWidth="1"/>
    <col min="7941" max="7941" width="9.42578125" style="4" customWidth="1"/>
    <col min="7942" max="7942" width="7.85546875" style="4" customWidth="1"/>
    <col min="7943" max="7943" width="8.7109375" style="4" customWidth="1"/>
    <col min="7944" max="7944" width="1.42578125" style="4" customWidth="1"/>
    <col min="7945" max="7945" width="7.5703125" style="4" customWidth="1"/>
    <col min="7946" max="7946" width="9.5703125" style="4" customWidth="1"/>
    <col min="7947" max="7947" width="10.85546875" style="4" customWidth="1"/>
    <col min="7948" max="7948" width="9.85546875" style="4" customWidth="1"/>
    <col min="7949" max="7949" width="8" style="4" customWidth="1"/>
    <col min="7950" max="7950" width="0.5703125" style="4" customWidth="1"/>
    <col min="7951" max="7951" width="9.42578125" style="4" customWidth="1"/>
    <col min="7952" max="7952" width="0.28515625" style="4" customWidth="1"/>
    <col min="7953" max="7953" width="2.28515625" style="4" customWidth="1"/>
    <col min="7954" max="8192" width="9.140625" style="4"/>
    <col min="8193" max="8193" width="2.85546875" style="4" customWidth="1"/>
    <col min="8194" max="8194" width="0.140625" style="4" customWidth="1"/>
    <col min="8195" max="8195" width="10" style="4" customWidth="1"/>
    <col min="8196" max="8196" width="1" style="4" customWidth="1"/>
    <col min="8197" max="8197" width="9.42578125" style="4" customWidth="1"/>
    <col min="8198" max="8198" width="7.85546875" style="4" customWidth="1"/>
    <col min="8199" max="8199" width="8.7109375" style="4" customWidth="1"/>
    <col min="8200" max="8200" width="1.42578125" style="4" customWidth="1"/>
    <col min="8201" max="8201" width="7.5703125" style="4" customWidth="1"/>
    <col min="8202" max="8202" width="9.5703125" style="4" customWidth="1"/>
    <col min="8203" max="8203" width="10.85546875" style="4" customWidth="1"/>
    <col min="8204" max="8204" width="9.85546875" style="4" customWidth="1"/>
    <col min="8205" max="8205" width="8" style="4" customWidth="1"/>
    <col min="8206" max="8206" width="0.5703125" style="4" customWidth="1"/>
    <col min="8207" max="8207" width="9.42578125" style="4" customWidth="1"/>
    <col min="8208" max="8208" width="0.28515625" style="4" customWidth="1"/>
    <col min="8209" max="8209" width="2.28515625" style="4" customWidth="1"/>
    <col min="8210" max="8448" width="9.140625" style="4"/>
    <col min="8449" max="8449" width="2.85546875" style="4" customWidth="1"/>
    <col min="8450" max="8450" width="0.140625" style="4" customWidth="1"/>
    <col min="8451" max="8451" width="10" style="4" customWidth="1"/>
    <col min="8452" max="8452" width="1" style="4" customWidth="1"/>
    <col min="8453" max="8453" width="9.42578125" style="4" customWidth="1"/>
    <col min="8454" max="8454" width="7.85546875" style="4" customWidth="1"/>
    <col min="8455" max="8455" width="8.7109375" style="4" customWidth="1"/>
    <col min="8456" max="8456" width="1.42578125" style="4" customWidth="1"/>
    <col min="8457" max="8457" width="7.5703125" style="4" customWidth="1"/>
    <col min="8458" max="8458" width="9.5703125" style="4" customWidth="1"/>
    <col min="8459" max="8459" width="10.85546875" style="4" customWidth="1"/>
    <col min="8460" max="8460" width="9.85546875" style="4" customWidth="1"/>
    <col min="8461" max="8461" width="8" style="4" customWidth="1"/>
    <col min="8462" max="8462" width="0.5703125" style="4" customWidth="1"/>
    <col min="8463" max="8463" width="9.42578125" style="4" customWidth="1"/>
    <col min="8464" max="8464" width="0.28515625" style="4" customWidth="1"/>
    <col min="8465" max="8465" width="2.28515625" style="4" customWidth="1"/>
    <col min="8466" max="8704" width="9.140625" style="4"/>
    <col min="8705" max="8705" width="2.85546875" style="4" customWidth="1"/>
    <col min="8706" max="8706" width="0.140625" style="4" customWidth="1"/>
    <col min="8707" max="8707" width="10" style="4" customWidth="1"/>
    <col min="8708" max="8708" width="1" style="4" customWidth="1"/>
    <col min="8709" max="8709" width="9.42578125" style="4" customWidth="1"/>
    <col min="8710" max="8710" width="7.85546875" style="4" customWidth="1"/>
    <col min="8711" max="8711" width="8.7109375" style="4" customWidth="1"/>
    <col min="8712" max="8712" width="1.42578125" style="4" customWidth="1"/>
    <col min="8713" max="8713" width="7.5703125" style="4" customWidth="1"/>
    <col min="8714" max="8714" width="9.5703125" style="4" customWidth="1"/>
    <col min="8715" max="8715" width="10.85546875" style="4" customWidth="1"/>
    <col min="8716" max="8716" width="9.85546875" style="4" customWidth="1"/>
    <col min="8717" max="8717" width="8" style="4" customWidth="1"/>
    <col min="8718" max="8718" width="0.5703125" style="4" customWidth="1"/>
    <col min="8719" max="8719" width="9.42578125" style="4" customWidth="1"/>
    <col min="8720" max="8720" width="0.28515625" style="4" customWidth="1"/>
    <col min="8721" max="8721" width="2.28515625" style="4" customWidth="1"/>
    <col min="8722" max="8960" width="9.140625" style="4"/>
    <col min="8961" max="8961" width="2.85546875" style="4" customWidth="1"/>
    <col min="8962" max="8962" width="0.140625" style="4" customWidth="1"/>
    <col min="8963" max="8963" width="10" style="4" customWidth="1"/>
    <col min="8964" max="8964" width="1" style="4" customWidth="1"/>
    <col min="8965" max="8965" width="9.42578125" style="4" customWidth="1"/>
    <col min="8966" max="8966" width="7.85546875" style="4" customWidth="1"/>
    <col min="8967" max="8967" width="8.7109375" style="4" customWidth="1"/>
    <col min="8968" max="8968" width="1.42578125" style="4" customWidth="1"/>
    <col min="8969" max="8969" width="7.5703125" style="4" customWidth="1"/>
    <col min="8970" max="8970" width="9.5703125" style="4" customWidth="1"/>
    <col min="8971" max="8971" width="10.85546875" style="4" customWidth="1"/>
    <col min="8972" max="8972" width="9.85546875" style="4" customWidth="1"/>
    <col min="8973" max="8973" width="8" style="4" customWidth="1"/>
    <col min="8974" max="8974" width="0.5703125" style="4" customWidth="1"/>
    <col min="8975" max="8975" width="9.42578125" style="4" customWidth="1"/>
    <col min="8976" max="8976" width="0.28515625" style="4" customWidth="1"/>
    <col min="8977" max="8977" width="2.28515625" style="4" customWidth="1"/>
    <col min="8978" max="9216" width="9.140625" style="4"/>
    <col min="9217" max="9217" width="2.85546875" style="4" customWidth="1"/>
    <col min="9218" max="9218" width="0.140625" style="4" customWidth="1"/>
    <col min="9219" max="9219" width="10" style="4" customWidth="1"/>
    <col min="9220" max="9220" width="1" style="4" customWidth="1"/>
    <col min="9221" max="9221" width="9.42578125" style="4" customWidth="1"/>
    <col min="9222" max="9222" width="7.85546875" style="4" customWidth="1"/>
    <col min="9223" max="9223" width="8.7109375" style="4" customWidth="1"/>
    <col min="9224" max="9224" width="1.42578125" style="4" customWidth="1"/>
    <col min="9225" max="9225" width="7.5703125" style="4" customWidth="1"/>
    <col min="9226" max="9226" width="9.5703125" style="4" customWidth="1"/>
    <col min="9227" max="9227" width="10.85546875" style="4" customWidth="1"/>
    <col min="9228" max="9228" width="9.85546875" style="4" customWidth="1"/>
    <col min="9229" max="9229" width="8" style="4" customWidth="1"/>
    <col min="9230" max="9230" width="0.5703125" style="4" customWidth="1"/>
    <col min="9231" max="9231" width="9.42578125" style="4" customWidth="1"/>
    <col min="9232" max="9232" width="0.28515625" style="4" customWidth="1"/>
    <col min="9233" max="9233" width="2.28515625" style="4" customWidth="1"/>
    <col min="9234" max="9472" width="9.140625" style="4"/>
    <col min="9473" max="9473" width="2.85546875" style="4" customWidth="1"/>
    <col min="9474" max="9474" width="0.140625" style="4" customWidth="1"/>
    <col min="9475" max="9475" width="10" style="4" customWidth="1"/>
    <col min="9476" max="9476" width="1" style="4" customWidth="1"/>
    <col min="9477" max="9477" width="9.42578125" style="4" customWidth="1"/>
    <col min="9478" max="9478" width="7.85546875" style="4" customWidth="1"/>
    <col min="9479" max="9479" width="8.7109375" style="4" customWidth="1"/>
    <col min="9480" max="9480" width="1.42578125" style="4" customWidth="1"/>
    <col min="9481" max="9481" width="7.5703125" style="4" customWidth="1"/>
    <col min="9482" max="9482" width="9.5703125" style="4" customWidth="1"/>
    <col min="9483" max="9483" width="10.85546875" style="4" customWidth="1"/>
    <col min="9484" max="9484" width="9.85546875" style="4" customWidth="1"/>
    <col min="9485" max="9485" width="8" style="4" customWidth="1"/>
    <col min="9486" max="9486" width="0.5703125" style="4" customWidth="1"/>
    <col min="9487" max="9487" width="9.42578125" style="4" customWidth="1"/>
    <col min="9488" max="9488" width="0.28515625" style="4" customWidth="1"/>
    <col min="9489" max="9489" width="2.28515625" style="4" customWidth="1"/>
    <col min="9490" max="9728" width="9.140625" style="4"/>
    <col min="9729" max="9729" width="2.85546875" style="4" customWidth="1"/>
    <col min="9730" max="9730" width="0.140625" style="4" customWidth="1"/>
    <col min="9731" max="9731" width="10" style="4" customWidth="1"/>
    <col min="9732" max="9732" width="1" style="4" customWidth="1"/>
    <col min="9733" max="9733" width="9.42578125" style="4" customWidth="1"/>
    <col min="9734" max="9734" width="7.85546875" style="4" customWidth="1"/>
    <col min="9735" max="9735" width="8.7109375" style="4" customWidth="1"/>
    <col min="9736" max="9736" width="1.42578125" style="4" customWidth="1"/>
    <col min="9737" max="9737" width="7.5703125" style="4" customWidth="1"/>
    <col min="9738" max="9738" width="9.5703125" style="4" customWidth="1"/>
    <col min="9739" max="9739" width="10.85546875" style="4" customWidth="1"/>
    <col min="9740" max="9740" width="9.85546875" style="4" customWidth="1"/>
    <col min="9741" max="9741" width="8" style="4" customWidth="1"/>
    <col min="9742" max="9742" width="0.5703125" style="4" customWidth="1"/>
    <col min="9743" max="9743" width="9.42578125" style="4" customWidth="1"/>
    <col min="9744" max="9744" width="0.28515625" style="4" customWidth="1"/>
    <col min="9745" max="9745" width="2.28515625" style="4" customWidth="1"/>
    <col min="9746" max="9984" width="9.140625" style="4"/>
    <col min="9985" max="9985" width="2.85546875" style="4" customWidth="1"/>
    <col min="9986" max="9986" width="0.140625" style="4" customWidth="1"/>
    <col min="9987" max="9987" width="10" style="4" customWidth="1"/>
    <col min="9988" max="9988" width="1" style="4" customWidth="1"/>
    <col min="9989" max="9989" width="9.42578125" style="4" customWidth="1"/>
    <col min="9990" max="9990" width="7.85546875" style="4" customWidth="1"/>
    <col min="9991" max="9991" width="8.7109375" style="4" customWidth="1"/>
    <col min="9992" max="9992" width="1.42578125" style="4" customWidth="1"/>
    <col min="9993" max="9993" width="7.5703125" style="4" customWidth="1"/>
    <col min="9994" max="9994" width="9.5703125" style="4" customWidth="1"/>
    <col min="9995" max="9995" width="10.85546875" style="4" customWidth="1"/>
    <col min="9996" max="9996" width="9.85546875" style="4" customWidth="1"/>
    <col min="9997" max="9997" width="8" style="4" customWidth="1"/>
    <col min="9998" max="9998" width="0.5703125" style="4" customWidth="1"/>
    <col min="9999" max="9999" width="9.42578125" style="4" customWidth="1"/>
    <col min="10000" max="10000" width="0.28515625" style="4" customWidth="1"/>
    <col min="10001" max="10001" width="2.28515625" style="4" customWidth="1"/>
    <col min="10002" max="10240" width="9.140625" style="4"/>
    <col min="10241" max="10241" width="2.85546875" style="4" customWidth="1"/>
    <col min="10242" max="10242" width="0.140625" style="4" customWidth="1"/>
    <col min="10243" max="10243" width="10" style="4" customWidth="1"/>
    <col min="10244" max="10244" width="1" style="4" customWidth="1"/>
    <col min="10245" max="10245" width="9.42578125" style="4" customWidth="1"/>
    <col min="10246" max="10246" width="7.85546875" style="4" customWidth="1"/>
    <col min="10247" max="10247" width="8.7109375" style="4" customWidth="1"/>
    <col min="10248" max="10248" width="1.42578125" style="4" customWidth="1"/>
    <col min="10249" max="10249" width="7.5703125" style="4" customWidth="1"/>
    <col min="10250" max="10250" width="9.5703125" style="4" customWidth="1"/>
    <col min="10251" max="10251" width="10.85546875" style="4" customWidth="1"/>
    <col min="10252" max="10252" width="9.85546875" style="4" customWidth="1"/>
    <col min="10253" max="10253" width="8" style="4" customWidth="1"/>
    <col min="10254" max="10254" width="0.5703125" style="4" customWidth="1"/>
    <col min="10255" max="10255" width="9.42578125" style="4" customWidth="1"/>
    <col min="10256" max="10256" width="0.28515625" style="4" customWidth="1"/>
    <col min="10257" max="10257" width="2.28515625" style="4" customWidth="1"/>
    <col min="10258" max="10496" width="9.140625" style="4"/>
    <col min="10497" max="10497" width="2.85546875" style="4" customWidth="1"/>
    <col min="10498" max="10498" width="0.140625" style="4" customWidth="1"/>
    <col min="10499" max="10499" width="10" style="4" customWidth="1"/>
    <col min="10500" max="10500" width="1" style="4" customWidth="1"/>
    <col min="10501" max="10501" width="9.42578125" style="4" customWidth="1"/>
    <col min="10502" max="10502" width="7.85546875" style="4" customWidth="1"/>
    <col min="10503" max="10503" width="8.7109375" style="4" customWidth="1"/>
    <col min="10504" max="10504" width="1.42578125" style="4" customWidth="1"/>
    <col min="10505" max="10505" width="7.5703125" style="4" customWidth="1"/>
    <col min="10506" max="10506" width="9.5703125" style="4" customWidth="1"/>
    <col min="10507" max="10507" width="10.85546875" style="4" customWidth="1"/>
    <col min="10508" max="10508" width="9.85546875" style="4" customWidth="1"/>
    <col min="10509" max="10509" width="8" style="4" customWidth="1"/>
    <col min="10510" max="10510" width="0.5703125" style="4" customWidth="1"/>
    <col min="10511" max="10511" width="9.42578125" style="4" customWidth="1"/>
    <col min="10512" max="10512" width="0.28515625" style="4" customWidth="1"/>
    <col min="10513" max="10513" width="2.28515625" style="4" customWidth="1"/>
    <col min="10514" max="10752" width="9.140625" style="4"/>
    <col min="10753" max="10753" width="2.85546875" style="4" customWidth="1"/>
    <col min="10754" max="10754" width="0.140625" style="4" customWidth="1"/>
    <col min="10755" max="10755" width="10" style="4" customWidth="1"/>
    <col min="10756" max="10756" width="1" style="4" customWidth="1"/>
    <col min="10757" max="10757" width="9.42578125" style="4" customWidth="1"/>
    <col min="10758" max="10758" width="7.85546875" style="4" customWidth="1"/>
    <col min="10759" max="10759" width="8.7109375" style="4" customWidth="1"/>
    <col min="10760" max="10760" width="1.42578125" style="4" customWidth="1"/>
    <col min="10761" max="10761" width="7.5703125" style="4" customWidth="1"/>
    <col min="10762" max="10762" width="9.5703125" style="4" customWidth="1"/>
    <col min="10763" max="10763" width="10.85546875" style="4" customWidth="1"/>
    <col min="10764" max="10764" width="9.85546875" style="4" customWidth="1"/>
    <col min="10765" max="10765" width="8" style="4" customWidth="1"/>
    <col min="10766" max="10766" width="0.5703125" style="4" customWidth="1"/>
    <col min="10767" max="10767" width="9.42578125" style="4" customWidth="1"/>
    <col min="10768" max="10768" width="0.28515625" style="4" customWidth="1"/>
    <col min="10769" max="10769" width="2.28515625" style="4" customWidth="1"/>
    <col min="10770" max="11008" width="9.140625" style="4"/>
    <col min="11009" max="11009" width="2.85546875" style="4" customWidth="1"/>
    <col min="11010" max="11010" width="0.140625" style="4" customWidth="1"/>
    <col min="11011" max="11011" width="10" style="4" customWidth="1"/>
    <col min="11012" max="11012" width="1" style="4" customWidth="1"/>
    <col min="11013" max="11013" width="9.42578125" style="4" customWidth="1"/>
    <col min="11014" max="11014" width="7.85546875" style="4" customWidth="1"/>
    <col min="11015" max="11015" width="8.7109375" style="4" customWidth="1"/>
    <col min="11016" max="11016" width="1.42578125" style="4" customWidth="1"/>
    <col min="11017" max="11017" width="7.5703125" style="4" customWidth="1"/>
    <col min="11018" max="11018" width="9.5703125" style="4" customWidth="1"/>
    <col min="11019" max="11019" width="10.85546875" style="4" customWidth="1"/>
    <col min="11020" max="11020" width="9.85546875" style="4" customWidth="1"/>
    <col min="11021" max="11021" width="8" style="4" customWidth="1"/>
    <col min="11022" max="11022" width="0.5703125" style="4" customWidth="1"/>
    <col min="11023" max="11023" width="9.42578125" style="4" customWidth="1"/>
    <col min="11024" max="11024" width="0.28515625" style="4" customWidth="1"/>
    <col min="11025" max="11025" width="2.28515625" style="4" customWidth="1"/>
    <col min="11026" max="11264" width="9.140625" style="4"/>
    <col min="11265" max="11265" width="2.85546875" style="4" customWidth="1"/>
    <col min="11266" max="11266" width="0.140625" style="4" customWidth="1"/>
    <col min="11267" max="11267" width="10" style="4" customWidth="1"/>
    <col min="11268" max="11268" width="1" style="4" customWidth="1"/>
    <col min="11269" max="11269" width="9.42578125" style="4" customWidth="1"/>
    <col min="11270" max="11270" width="7.85546875" style="4" customWidth="1"/>
    <col min="11271" max="11271" width="8.7109375" style="4" customWidth="1"/>
    <col min="11272" max="11272" width="1.42578125" style="4" customWidth="1"/>
    <col min="11273" max="11273" width="7.5703125" style="4" customWidth="1"/>
    <col min="11274" max="11274" width="9.5703125" style="4" customWidth="1"/>
    <col min="11275" max="11275" width="10.85546875" style="4" customWidth="1"/>
    <col min="11276" max="11276" width="9.85546875" style="4" customWidth="1"/>
    <col min="11277" max="11277" width="8" style="4" customWidth="1"/>
    <col min="11278" max="11278" width="0.5703125" style="4" customWidth="1"/>
    <col min="11279" max="11279" width="9.42578125" style="4" customWidth="1"/>
    <col min="11280" max="11280" width="0.28515625" style="4" customWidth="1"/>
    <col min="11281" max="11281" width="2.28515625" style="4" customWidth="1"/>
    <col min="11282" max="11520" width="9.140625" style="4"/>
    <col min="11521" max="11521" width="2.85546875" style="4" customWidth="1"/>
    <col min="11522" max="11522" width="0.140625" style="4" customWidth="1"/>
    <col min="11523" max="11523" width="10" style="4" customWidth="1"/>
    <col min="11524" max="11524" width="1" style="4" customWidth="1"/>
    <col min="11525" max="11525" width="9.42578125" style="4" customWidth="1"/>
    <col min="11526" max="11526" width="7.85546875" style="4" customWidth="1"/>
    <col min="11527" max="11527" width="8.7109375" style="4" customWidth="1"/>
    <col min="11528" max="11528" width="1.42578125" style="4" customWidth="1"/>
    <col min="11529" max="11529" width="7.5703125" style="4" customWidth="1"/>
    <col min="11530" max="11530" width="9.5703125" style="4" customWidth="1"/>
    <col min="11531" max="11531" width="10.85546875" style="4" customWidth="1"/>
    <col min="11532" max="11532" width="9.85546875" style="4" customWidth="1"/>
    <col min="11533" max="11533" width="8" style="4" customWidth="1"/>
    <col min="11534" max="11534" width="0.5703125" style="4" customWidth="1"/>
    <col min="11535" max="11535" width="9.42578125" style="4" customWidth="1"/>
    <col min="11536" max="11536" width="0.28515625" style="4" customWidth="1"/>
    <col min="11537" max="11537" width="2.28515625" style="4" customWidth="1"/>
    <col min="11538" max="11776" width="9.140625" style="4"/>
    <col min="11777" max="11777" width="2.85546875" style="4" customWidth="1"/>
    <col min="11778" max="11778" width="0.140625" style="4" customWidth="1"/>
    <col min="11779" max="11779" width="10" style="4" customWidth="1"/>
    <col min="11780" max="11780" width="1" style="4" customWidth="1"/>
    <col min="11781" max="11781" width="9.42578125" style="4" customWidth="1"/>
    <col min="11782" max="11782" width="7.85546875" style="4" customWidth="1"/>
    <col min="11783" max="11783" width="8.7109375" style="4" customWidth="1"/>
    <col min="11784" max="11784" width="1.42578125" style="4" customWidth="1"/>
    <col min="11785" max="11785" width="7.5703125" style="4" customWidth="1"/>
    <col min="11786" max="11786" width="9.5703125" style="4" customWidth="1"/>
    <col min="11787" max="11787" width="10.85546875" style="4" customWidth="1"/>
    <col min="11788" max="11788" width="9.85546875" style="4" customWidth="1"/>
    <col min="11789" max="11789" width="8" style="4" customWidth="1"/>
    <col min="11790" max="11790" width="0.5703125" style="4" customWidth="1"/>
    <col min="11791" max="11791" width="9.42578125" style="4" customWidth="1"/>
    <col min="11792" max="11792" width="0.28515625" style="4" customWidth="1"/>
    <col min="11793" max="11793" width="2.28515625" style="4" customWidth="1"/>
    <col min="11794" max="12032" width="9.140625" style="4"/>
    <col min="12033" max="12033" width="2.85546875" style="4" customWidth="1"/>
    <col min="12034" max="12034" width="0.140625" style="4" customWidth="1"/>
    <col min="12035" max="12035" width="10" style="4" customWidth="1"/>
    <col min="12036" max="12036" width="1" style="4" customWidth="1"/>
    <col min="12037" max="12037" width="9.42578125" style="4" customWidth="1"/>
    <col min="12038" max="12038" width="7.85546875" style="4" customWidth="1"/>
    <col min="12039" max="12039" width="8.7109375" style="4" customWidth="1"/>
    <col min="12040" max="12040" width="1.42578125" style="4" customWidth="1"/>
    <col min="12041" max="12041" width="7.5703125" style="4" customWidth="1"/>
    <col min="12042" max="12042" width="9.5703125" style="4" customWidth="1"/>
    <col min="12043" max="12043" width="10.85546875" style="4" customWidth="1"/>
    <col min="12044" max="12044" width="9.85546875" style="4" customWidth="1"/>
    <col min="12045" max="12045" width="8" style="4" customWidth="1"/>
    <col min="12046" max="12046" width="0.5703125" style="4" customWidth="1"/>
    <col min="12047" max="12047" width="9.42578125" style="4" customWidth="1"/>
    <col min="12048" max="12048" width="0.28515625" style="4" customWidth="1"/>
    <col min="12049" max="12049" width="2.28515625" style="4" customWidth="1"/>
    <col min="12050" max="12288" width="9.140625" style="4"/>
    <col min="12289" max="12289" width="2.85546875" style="4" customWidth="1"/>
    <col min="12290" max="12290" width="0.140625" style="4" customWidth="1"/>
    <col min="12291" max="12291" width="10" style="4" customWidth="1"/>
    <col min="12292" max="12292" width="1" style="4" customWidth="1"/>
    <col min="12293" max="12293" width="9.42578125" style="4" customWidth="1"/>
    <col min="12294" max="12294" width="7.85546875" style="4" customWidth="1"/>
    <col min="12295" max="12295" width="8.7109375" style="4" customWidth="1"/>
    <col min="12296" max="12296" width="1.42578125" style="4" customWidth="1"/>
    <col min="12297" max="12297" width="7.5703125" style="4" customWidth="1"/>
    <col min="12298" max="12298" width="9.5703125" style="4" customWidth="1"/>
    <col min="12299" max="12299" width="10.85546875" style="4" customWidth="1"/>
    <col min="12300" max="12300" width="9.85546875" style="4" customWidth="1"/>
    <col min="12301" max="12301" width="8" style="4" customWidth="1"/>
    <col min="12302" max="12302" width="0.5703125" style="4" customWidth="1"/>
    <col min="12303" max="12303" width="9.42578125" style="4" customWidth="1"/>
    <col min="12304" max="12304" width="0.28515625" style="4" customWidth="1"/>
    <col min="12305" max="12305" width="2.28515625" style="4" customWidth="1"/>
    <col min="12306" max="12544" width="9.140625" style="4"/>
    <col min="12545" max="12545" width="2.85546875" style="4" customWidth="1"/>
    <col min="12546" max="12546" width="0.140625" style="4" customWidth="1"/>
    <col min="12547" max="12547" width="10" style="4" customWidth="1"/>
    <col min="12548" max="12548" width="1" style="4" customWidth="1"/>
    <col min="12549" max="12549" width="9.42578125" style="4" customWidth="1"/>
    <col min="12550" max="12550" width="7.85546875" style="4" customWidth="1"/>
    <col min="12551" max="12551" width="8.7109375" style="4" customWidth="1"/>
    <col min="12552" max="12552" width="1.42578125" style="4" customWidth="1"/>
    <col min="12553" max="12553" width="7.5703125" style="4" customWidth="1"/>
    <col min="12554" max="12554" width="9.5703125" style="4" customWidth="1"/>
    <col min="12555" max="12555" width="10.85546875" style="4" customWidth="1"/>
    <col min="12556" max="12556" width="9.85546875" style="4" customWidth="1"/>
    <col min="12557" max="12557" width="8" style="4" customWidth="1"/>
    <col min="12558" max="12558" width="0.5703125" style="4" customWidth="1"/>
    <col min="12559" max="12559" width="9.42578125" style="4" customWidth="1"/>
    <col min="12560" max="12560" width="0.28515625" style="4" customWidth="1"/>
    <col min="12561" max="12561" width="2.28515625" style="4" customWidth="1"/>
    <col min="12562" max="12800" width="9.140625" style="4"/>
    <col min="12801" max="12801" width="2.85546875" style="4" customWidth="1"/>
    <col min="12802" max="12802" width="0.140625" style="4" customWidth="1"/>
    <col min="12803" max="12803" width="10" style="4" customWidth="1"/>
    <col min="12804" max="12804" width="1" style="4" customWidth="1"/>
    <col min="12805" max="12805" width="9.42578125" style="4" customWidth="1"/>
    <col min="12806" max="12806" width="7.85546875" style="4" customWidth="1"/>
    <col min="12807" max="12807" width="8.7109375" style="4" customWidth="1"/>
    <col min="12808" max="12808" width="1.42578125" style="4" customWidth="1"/>
    <col min="12809" max="12809" width="7.5703125" style="4" customWidth="1"/>
    <col min="12810" max="12810" width="9.5703125" style="4" customWidth="1"/>
    <col min="12811" max="12811" width="10.85546875" style="4" customWidth="1"/>
    <col min="12812" max="12812" width="9.85546875" style="4" customWidth="1"/>
    <col min="12813" max="12813" width="8" style="4" customWidth="1"/>
    <col min="12814" max="12814" width="0.5703125" style="4" customWidth="1"/>
    <col min="12815" max="12815" width="9.42578125" style="4" customWidth="1"/>
    <col min="12816" max="12816" width="0.28515625" style="4" customWidth="1"/>
    <col min="12817" max="12817" width="2.28515625" style="4" customWidth="1"/>
    <col min="12818" max="13056" width="9.140625" style="4"/>
    <col min="13057" max="13057" width="2.85546875" style="4" customWidth="1"/>
    <col min="13058" max="13058" width="0.140625" style="4" customWidth="1"/>
    <col min="13059" max="13059" width="10" style="4" customWidth="1"/>
    <col min="13060" max="13060" width="1" style="4" customWidth="1"/>
    <col min="13061" max="13061" width="9.42578125" style="4" customWidth="1"/>
    <col min="13062" max="13062" width="7.85546875" style="4" customWidth="1"/>
    <col min="13063" max="13063" width="8.7109375" style="4" customWidth="1"/>
    <col min="13064" max="13064" width="1.42578125" style="4" customWidth="1"/>
    <col min="13065" max="13065" width="7.5703125" style="4" customWidth="1"/>
    <col min="13066" max="13066" width="9.5703125" style="4" customWidth="1"/>
    <col min="13067" max="13067" width="10.85546875" style="4" customWidth="1"/>
    <col min="13068" max="13068" width="9.85546875" style="4" customWidth="1"/>
    <col min="13069" max="13069" width="8" style="4" customWidth="1"/>
    <col min="13070" max="13070" width="0.5703125" style="4" customWidth="1"/>
    <col min="13071" max="13071" width="9.42578125" style="4" customWidth="1"/>
    <col min="13072" max="13072" width="0.28515625" style="4" customWidth="1"/>
    <col min="13073" max="13073" width="2.28515625" style="4" customWidth="1"/>
    <col min="13074" max="13312" width="9.140625" style="4"/>
    <col min="13313" max="13313" width="2.85546875" style="4" customWidth="1"/>
    <col min="13314" max="13314" width="0.140625" style="4" customWidth="1"/>
    <col min="13315" max="13315" width="10" style="4" customWidth="1"/>
    <col min="13316" max="13316" width="1" style="4" customWidth="1"/>
    <col min="13317" max="13317" width="9.42578125" style="4" customWidth="1"/>
    <col min="13318" max="13318" width="7.85546875" style="4" customWidth="1"/>
    <col min="13319" max="13319" width="8.7109375" style="4" customWidth="1"/>
    <col min="13320" max="13320" width="1.42578125" style="4" customWidth="1"/>
    <col min="13321" max="13321" width="7.5703125" style="4" customWidth="1"/>
    <col min="13322" max="13322" width="9.5703125" style="4" customWidth="1"/>
    <col min="13323" max="13323" width="10.85546875" style="4" customWidth="1"/>
    <col min="13324" max="13324" width="9.85546875" style="4" customWidth="1"/>
    <col min="13325" max="13325" width="8" style="4" customWidth="1"/>
    <col min="13326" max="13326" width="0.5703125" style="4" customWidth="1"/>
    <col min="13327" max="13327" width="9.42578125" style="4" customWidth="1"/>
    <col min="13328" max="13328" width="0.28515625" style="4" customWidth="1"/>
    <col min="13329" max="13329" width="2.28515625" style="4" customWidth="1"/>
    <col min="13330" max="13568" width="9.140625" style="4"/>
    <col min="13569" max="13569" width="2.85546875" style="4" customWidth="1"/>
    <col min="13570" max="13570" width="0.140625" style="4" customWidth="1"/>
    <col min="13571" max="13571" width="10" style="4" customWidth="1"/>
    <col min="13572" max="13572" width="1" style="4" customWidth="1"/>
    <col min="13573" max="13573" width="9.42578125" style="4" customWidth="1"/>
    <col min="13574" max="13574" width="7.85546875" style="4" customWidth="1"/>
    <col min="13575" max="13575" width="8.7109375" style="4" customWidth="1"/>
    <col min="13576" max="13576" width="1.42578125" style="4" customWidth="1"/>
    <col min="13577" max="13577" width="7.5703125" style="4" customWidth="1"/>
    <col min="13578" max="13578" width="9.5703125" style="4" customWidth="1"/>
    <col min="13579" max="13579" width="10.85546875" style="4" customWidth="1"/>
    <col min="13580" max="13580" width="9.85546875" style="4" customWidth="1"/>
    <col min="13581" max="13581" width="8" style="4" customWidth="1"/>
    <col min="13582" max="13582" width="0.5703125" style="4" customWidth="1"/>
    <col min="13583" max="13583" width="9.42578125" style="4" customWidth="1"/>
    <col min="13584" max="13584" width="0.28515625" style="4" customWidth="1"/>
    <col min="13585" max="13585" width="2.28515625" style="4" customWidth="1"/>
    <col min="13586" max="13824" width="9.140625" style="4"/>
    <col min="13825" max="13825" width="2.85546875" style="4" customWidth="1"/>
    <col min="13826" max="13826" width="0.140625" style="4" customWidth="1"/>
    <col min="13827" max="13827" width="10" style="4" customWidth="1"/>
    <col min="13828" max="13828" width="1" style="4" customWidth="1"/>
    <col min="13829" max="13829" width="9.42578125" style="4" customWidth="1"/>
    <col min="13830" max="13830" width="7.85546875" style="4" customWidth="1"/>
    <col min="13831" max="13831" width="8.7109375" style="4" customWidth="1"/>
    <col min="13832" max="13832" width="1.42578125" style="4" customWidth="1"/>
    <col min="13833" max="13833" width="7.5703125" style="4" customWidth="1"/>
    <col min="13834" max="13834" width="9.5703125" style="4" customWidth="1"/>
    <col min="13835" max="13835" width="10.85546875" style="4" customWidth="1"/>
    <col min="13836" max="13836" width="9.85546875" style="4" customWidth="1"/>
    <col min="13837" max="13837" width="8" style="4" customWidth="1"/>
    <col min="13838" max="13838" width="0.5703125" style="4" customWidth="1"/>
    <col min="13839" max="13839" width="9.42578125" style="4" customWidth="1"/>
    <col min="13840" max="13840" width="0.28515625" style="4" customWidth="1"/>
    <col min="13841" max="13841" width="2.28515625" style="4" customWidth="1"/>
    <col min="13842" max="14080" width="9.140625" style="4"/>
    <col min="14081" max="14081" width="2.85546875" style="4" customWidth="1"/>
    <col min="14082" max="14082" width="0.140625" style="4" customWidth="1"/>
    <col min="14083" max="14083" width="10" style="4" customWidth="1"/>
    <col min="14084" max="14084" width="1" style="4" customWidth="1"/>
    <col min="14085" max="14085" width="9.42578125" style="4" customWidth="1"/>
    <col min="14086" max="14086" width="7.85546875" style="4" customWidth="1"/>
    <col min="14087" max="14087" width="8.7109375" style="4" customWidth="1"/>
    <col min="14088" max="14088" width="1.42578125" style="4" customWidth="1"/>
    <col min="14089" max="14089" width="7.5703125" style="4" customWidth="1"/>
    <col min="14090" max="14090" width="9.5703125" style="4" customWidth="1"/>
    <col min="14091" max="14091" width="10.85546875" style="4" customWidth="1"/>
    <col min="14092" max="14092" width="9.85546875" style="4" customWidth="1"/>
    <col min="14093" max="14093" width="8" style="4" customWidth="1"/>
    <col min="14094" max="14094" width="0.5703125" style="4" customWidth="1"/>
    <col min="14095" max="14095" width="9.42578125" style="4" customWidth="1"/>
    <col min="14096" max="14096" width="0.28515625" style="4" customWidth="1"/>
    <col min="14097" max="14097" width="2.28515625" style="4" customWidth="1"/>
    <col min="14098" max="14336" width="9.140625" style="4"/>
    <col min="14337" max="14337" width="2.85546875" style="4" customWidth="1"/>
    <col min="14338" max="14338" width="0.140625" style="4" customWidth="1"/>
    <col min="14339" max="14339" width="10" style="4" customWidth="1"/>
    <col min="14340" max="14340" width="1" style="4" customWidth="1"/>
    <col min="14341" max="14341" width="9.42578125" style="4" customWidth="1"/>
    <col min="14342" max="14342" width="7.85546875" style="4" customWidth="1"/>
    <col min="14343" max="14343" width="8.7109375" style="4" customWidth="1"/>
    <col min="14344" max="14344" width="1.42578125" style="4" customWidth="1"/>
    <col min="14345" max="14345" width="7.5703125" style="4" customWidth="1"/>
    <col min="14346" max="14346" width="9.5703125" style="4" customWidth="1"/>
    <col min="14347" max="14347" width="10.85546875" style="4" customWidth="1"/>
    <col min="14348" max="14348" width="9.85546875" style="4" customWidth="1"/>
    <col min="14349" max="14349" width="8" style="4" customWidth="1"/>
    <col min="14350" max="14350" width="0.5703125" style="4" customWidth="1"/>
    <col min="14351" max="14351" width="9.42578125" style="4" customWidth="1"/>
    <col min="14352" max="14352" width="0.28515625" style="4" customWidth="1"/>
    <col min="14353" max="14353" width="2.28515625" style="4" customWidth="1"/>
    <col min="14354" max="14592" width="9.140625" style="4"/>
    <col min="14593" max="14593" width="2.85546875" style="4" customWidth="1"/>
    <col min="14594" max="14594" width="0.140625" style="4" customWidth="1"/>
    <col min="14595" max="14595" width="10" style="4" customWidth="1"/>
    <col min="14596" max="14596" width="1" style="4" customWidth="1"/>
    <col min="14597" max="14597" width="9.42578125" style="4" customWidth="1"/>
    <col min="14598" max="14598" width="7.85546875" style="4" customWidth="1"/>
    <col min="14599" max="14599" width="8.7109375" style="4" customWidth="1"/>
    <col min="14600" max="14600" width="1.42578125" style="4" customWidth="1"/>
    <col min="14601" max="14601" width="7.5703125" style="4" customWidth="1"/>
    <col min="14602" max="14602" width="9.5703125" style="4" customWidth="1"/>
    <col min="14603" max="14603" width="10.85546875" style="4" customWidth="1"/>
    <col min="14604" max="14604" width="9.85546875" style="4" customWidth="1"/>
    <col min="14605" max="14605" width="8" style="4" customWidth="1"/>
    <col min="14606" max="14606" width="0.5703125" style="4" customWidth="1"/>
    <col min="14607" max="14607" width="9.42578125" style="4" customWidth="1"/>
    <col min="14608" max="14608" width="0.28515625" style="4" customWidth="1"/>
    <col min="14609" max="14609" width="2.28515625" style="4" customWidth="1"/>
    <col min="14610" max="14848" width="9.140625" style="4"/>
    <col min="14849" max="14849" width="2.85546875" style="4" customWidth="1"/>
    <col min="14850" max="14850" width="0.140625" style="4" customWidth="1"/>
    <col min="14851" max="14851" width="10" style="4" customWidth="1"/>
    <col min="14852" max="14852" width="1" style="4" customWidth="1"/>
    <col min="14853" max="14853" width="9.42578125" style="4" customWidth="1"/>
    <col min="14854" max="14854" width="7.85546875" style="4" customWidth="1"/>
    <col min="14855" max="14855" width="8.7109375" style="4" customWidth="1"/>
    <col min="14856" max="14856" width="1.42578125" style="4" customWidth="1"/>
    <col min="14857" max="14857" width="7.5703125" style="4" customWidth="1"/>
    <col min="14858" max="14858" width="9.5703125" style="4" customWidth="1"/>
    <col min="14859" max="14859" width="10.85546875" style="4" customWidth="1"/>
    <col min="14860" max="14860" width="9.85546875" style="4" customWidth="1"/>
    <col min="14861" max="14861" width="8" style="4" customWidth="1"/>
    <col min="14862" max="14862" width="0.5703125" style="4" customWidth="1"/>
    <col min="14863" max="14863" width="9.42578125" style="4" customWidth="1"/>
    <col min="14864" max="14864" width="0.28515625" style="4" customWidth="1"/>
    <col min="14865" max="14865" width="2.28515625" style="4" customWidth="1"/>
    <col min="14866" max="15104" width="9.140625" style="4"/>
    <col min="15105" max="15105" width="2.85546875" style="4" customWidth="1"/>
    <col min="15106" max="15106" width="0.140625" style="4" customWidth="1"/>
    <col min="15107" max="15107" width="10" style="4" customWidth="1"/>
    <col min="15108" max="15108" width="1" style="4" customWidth="1"/>
    <col min="15109" max="15109" width="9.42578125" style="4" customWidth="1"/>
    <col min="15110" max="15110" width="7.85546875" style="4" customWidth="1"/>
    <col min="15111" max="15111" width="8.7109375" style="4" customWidth="1"/>
    <col min="15112" max="15112" width="1.42578125" style="4" customWidth="1"/>
    <col min="15113" max="15113" width="7.5703125" style="4" customWidth="1"/>
    <col min="15114" max="15114" width="9.5703125" style="4" customWidth="1"/>
    <col min="15115" max="15115" width="10.85546875" style="4" customWidth="1"/>
    <col min="15116" max="15116" width="9.85546875" style="4" customWidth="1"/>
    <col min="15117" max="15117" width="8" style="4" customWidth="1"/>
    <col min="15118" max="15118" width="0.5703125" style="4" customWidth="1"/>
    <col min="15119" max="15119" width="9.42578125" style="4" customWidth="1"/>
    <col min="15120" max="15120" width="0.28515625" style="4" customWidth="1"/>
    <col min="15121" max="15121" width="2.28515625" style="4" customWidth="1"/>
    <col min="15122" max="15360" width="9.140625" style="4"/>
    <col min="15361" max="15361" width="2.85546875" style="4" customWidth="1"/>
    <col min="15362" max="15362" width="0.140625" style="4" customWidth="1"/>
    <col min="15363" max="15363" width="10" style="4" customWidth="1"/>
    <col min="15364" max="15364" width="1" style="4" customWidth="1"/>
    <col min="15365" max="15365" width="9.42578125" style="4" customWidth="1"/>
    <col min="15366" max="15366" width="7.85546875" style="4" customWidth="1"/>
    <col min="15367" max="15367" width="8.7109375" style="4" customWidth="1"/>
    <col min="15368" max="15368" width="1.42578125" style="4" customWidth="1"/>
    <col min="15369" max="15369" width="7.5703125" style="4" customWidth="1"/>
    <col min="15370" max="15370" width="9.5703125" style="4" customWidth="1"/>
    <col min="15371" max="15371" width="10.85546875" style="4" customWidth="1"/>
    <col min="15372" max="15372" width="9.85546875" style="4" customWidth="1"/>
    <col min="15373" max="15373" width="8" style="4" customWidth="1"/>
    <col min="15374" max="15374" width="0.5703125" style="4" customWidth="1"/>
    <col min="15375" max="15375" width="9.42578125" style="4" customWidth="1"/>
    <col min="15376" max="15376" width="0.28515625" style="4" customWidth="1"/>
    <col min="15377" max="15377" width="2.28515625" style="4" customWidth="1"/>
    <col min="15378" max="15616" width="9.140625" style="4"/>
    <col min="15617" max="15617" width="2.85546875" style="4" customWidth="1"/>
    <col min="15618" max="15618" width="0.140625" style="4" customWidth="1"/>
    <col min="15619" max="15619" width="10" style="4" customWidth="1"/>
    <col min="15620" max="15620" width="1" style="4" customWidth="1"/>
    <col min="15621" max="15621" width="9.42578125" style="4" customWidth="1"/>
    <col min="15622" max="15622" width="7.85546875" style="4" customWidth="1"/>
    <col min="15623" max="15623" width="8.7109375" style="4" customWidth="1"/>
    <col min="15624" max="15624" width="1.42578125" style="4" customWidth="1"/>
    <col min="15625" max="15625" width="7.5703125" style="4" customWidth="1"/>
    <col min="15626" max="15626" width="9.5703125" style="4" customWidth="1"/>
    <col min="15627" max="15627" width="10.85546875" style="4" customWidth="1"/>
    <col min="15628" max="15628" width="9.85546875" style="4" customWidth="1"/>
    <col min="15629" max="15629" width="8" style="4" customWidth="1"/>
    <col min="15630" max="15630" width="0.5703125" style="4" customWidth="1"/>
    <col min="15631" max="15631" width="9.42578125" style="4" customWidth="1"/>
    <col min="15632" max="15632" width="0.28515625" style="4" customWidth="1"/>
    <col min="15633" max="15633" width="2.28515625" style="4" customWidth="1"/>
    <col min="15634" max="15872" width="9.140625" style="4"/>
    <col min="15873" max="15873" width="2.85546875" style="4" customWidth="1"/>
    <col min="15874" max="15874" width="0.140625" style="4" customWidth="1"/>
    <col min="15875" max="15875" width="10" style="4" customWidth="1"/>
    <col min="15876" max="15876" width="1" style="4" customWidth="1"/>
    <col min="15877" max="15877" width="9.42578125" style="4" customWidth="1"/>
    <col min="15878" max="15878" width="7.85546875" style="4" customWidth="1"/>
    <col min="15879" max="15879" width="8.7109375" style="4" customWidth="1"/>
    <col min="15880" max="15880" width="1.42578125" style="4" customWidth="1"/>
    <col min="15881" max="15881" width="7.5703125" style="4" customWidth="1"/>
    <col min="15882" max="15882" width="9.5703125" style="4" customWidth="1"/>
    <col min="15883" max="15883" width="10.85546875" style="4" customWidth="1"/>
    <col min="15884" max="15884" width="9.85546875" style="4" customWidth="1"/>
    <col min="15885" max="15885" width="8" style="4" customWidth="1"/>
    <col min="15886" max="15886" width="0.5703125" style="4" customWidth="1"/>
    <col min="15887" max="15887" width="9.42578125" style="4" customWidth="1"/>
    <col min="15888" max="15888" width="0.28515625" style="4" customWidth="1"/>
    <col min="15889" max="15889" width="2.28515625" style="4" customWidth="1"/>
    <col min="15890" max="16128" width="9.140625" style="4"/>
    <col min="16129" max="16129" width="2.85546875" style="4" customWidth="1"/>
    <col min="16130" max="16130" width="0.140625" style="4" customWidth="1"/>
    <col min="16131" max="16131" width="10" style="4" customWidth="1"/>
    <col min="16132" max="16132" width="1" style="4" customWidth="1"/>
    <col min="16133" max="16133" width="9.42578125" style="4" customWidth="1"/>
    <col min="16134" max="16134" width="7.85546875" style="4" customWidth="1"/>
    <col min="16135" max="16135" width="8.7109375" style="4" customWidth="1"/>
    <col min="16136" max="16136" width="1.42578125" style="4" customWidth="1"/>
    <col min="16137" max="16137" width="7.5703125" style="4" customWidth="1"/>
    <col min="16138" max="16138" width="9.5703125" style="4" customWidth="1"/>
    <col min="16139" max="16139" width="10.85546875" style="4" customWidth="1"/>
    <col min="16140" max="16140" width="9.85546875" style="4" customWidth="1"/>
    <col min="16141" max="16141" width="8" style="4" customWidth="1"/>
    <col min="16142" max="16142" width="0.5703125" style="4" customWidth="1"/>
    <col min="16143" max="16143" width="9.42578125" style="4" customWidth="1"/>
    <col min="16144" max="16144" width="0.28515625" style="4" customWidth="1"/>
    <col min="16145" max="16145" width="2.28515625" style="4" customWidth="1"/>
    <col min="16146" max="16384" width="9.140625" style="4"/>
  </cols>
  <sheetData>
    <row r="1" spans="1:17" ht="37.15" customHeight="1"/>
    <row r="2" spans="1:17" ht="23.45" customHeight="1">
      <c r="A2" s="186" t="s">
        <v>860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</row>
    <row r="3" spans="1:17" ht="20.65" customHeight="1"/>
    <row r="4" spans="1:17" ht="24.6" customHeight="1">
      <c r="I4" s="187" t="s">
        <v>4</v>
      </c>
      <c r="J4" s="187"/>
    </row>
    <row r="5" spans="1:17" ht="2.25" customHeight="1"/>
    <row r="6" spans="1:17" ht="2.1" customHeight="1">
      <c r="E6" s="185" t="s">
        <v>5</v>
      </c>
      <c r="F6" s="185"/>
    </row>
    <row r="7" spans="1:17" ht="21.4" customHeight="1">
      <c r="C7" s="5" t="s">
        <v>6</v>
      </c>
      <c r="E7" s="185"/>
      <c r="F7" s="185"/>
    </row>
    <row r="8" spans="1:17" ht="1.1499999999999999" customHeight="1">
      <c r="E8" s="185"/>
      <c r="F8" s="185"/>
      <c r="J8" s="188" t="s">
        <v>7</v>
      </c>
      <c r="K8" s="188"/>
      <c r="L8" s="189">
        <v>1187774000</v>
      </c>
      <c r="M8" s="189"/>
      <c r="N8" s="189"/>
      <c r="O8" s="189"/>
    </row>
    <row r="9" spans="1:17" ht="13.5" customHeight="1">
      <c r="C9" s="188" t="s">
        <v>8</v>
      </c>
      <c r="D9" s="188"/>
      <c r="E9" s="188"/>
      <c r="F9" s="190" t="s">
        <v>214</v>
      </c>
      <c r="G9" s="190"/>
      <c r="H9" s="190"/>
      <c r="I9" s="190"/>
      <c r="J9" s="188"/>
      <c r="K9" s="188"/>
      <c r="L9" s="189"/>
      <c r="M9" s="189"/>
      <c r="N9" s="189"/>
      <c r="O9" s="189"/>
    </row>
    <row r="10" spans="1:17" ht="11.65" customHeight="1"/>
    <row r="11" spans="1:17" ht="4.1500000000000004" customHeight="1"/>
    <row r="12" spans="1:17" ht="312.2" customHeight="1">
      <c r="B12" s="183" t="s">
        <v>215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</row>
    <row r="13" spans="1:17" ht="275.10000000000002" customHeight="1"/>
    <row r="14" spans="1:17" ht="54.6" customHeight="1"/>
    <row r="15" spans="1:17" ht="2.1" customHeight="1"/>
    <row r="16" spans="1:17" ht="6" customHeight="1"/>
    <row r="17" spans="8:17" ht="17.649999999999999" customHeight="1">
      <c r="H17" s="184" t="s">
        <v>9</v>
      </c>
      <c r="I17" s="184"/>
      <c r="J17" s="184"/>
      <c r="M17" s="184" t="s">
        <v>10</v>
      </c>
      <c r="N17" s="184"/>
      <c r="O17" s="185" t="s">
        <v>211</v>
      </c>
      <c r="P17" s="185"/>
      <c r="Q17" s="185"/>
    </row>
    <row r="18" spans="8:17" ht="1.9" customHeight="1">
      <c r="H18" s="184"/>
      <c r="I18" s="184"/>
      <c r="J18" s="184"/>
    </row>
  </sheetData>
  <mergeCells count="11">
    <mergeCell ref="B12:O12"/>
    <mergeCell ref="H17:J18"/>
    <mergeCell ref="M17:N17"/>
    <mergeCell ref="O17:Q17"/>
    <mergeCell ref="A2:Q2"/>
    <mergeCell ref="I4:J4"/>
    <mergeCell ref="E6:F8"/>
    <mergeCell ref="J8:K9"/>
    <mergeCell ref="L8:O9"/>
    <mergeCell ref="C9:E9"/>
    <mergeCell ref="F9:I9"/>
  </mergeCells>
  <phoneticPr fontId="1" type="noConversion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3"/>
  <sheetViews>
    <sheetView topLeftCell="A7" workbookViewId="0">
      <selection activeCell="M40" sqref="M40"/>
    </sheetView>
  </sheetViews>
  <sheetFormatPr defaultRowHeight="12.75"/>
  <cols>
    <col min="1" max="1" width="10.7109375" style="6" customWidth="1"/>
    <col min="2" max="2" width="7" style="6" customWidth="1"/>
    <col min="3" max="4" width="5.42578125" style="6" bestFit="1" customWidth="1"/>
    <col min="5" max="6" width="7" style="6" customWidth="1"/>
    <col min="7" max="7" width="3.5703125" style="6" bestFit="1" customWidth="1"/>
    <col min="8" max="9" width="7" style="6" customWidth="1"/>
    <col min="10" max="11" width="7.5703125" style="6" customWidth="1"/>
    <col min="12" max="13" width="7" style="6" customWidth="1"/>
    <col min="14" max="14" width="7.5703125" style="6" customWidth="1"/>
    <col min="15" max="256" width="9.140625" style="6"/>
    <col min="257" max="257" width="10.7109375" style="6" customWidth="1"/>
    <col min="258" max="258" width="7" style="6" customWidth="1"/>
    <col min="259" max="260" width="5.42578125" style="6" bestFit="1" customWidth="1"/>
    <col min="261" max="262" width="7" style="6" customWidth="1"/>
    <col min="263" max="263" width="3.5703125" style="6" bestFit="1" customWidth="1"/>
    <col min="264" max="265" width="7" style="6" customWidth="1"/>
    <col min="266" max="267" width="7.5703125" style="6" customWidth="1"/>
    <col min="268" max="269" width="7" style="6" customWidth="1"/>
    <col min="270" max="270" width="7.5703125" style="6" customWidth="1"/>
    <col min="271" max="512" width="9.140625" style="6"/>
    <col min="513" max="513" width="10.7109375" style="6" customWidth="1"/>
    <col min="514" max="514" width="7" style="6" customWidth="1"/>
    <col min="515" max="516" width="5.42578125" style="6" bestFit="1" customWidth="1"/>
    <col min="517" max="518" width="7" style="6" customWidth="1"/>
    <col min="519" max="519" width="3.5703125" style="6" bestFit="1" customWidth="1"/>
    <col min="520" max="521" width="7" style="6" customWidth="1"/>
    <col min="522" max="523" width="7.5703125" style="6" customWidth="1"/>
    <col min="524" max="525" width="7" style="6" customWidth="1"/>
    <col min="526" max="526" width="7.5703125" style="6" customWidth="1"/>
    <col min="527" max="768" width="9.140625" style="6"/>
    <col min="769" max="769" width="10.7109375" style="6" customWidth="1"/>
    <col min="770" max="770" width="7" style="6" customWidth="1"/>
    <col min="771" max="772" width="5.42578125" style="6" bestFit="1" customWidth="1"/>
    <col min="773" max="774" width="7" style="6" customWidth="1"/>
    <col min="775" max="775" width="3.5703125" style="6" bestFit="1" customWidth="1"/>
    <col min="776" max="777" width="7" style="6" customWidth="1"/>
    <col min="778" max="779" width="7.5703125" style="6" customWidth="1"/>
    <col min="780" max="781" width="7" style="6" customWidth="1"/>
    <col min="782" max="782" width="7.5703125" style="6" customWidth="1"/>
    <col min="783" max="1024" width="9.140625" style="6"/>
    <col min="1025" max="1025" width="10.7109375" style="6" customWidth="1"/>
    <col min="1026" max="1026" width="7" style="6" customWidth="1"/>
    <col min="1027" max="1028" width="5.42578125" style="6" bestFit="1" customWidth="1"/>
    <col min="1029" max="1030" width="7" style="6" customWidth="1"/>
    <col min="1031" max="1031" width="3.5703125" style="6" bestFit="1" customWidth="1"/>
    <col min="1032" max="1033" width="7" style="6" customWidth="1"/>
    <col min="1034" max="1035" width="7.5703125" style="6" customWidth="1"/>
    <col min="1036" max="1037" width="7" style="6" customWidth="1"/>
    <col min="1038" max="1038" width="7.5703125" style="6" customWidth="1"/>
    <col min="1039" max="1280" width="9.140625" style="6"/>
    <col min="1281" max="1281" width="10.7109375" style="6" customWidth="1"/>
    <col min="1282" max="1282" width="7" style="6" customWidth="1"/>
    <col min="1283" max="1284" width="5.42578125" style="6" bestFit="1" customWidth="1"/>
    <col min="1285" max="1286" width="7" style="6" customWidth="1"/>
    <col min="1287" max="1287" width="3.5703125" style="6" bestFit="1" customWidth="1"/>
    <col min="1288" max="1289" width="7" style="6" customWidth="1"/>
    <col min="1290" max="1291" width="7.5703125" style="6" customWidth="1"/>
    <col min="1292" max="1293" width="7" style="6" customWidth="1"/>
    <col min="1294" max="1294" width="7.5703125" style="6" customWidth="1"/>
    <col min="1295" max="1536" width="9.140625" style="6"/>
    <col min="1537" max="1537" width="10.7109375" style="6" customWidth="1"/>
    <col min="1538" max="1538" width="7" style="6" customWidth="1"/>
    <col min="1539" max="1540" width="5.42578125" style="6" bestFit="1" customWidth="1"/>
    <col min="1541" max="1542" width="7" style="6" customWidth="1"/>
    <col min="1543" max="1543" width="3.5703125" style="6" bestFit="1" customWidth="1"/>
    <col min="1544" max="1545" width="7" style="6" customWidth="1"/>
    <col min="1546" max="1547" width="7.5703125" style="6" customWidth="1"/>
    <col min="1548" max="1549" width="7" style="6" customWidth="1"/>
    <col min="1550" max="1550" width="7.5703125" style="6" customWidth="1"/>
    <col min="1551" max="1792" width="9.140625" style="6"/>
    <col min="1793" max="1793" width="10.7109375" style="6" customWidth="1"/>
    <col min="1794" max="1794" width="7" style="6" customWidth="1"/>
    <col min="1795" max="1796" width="5.42578125" style="6" bestFit="1" customWidth="1"/>
    <col min="1797" max="1798" width="7" style="6" customWidth="1"/>
    <col min="1799" max="1799" width="3.5703125" style="6" bestFit="1" customWidth="1"/>
    <col min="1800" max="1801" width="7" style="6" customWidth="1"/>
    <col min="1802" max="1803" width="7.5703125" style="6" customWidth="1"/>
    <col min="1804" max="1805" width="7" style="6" customWidth="1"/>
    <col min="1806" max="1806" width="7.5703125" style="6" customWidth="1"/>
    <col min="1807" max="2048" width="9.140625" style="6"/>
    <col min="2049" max="2049" width="10.7109375" style="6" customWidth="1"/>
    <col min="2050" max="2050" width="7" style="6" customWidth="1"/>
    <col min="2051" max="2052" width="5.42578125" style="6" bestFit="1" customWidth="1"/>
    <col min="2053" max="2054" width="7" style="6" customWidth="1"/>
    <col min="2055" max="2055" width="3.5703125" style="6" bestFit="1" customWidth="1"/>
    <col min="2056" max="2057" width="7" style="6" customWidth="1"/>
    <col min="2058" max="2059" width="7.5703125" style="6" customWidth="1"/>
    <col min="2060" max="2061" width="7" style="6" customWidth="1"/>
    <col min="2062" max="2062" width="7.5703125" style="6" customWidth="1"/>
    <col min="2063" max="2304" width="9.140625" style="6"/>
    <col min="2305" max="2305" width="10.7109375" style="6" customWidth="1"/>
    <col min="2306" max="2306" width="7" style="6" customWidth="1"/>
    <col min="2307" max="2308" width="5.42578125" style="6" bestFit="1" customWidth="1"/>
    <col min="2309" max="2310" width="7" style="6" customWidth="1"/>
    <col min="2311" max="2311" width="3.5703125" style="6" bestFit="1" customWidth="1"/>
    <col min="2312" max="2313" width="7" style="6" customWidth="1"/>
    <col min="2314" max="2315" width="7.5703125" style="6" customWidth="1"/>
    <col min="2316" max="2317" width="7" style="6" customWidth="1"/>
    <col min="2318" max="2318" width="7.5703125" style="6" customWidth="1"/>
    <col min="2319" max="2560" width="9.140625" style="6"/>
    <col min="2561" max="2561" width="10.7109375" style="6" customWidth="1"/>
    <col min="2562" max="2562" width="7" style="6" customWidth="1"/>
    <col min="2563" max="2564" width="5.42578125" style="6" bestFit="1" customWidth="1"/>
    <col min="2565" max="2566" width="7" style="6" customWidth="1"/>
    <col min="2567" max="2567" width="3.5703125" style="6" bestFit="1" customWidth="1"/>
    <col min="2568" max="2569" width="7" style="6" customWidth="1"/>
    <col min="2570" max="2571" width="7.5703125" style="6" customWidth="1"/>
    <col min="2572" max="2573" width="7" style="6" customWidth="1"/>
    <col min="2574" max="2574" width="7.5703125" style="6" customWidth="1"/>
    <col min="2575" max="2816" width="9.140625" style="6"/>
    <col min="2817" max="2817" width="10.7109375" style="6" customWidth="1"/>
    <col min="2818" max="2818" width="7" style="6" customWidth="1"/>
    <col min="2819" max="2820" width="5.42578125" style="6" bestFit="1" customWidth="1"/>
    <col min="2821" max="2822" width="7" style="6" customWidth="1"/>
    <col min="2823" max="2823" width="3.5703125" style="6" bestFit="1" customWidth="1"/>
    <col min="2824" max="2825" width="7" style="6" customWidth="1"/>
    <col min="2826" max="2827" width="7.5703125" style="6" customWidth="1"/>
    <col min="2828" max="2829" width="7" style="6" customWidth="1"/>
    <col min="2830" max="2830" width="7.5703125" style="6" customWidth="1"/>
    <col min="2831" max="3072" width="9.140625" style="6"/>
    <col min="3073" max="3073" width="10.7109375" style="6" customWidth="1"/>
    <col min="3074" max="3074" width="7" style="6" customWidth="1"/>
    <col min="3075" max="3076" width="5.42578125" style="6" bestFit="1" customWidth="1"/>
    <col min="3077" max="3078" width="7" style="6" customWidth="1"/>
    <col min="3079" max="3079" width="3.5703125" style="6" bestFit="1" customWidth="1"/>
    <col min="3080" max="3081" width="7" style="6" customWidth="1"/>
    <col min="3082" max="3083" width="7.5703125" style="6" customWidth="1"/>
    <col min="3084" max="3085" width="7" style="6" customWidth="1"/>
    <col min="3086" max="3086" width="7.5703125" style="6" customWidth="1"/>
    <col min="3087" max="3328" width="9.140625" style="6"/>
    <col min="3329" max="3329" width="10.7109375" style="6" customWidth="1"/>
    <col min="3330" max="3330" width="7" style="6" customWidth="1"/>
    <col min="3331" max="3332" width="5.42578125" style="6" bestFit="1" customWidth="1"/>
    <col min="3333" max="3334" width="7" style="6" customWidth="1"/>
    <col min="3335" max="3335" width="3.5703125" style="6" bestFit="1" customWidth="1"/>
    <col min="3336" max="3337" width="7" style="6" customWidth="1"/>
    <col min="3338" max="3339" width="7.5703125" style="6" customWidth="1"/>
    <col min="3340" max="3341" width="7" style="6" customWidth="1"/>
    <col min="3342" max="3342" width="7.5703125" style="6" customWidth="1"/>
    <col min="3343" max="3584" width="9.140625" style="6"/>
    <col min="3585" max="3585" width="10.7109375" style="6" customWidth="1"/>
    <col min="3586" max="3586" width="7" style="6" customWidth="1"/>
    <col min="3587" max="3588" width="5.42578125" style="6" bestFit="1" customWidth="1"/>
    <col min="3589" max="3590" width="7" style="6" customWidth="1"/>
    <col min="3591" max="3591" width="3.5703125" style="6" bestFit="1" customWidth="1"/>
    <col min="3592" max="3593" width="7" style="6" customWidth="1"/>
    <col min="3594" max="3595" width="7.5703125" style="6" customWidth="1"/>
    <col min="3596" max="3597" width="7" style="6" customWidth="1"/>
    <col min="3598" max="3598" width="7.5703125" style="6" customWidth="1"/>
    <col min="3599" max="3840" width="9.140625" style="6"/>
    <col min="3841" max="3841" width="10.7109375" style="6" customWidth="1"/>
    <col min="3842" max="3842" width="7" style="6" customWidth="1"/>
    <col min="3843" max="3844" width="5.42578125" style="6" bestFit="1" customWidth="1"/>
    <col min="3845" max="3846" width="7" style="6" customWidth="1"/>
    <col min="3847" max="3847" width="3.5703125" style="6" bestFit="1" customWidth="1"/>
    <col min="3848" max="3849" width="7" style="6" customWidth="1"/>
    <col min="3850" max="3851" width="7.5703125" style="6" customWidth="1"/>
    <col min="3852" max="3853" width="7" style="6" customWidth="1"/>
    <col min="3854" max="3854" width="7.5703125" style="6" customWidth="1"/>
    <col min="3855" max="4096" width="9.140625" style="6"/>
    <col min="4097" max="4097" width="10.7109375" style="6" customWidth="1"/>
    <col min="4098" max="4098" width="7" style="6" customWidth="1"/>
    <col min="4099" max="4100" width="5.42578125" style="6" bestFit="1" customWidth="1"/>
    <col min="4101" max="4102" width="7" style="6" customWidth="1"/>
    <col min="4103" max="4103" width="3.5703125" style="6" bestFit="1" customWidth="1"/>
    <col min="4104" max="4105" width="7" style="6" customWidth="1"/>
    <col min="4106" max="4107" width="7.5703125" style="6" customWidth="1"/>
    <col min="4108" max="4109" width="7" style="6" customWidth="1"/>
    <col min="4110" max="4110" width="7.5703125" style="6" customWidth="1"/>
    <col min="4111" max="4352" width="9.140625" style="6"/>
    <col min="4353" max="4353" width="10.7109375" style="6" customWidth="1"/>
    <col min="4354" max="4354" width="7" style="6" customWidth="1"/>
    <col min="4355" max="4356" width="5.42578125" style="6" bestFit="1" customWidth="1"/>
    <col min="4357" max="4358" width="7" style="6" customWidth="1"/>
    <col min="4359" max="4359" width="3.5703125" style="6" bestFit="1" customWidth="1"/>
    <col min="4360" max="4361" width="7" style="6" customWidth="1"/>
    <col min="4362" max="4363" width="7.5703125" style="6" customWidth="1"/>
    <col min="4364" max="4365" width="7" style="6" customWidth="1"/>
    <col min="4366" max="4366" width="7.5703125" style="6" customWidth="1"/>
    <col min="4367" max="4608" width="9.140625" style="6"/>
    <col min="4609" max="4609" width="10.7109375" style="6" customWidth="1"/>
    <col min="4610" max="4610" width="7" style="6" customWidth="1"/>
    <col min="4611" max="4612" width="5.42578125" style="6" bestFit="1" customWidth="1"/>
    <col min="4613" max="4614" width="7" style="6" customWidth="1"/>
    <col min="4615" max="4615" width="3.5703125" style="6" bestFit="1" customWidth="1"/>
    <col min="4616" max="4617" width="7" style="6" customWidth="1"/>
    <col min="4618" max="4619" width="7.5703125" style="6" customWidth="1"/>
    <col min="4620" max="4621" width="7" style="6" customWidth="1"/>
    <col min="4622" max="4622" width="7.5703125" style="6" customWidth="1"/>
    <col min="4623" max="4864" width="9.140625" style="6"/>
    <col min="4865" max="4865" width="10.7109375" style="6" customWidth="1"/>
    <col min="4866" max="4866" width="7" style="6" customWidth="1"/>
    <col min="4867" max="4868" width="5.42578125" style="6" bestFit="1" customWidth="1"/>
    <col min="4869" max="4870" width="7" style="6" customWidth="1"/>
    <col min="4871" max="4871" width="3.5703125" style="6" bestFit="1" customWidth="1"/>
    <col min="4872" max="4873" width="7" style="6" customWidth="1"/>
    <col min="4874" max="4875" width="7.5703125" style="6" customWidth="1"/>
    <col min="4876" max="4877" width="7" style="6" customWidth="1"/>
    <col min="4878" max="4878" width="7.5703125" style="6" customWidth="1"/>
    <col min="4879" max="5120" width="9.140625" style="6"/>
    <col min="5121" max="5121" width="10.7109375" style="6" customWidth="1"/>
    <col min="5122" max="5122" width="7" style="6" customWidth="1"/>
    <col min="5123" max="5124" width="5.42578125" style="6" bestFit="1" customWidth="1"/>
    <col min="5125" max="5126" width="7" style="6" customWidth="1"/>
    <col min="5127" max="5127" width="3.5703125" style="6" bestFit="1" customWidth="1"/>
    <col min="5128" max="5129" width="7" style="6" customWidth="1"/>
    <col min="5130" max="5131" width="7.5703125" style="6" customWidth="1"/>
    <col min="5132" max="5133" width="7" style="6" customWidth="1"/>
    <col min="5134" max="5134" width="7.5703125" style="6" customWidth="1"/>
    <col min="5135" max="5376" width="9.140625" style="6"/>
    <col min="5377" max="5377" width="10.7109375" style="6" customWidth="1"/>
    <col min="5378" max="5378" width="7" style="6" customWidth="1"/>
    <col min="5379" max="5380" width="5.42578125" style="6" bestFit="1" customWidth="1"/>
    <col min="5381" max="5382" width="7" style="6" customWidth="1"/>
    <col min="5383" max="5383" width="3.5703125" style="6" bestFit="1" customWidth="1"/>
    <col min="5384" max="5385" width="7" style="6" customWidth="1"/>
    <col min="5386" max="5387" width="7.5703125" style="6" customWidth="1"/>
    <col min="5388" max="5389" width="7" style="6" customWidth="1"/>
    <col min="5390" max="5390" width="7.5703125" style="6" customWidth="1"/>
    <col min="5391" max="5632" width="9.140625" style="6"/>
    <col min="5633" max="5633" width="10.7109375" style="6" customWidth="1"/>
    <col min="5634" max="5634" width="7" style="6" customWidth="1"/>
    <col min="5635" max="5636" width="5.42578125" style="6" bestFit="1" customWidth="1"/>
    <col min="5637" max="5638" width="7" style="6" customWidth="1"/>
    <col min="5639" max="5639" width="3.5703125" style="6" bestFit="1" customWidth="1"/>
    <col min="5640" max="5641" width="7" style="6" customWidth="1"/>
    <col min="5642" max="5643" width="7.5703125" style="6" customWidth="1"/>
    <col min="5644" max="5645" width="7" style="6" customWidth="1"/>
    <col min="5646" max="5646" width="7.5703125" style="6" customWidth="1"/>
    <col min="5647" max="5888" width="9.140625" style="6"/>
    <col min="5889" max="5889" width="10.7109375" style="6" customWidth="1"/>
    <col min="5890" max="5890" width="7" style="6" customWidth="1"/>
    <col min="5891" max="5892" width="5.42578125" style="6" bestFit="1" customWidth="1"/>
    <col min="5893" max="5894" width="7" style="6" customWidth="1"/>
    <col min="5895" max="5895" width="3.5703125" style="6" bestFit="1" customWidth="1"/>
    <col min="5896" max="5897" width="7" style="6" customWidth="1"/>
    <col min="5898" max="5899" width="7.5703125" style="6" customWidth="1"/>
    <col min="5900" max="5901" width="7" style="6" customWidth="1"/>
    <col min="5902" max="5902" width="7.5703125" style="6" customWidth="1"/>
    <col min="5903" max="6144" width="9.140625" style="6"/>
    <col min="6145" max="6145" width="10.7109375" style="6" customWidth="1"/>
    <col min="6146" max="6146" width="7" style="6" customWidth="1"/>
    <col min="6147" max="6148" width="5.42578125" style="6" bestFit="1" customWidth="1"/>
    <col min="6149" max="6150" width="7" style="6" customWidth="1"/>
    <col min="6151" max="6151" width="3.5703125" style="6" bestFit="1" customWidth="1"/>
    <col min="6152" max="6153" width="7" style="6" customWidth="1"/>
    <col min="6154" max="6155" width="7.5703125" style="6" customWidth="1"/>
    <col min="6156" max="6157" width="7" style="6" customWidth="1"/>
    <col min="6158" max="6158" width="7.5703125" style="6" customWidth="1"/>
    <col min="6159" max="6400" width="9.140625" style="6"/>
    <col min="6401" max="6401" width="10.7109375" style="6" customWidth="1"/>
    <col min="6402" max="6402" width="7" style="6" customWidth="1"/>
    <col min="6403" max="6404" width="5.42578125" style="6" bestFit="1" customWidth="1"/>
    <col min="6405" max="6406" width="7" style="6" customWidth="1"/>
    <col min="6407" max="6407" width="3.5703125" style="6" bestFit="1" customWidth="1"/>
    <col min="6408" max="6409" width="7" style="6" customWidth="1"/>
    <col min="6410" max="6411" width="7.5703125" style="6" customWidth="1"/>
    <col min="6412" max="6413" width="7" style="6" customWidth="1"/>
    <col min="6414" max="6414" width="7.5703125" style="6" customWidth="1"/>
    <col min="6415" max="6656" width="9.140625" style="6"/>
    <col min="6657" max="6657" width="10.7109375" style="6" customWidth="1"/>
    <col min="6658" max="6658" width="7" style="6" customWidth="1"/>
    <col min="6659" max="6660" width="5.42578125" style="6" bestFit="1" customWidth="1"/>
    <col min="6661" max="6662" width="7" style="6" customWidth="1"/>
    <col min="6663" max="6663" width="3.5703125" style="6" bestFit="1" customWidth="1"/>
    <col min="6664" max="6665" width="7" style="6" customWidth="1"/>
    <col min="6666" max="6667" width="7.5703125" style="6" customWidth="1"/>
    <col min="6668" max="6669" width="7" style="6" customWidth="1"/>
    <col min="6670" max="6670" width="7.5703125" style="6" customWidth="1"/>
    <col min="6671" max="6912" width="9.140625" style="6"/>
    <col min="6913" max="6913" width="10.7109375" style="6" customWidth="1"/>
    <col min="6914" max="6914" width="7" style="6" customWidth="1"/>
    <col min="6915" max="6916" width="5.42578125" style="6" bestFit="1" customWidth="1"/>
    <col min="6917" max="6918" width="7" style="6" customWidth="1"/>
    <col min="6919" max="6919" width="3.5703125" style="6" bestFit="1" customWidth="1"/>
    <col min="6920" max="6921" width="7" style="6" customWidth="1"/>
    <col min="6922" max="6923" width="7.5703125" style="6" customWidth="1"/>
    <col min="6924" max="6925" width="7" style="6" customWidth="1"/>
    <col min="6926" max="6926" width="7.5703125" style="6" customWidth="1"/>
    <col min="6927" max="7168" width="9.140625" style="6"/>
    <col min="7169" max="7169" width="10.7109375" style="6" customWidth="1"/>
    <col min="7170" max="7170" width="7" style="6" customWidth="1"/>
    <col min="7171" max="7172" width="5.42578125" style="6" bestFit="1" customWidth="1"/>
    <col min="7173" max="7174" width="7" style="6" customWidth="1"/>
    <col min="7175" max="7175" width="3.5703125" style="6" bestFit="1" customWidth="1"/>
    <col min="7176" max="7177" width="7" style="6" customWidth="1"/>
    <col min="7178" max="7179" width="7.5703125" style="6" customWidth="1"/>
    <col min="7180" max="7181" width="7" style="6" customWidth="1"/>
    <col min="7182" max="7182" width="7.5703125" style="6" customWidth="1"/>
    <col min="7183" max="7424" width="9.140625" style="6"/>
    <col min="7425" max="7425" width="10.7109375" style="6" customWidth="1"/>
    <col min="7426" max="7426" width="7" style="6" customWidth="1"/>
    <col min="7427" max="7428" width="5.42578125" style="6" bestFit="1" customWidth="1"/>
    <col min="7429" max="7430" width="7" style="6" customWidth="1"/>
    <col min="7431" max="7431" width="3.5703125" style="6" bestFit="1" customWidth="1"/>
    <col min="7432" max="7433" width="7" style="6" customWidth="1"/>
    <col min="7434" max="7435" width="7.5703125" style="6" customWidth="1"/>
    <col min="7436" max="7437" width="7" style="6" customWidth="1"/>
    <col min="7438" max="7438" width="7.5703125" style="6" customWidth="1"/>
    <col min="7439" max="7680" width="9.140625" style="6"/>
    <col min="7681" max="7681" width="10.7109375" style="6" customWidth="1"/>
    <col min="7682" max="7682" width="7" style="6" customWidth="1"/>
    <col min="7683" max="7684" width="5.42578125" style="6" bestFit="1" customWidth="1"/>
    <col min="7685" max="7686" width="7" style="6" customWidth="1"/>
    <col min="7687" max="7687" width="3.5703125" style="6" bestFit="1" customWidth="1"/>
    <col min="7688" max="7689" width="7" style="6" customWidth="1"/>
    <col min="7690" max="7691" width="7.5703125" style="6" customWidth="1"/>
    <col min="7692" max="7693" width="7" style="6" customWidth="1"/>
    <col min="7694" max="7694" width="7.5703125" style="6" customWidth="1"/>
    <col min="7695" max="7936" width="9.140625" style="6"/>
    <col min="7937" max="7937" width="10.7109375" style="6" customWidth="1"/>
    <col min="7938" max="7938" width="7" style="6" customWidth="1"/>
    <col min="7939" max="7940" width="5.42578125" style="6" bestFit="1" customWidth="1"/>
    <col min="7941" max="7942" width="7" style="6" customWidth="1"/>
    <col min="7943" max="7943" width="3.5703125" style="6" bestFit="1" customWidth="1"/>
    <col min="7944" max="7945" width="7" style="6" customWidth="1"/>
    <col min="7946" max="7947" width="7.5703125" style="6" customWidth="1"/>
    <col min="7948" max="7949" width="7" style="6" customWidth="1"/>
    <col min="7950" max="7950" width="7.5703125" style="6" customWidth="1"/>
    <col min="7951" max="8192" width="9.140625" style="6"/>
    <col min="8193" max="8193" width="10.7109375" style="6" customWidth="1"/>
    <col min="8194" max="8194" width="7" style="6" customWidth="1"/>
    <col min="8195" max="8196" width="5.42578125" style="6" bestFit="1" customWidth="1"/>
    <col min="8197" max="8198" width="7" style="6" customWidth="1"/>
    <col min="8199" max="8199" width="3.5703125" style="6" bestFit="1" customWidth="1"/>
    <col min="8200" max="8201" width="7" style="6" customWidth="1"/>
    <col min="8202" max="8203" width="7.5703125" style="6" customWidth="1"/>
    <col min="8204" max="8205" width="7" style="6" customWidth="1"/>
    <col min="8206" max="8206" width="7.5703125" style="6" customWidth="1"/>
    <col min="8207" max="8448" width="9.140625" style="6"/>
    <col min="8449" max="8449" width="10.7109375" style="6" customWidth="1"/>
    <col min="8450" max="8450" width="7" style="6" customWidth="1"/>
    <col min="8451" max="8452" width="5.42578125" style="6" bestFit="1" customWidth="1"/>
    <col min="8453" max="8454" width="7" style="6" customWidth="1"/>
    <col min="8455" max="8455" width="3.5703125" style="6" bestFit="1" customWidth="1"/>
    <col min="8456" max="8457" width="7" style="6" customWidth="1"/>
    <col min="8458" max="8459" width="7.5703125" style="6" customWidth="1"/>
    <col min="8460" max="8461" width="7" style="6" customWidth="1"/>
    <col min="8462" max="8462" width="7.5703125" style="6" customWidth="1"/>
    <col min="8463" max="8704" width="9.140625" style="6"/>
    <col min="8705" max="8705" width="10.7109375" style="6" customWidth="1"/>
    <col min="8706" max="8706" width="7" style="6" customWidth="1"/>
    <col min="8707" max="8708" width="5.42578125" style="6" bestFit="1" customWidth="1"/>
    <col min="8709" max="8710" width="7" style="6" customWidth="1"/>
    <col min="8711" max="8711" width="3.5703125" style="6" bestFit="1" customWidth="1"/>
    <col min="8712" max="8713" width="7" style="6" customWidth="1"/>
    <col min="8714" max="8715" width="7.5703125" style="6" customWidth="1"/>
    <col min="8716" max="8717" width="7" style="6" customWidth="1"/>
    <col min="8718" max="8718" width="7.5703125" style="6" customWidth="1"/>
    <col min="8719" max="8960" width="9.140625" style="6"/>
    <col min="8961" max="8961" width="10.7109375" style="6" customWidth="1"/>
    <col min="8962" max="8962" width="7" style="6" customWidth="1"/>
    <col min="8963" max="8964" width="5.42578125" style="6" bestFit="1" customWidth="1"/>
    <col min="8965" max="8966" width="7" style="6" customWidth="1"/>
    <col min="8967" max="8967" width="3.5703125" style="6" bestFit="1" customWidth="1"/>
    <col min="8968" max="8969" width="7" style="6" customWidth="1"/>
    <col min="8970" max="8971" width="7.5703125" style="6" customWidth="1"/>
    <col min="8972" max="8973" width="7" style="6" customWidth="1"/>
    <col min="8974" max="8974" width="7.5703125" style="6" customWidth="1"/>
    <col min="8975" max="9216" width="9.140625" style="6"/>
    <col min="9217" max="9217" width="10.7109375" style="6" customWidth="1"/>
    <col min="9218" max="9218" width="7" style="6" customWidth="1"/>
    <col min="9219" max="9220" width="5.42578125" style="6" bestFit="1" customWidth="1"/>
    <col min="9221" max="9222" width="7" style="6" customWidth="1"/>
    <col min="9223" max="9223" width="3.5703125" style="6" bestFit="1" customWidth="1"/>
    <col min="9224" max="9225" width="7" style="6" customWidth="1"/>
    <col min="9226" max="9227" width="7.5703125" style="6" customWidth="1"/>
    <col min="9228" max="9229" width="7" style="6" customWidth="1"/>
    <col min="9230" max="9230" width="7.5703125" style="6" customWidth="1"/>
    <col min="9231" max="9472" width="9.140625" style="6"/>
    <col min="9473" max="9473" width="10.7109375" style="6" customWidth="1"/>
    <col min="9474" max="9474" width="7" style="6" customWidth="1"/>
    <col min="9475" max="9476" width="5.42578125" style="6" bestFit="1" customWidth="1"/>
    <col min="9477" max="9478" width="7" style="6" customWidth="1"/>
    <col min="9479" max="9479" width="3.5703125" style="6" bestFit="1" customWidth="1"/>
    <col min="9480" max="9481" width="7" style="6" customWidth="1"/>
    <col min="9482" max="9483" width="7.5703125" style="6" customWidth="1"/>
    <col min="9484" max="9485" width="7" style="6" customWidth="1"/>
    <col min="9486" max="9486" width="7.5703125" style="6" customWidth="1"/>
    <col min="9487" max="9728" width="9.140625" style="6"/>
    <col min="9729" max="9729" width="10.7109375" style="6" customWidth="1"/>
    <col min="9730" max="9730" width="7" style="6" customWidth="1"/>
    <col min="9731" max="9732" width="5.42578125" style="6" bestFit="1" customWidth="1"/>
    <col min="9733" max="9734" width="7" style="6" customWidth="1"/>
    <col min="9735" max="9735" width="3.5703125" style="6" bestFit="1" customWidth="1"/>
    <col min="9736" max="9737" width="7" style="6" customWidth="1"/>
    <col min="9738" max="9739" width="7.5703125" style="6" customWidth="1"/>
    <col min="9740" max="9741" width="7" style="6" customWidth="1"/>
    <col min="9742" max="9742" width="7.5703125" style="6" customWidth="1"/>
    <col min="9743" max="9984" width="9.140625" style="6"/>
    <col min="9985" max="9985" width="10.7109375" style="6" customWidth="1"/>
    <col min="9986" max="9986" width="7" style="6" customWidth="1"/>
    <col min="9987" max="9988" width="5.42578125" style="6" bestFit="1" customWidth="1"/>
    <col min="9989" max="9990" width="7" style="6" customWidth="1"/>
    <col min="9991" max="9991" width="3.5703125" style="6" bestFit="1" customWidth="1"/>
    <col min="9992" max="9993" width="7" style="6" customWidth="1"/>
    <col min="9994" max="9995" width="7.5703125" style="6" customWidth="1"/>
    <col min="9996" max="9997" width="7" style="6" customWidth="1"/>
    <col min="9998" max="9998" width="7.5703125" style="6" customWidth="1"/>
    <col min="9999" max="10240" width="9.140625" style="6"/>
    <col min="10241" max="10241" width="10.7109375" style="6" customWidth="1"/>
    <col min="10242" max="10242" width="7" style="6" customWidth="1"/>
    <col min="10243" max="10244" width="5.42578125" style="6" bestFit="1" customWidth="1"/>
    <col min="10245" max="10246" width="7" style="6" customWidth="1"/>
    <col min="10247" max="10247" width="3.5703125" style="6" bestFit="1" customWidth="1"/>
    <col min="10248" max="10249" width="7" style="6" customWidth="1"/>
    <col min="10250" max="10251" width="7.5703125" style="6" customWidth="1"/>
    <col min="10252" max="10253" width="7" style="6" customWidth="1"/>
    <col min="10254" max="10254" width="7.5703125" style="6" customWidth="1"/>
    <col min="10255" max="10496" width="9.140625" style="6"/>
    <col min="10497" max="10497" width="10.7109375" style="6" customWidth="1"/>
    <col min="10498" max="10498" width="7" style="6" customWidth="1"/>
    <col min="10499" max="10500" width="5.42578125" style="6" bestFit="1" customWidth="1"/>
    <col min="10501" max="10502" width="7" style="6" customWidth="1"/>
    <col min="10503" max="10503" width="3.5703125" style="6" bestFit="1" customWidth="1"/>
    <col min="10504" max="10505" width="7" style="6" customWidth="1"/>
    <col min="10506" max="10507" width="7.5703125" style="6" customWidth="1"/>
    <col min="10508" max="10509" width="7" style="6" customWidth="1"/>
    <col min="10510" max="10510" width="7.5703125" style="6" customWidth="1"/>
    <col min="10511" max="10752" width="9.140625" style="6"/>
    <col min="10753" max="10753" width="10.7109375" style="6" customWidth="1"/>
    <col min="10754" max="10754" width="7" style="6" customWidth="1"/>
    <col min="10755" max="10756" width="5.42578125" style="6" bestFit="1" customWidth="1"/>
    <col min="10757" max="10758" width="7" style="6" customWidth="1"/>
    <col min="10759" max="10759" width="3.5703125" style="6" bestFit="1" customWidth="1"/>
    <col min="10760" max="10761" width="7" style="6" customWidth="1"/>
    <col min="10762" max="10763" width="7.5703125" style="6" customWidth="1"/>
    <col min="10764" max="10765" width="7" style="6" customWidth="1"/>
    <col min="10766" max="10766" width="7.5703125" style="6" customWidth="1"/>
    <col min="10767" max="11008" width="9.140625" style="6"/>
    <col min="11009" max="11009" width="10.7109375" style="6" customWidth="1"/>
    <col min="11010" max="11010" width="7" style="6" customWidth="1"/>
    <col min="11011" max="11012" width="5.42578125" style="6" bestFit="1" customWidth="1"/>
    <col min="11013" max="11014" width="7" style="6" customWidth="1"/>
    <col min="11015" max="11015" width="3.5703125" style="6" bestFit="1" customWidth="1"/>
    <col min="11016" max="11017" width="7" style="6" customWidth="1"/>
    <col min="11018" max="11019" width="7.5703125" style="6" customWidth="1"/>
    <col min="11020" max="11021" width="7" style="6" customWidth="1"/>
    <col min="11022" max="11022" width="7.5703125" style="6" customWidth="1"/>
    <col min="11023" max="11264" width="9.140625" style="6"/>
    <col min="11265" max="11265" width="10.7109375" style="6" customWidth="1"/>
    <col min="11266" max="11266" width="7" style="6" customWidth="1"/>
    <col min="11267" max="11268" width="5.42578125" style="6" bestFit="1" customWidth="1"/>
    <col min="11269" max="11270" width="7" style="6" customWidth="1"/>
    <col min="11271" max="11271" width="3.5703125" style="6" bestFit="1" customWidth="1"/>
    <col min="11272" max="11273" width="7" style="6" customWidth="1"/>
    <col min="11274" max="11275" width="7.5703125" style="6" customWidth="1"/>
    <col min="11276" max="11277" width="7" style="6" customWidth="1"/>
    <col min="11278" max="11278" width="7.5703125" style="6" customWidth="1"/>
    <col min="11279" max="11520" width="9.140625" style="6"/>
    <col min="11521" max="11521" width="10.7109375" style="6" customWidth="1"/>
    <col min="11522" max="11522" width="7" style="6" customWidth="1"/>
    <col min="11523" max="11524" width="5.42578125" style="6" bestFit="1" customWidth="1"/>
    <col min="11525" max="11526" width="7" style="6" customWidth="1"/>
    <col min="11527" max="11527" width="3.5703125" style="6" bestFit="1" customWidth="1"/>
    <col min="11528" max="11529" width="7" style="6" customWidth="1"/>
    <col min="11530" max="11531" width="7.5703125" style="6" customWidth="1"/>
    <col min="11532" max="11533" width="7" style="6" customWidth="1"/>
    <col min="11534" max="11534" width="7.5703125" style="6" customWidth="1"/>
    <col min="11535" max="11776" width="9.140625" style="6"/>
    <col min="11777" max="11777" width="10.7109375" style="6" customWidth="1"/>
    <col min="11778" max="11778" width="7" style="6" customWidth="1"/>
    <col min="11779" max="11780" width="5.42578125" style="6" bestFit="1" customWidth="1"/>
    <col min="11781" max="11782" width="7" style="6" customWidth="1"/>
    <col min="11783" max="11783" width="3.5703125" style="6" bestFit="1" customWidth="1"/>
    <col min="11784" max="11785" width="7" style="6" customWidth="1"/>
    <col min="11786" max="11787" width="7.5703125" style="6" customWidth="1"/>
    <col min="11788" max="11789" width="7" style="6" customWidth="1"/>
    <col min="11790" max="11790" width="7.5703125" style="6" customWidth="1"/>
    <col min="11791" max="12032" width="9.140625" style="6"/>
    <col min="12033" max="12033" width="10.7109375" style="6" customWidth="1"/>
    <col min="12034" max="12034" width="7" style="6" customWidth="1"/>
    <col min="12035" max="12036" width="5.42578125" style="6" bestFit="1" customWidth="1"/>
    <col min="12037" max="12038" width="7" style="6" customWidth="1"/>
    <col min="12039" max="12039" width="3.5703125" style="6" bestFit="1" customWidth="1"/>
    <col min="12040" max="12041" width="7" style="6" customWidth="1"/>
    <col min="12042" max="12043" width="7.5703125" style="6" customWidth="1"/>
    <col min="12044" max="12045" width="7" style="6" customWidth="1"/>
    <col min="12046" max="12046" width="7.5703125" style="6" customWidth="1"/>
    <col min="12047" max="12288" width="9.140625" style="6"/>
    <col min="12289" max="12289" width="10.7109375" style="6" customWidth="1"/>
    <col min="12290" max="12290" width="7" style="6" customWidth="1"/>
    <col min="12291" max="12292" width="5.42578125" style="6" bestFit="1" customWidth="1"/>
    <col min="12293" max="12294" width="7" style="6" customWidth="1"/>
    <col min="12295" max="12295" width="3.5703125" style="6" bestFit="1" customWidth="1"/>
    <col min="12296" max="12297" width="7" style="6" customWidth="1"/>
    <col min="12298" max="12299" width="7.5703125" style="6" customWidth="1"/>
    <col min="12300" max="12301" width="7" style="6" customWidth="1"/>
    <col min="12302" max="12302" width="7.5703125" style="6" customWidth="1"/>
    <col min="12303" max="12544" width="9.140625" style="6"/>
    <col min="12545" max="12545" width="10.7109375" style="6" customWidth="1"/>
    <col min="12546" max="12546" width="7" style="6" customWidth="1"/>
    <col min="12547" max="12548" width="5.42578125" style="6" bestFit="1" customWidth="1"/>
    <col min="12549" max="12550" width="7" style="6" customWidth="1"/>
    <col min="12551" max="12551" width="3.5703125" style="6" bestFit="1" customWidth="1"/>
    <col min="12552" max="12553" width="7" style="6" customWidth="1"/>
    <col min="12554" max="12555" width="7.5703125" style="6" customWidth="1"/>
    <col min="12556" max="12557" width="7" style="6" customWidth="1"/>
    <col min="12558" max="12558" width="7.5703125" style="6" customWidth="1"/>
    <col min="12559" max="12800" width="9.140625" style="6"/>
    <col min="12801" max="12801" width="10.7109375" style="6" customWidth="1"/>
    <col min="12802" max="12802" width="7" style="6" customWidth="1"/>
    <col min="12803" max="12804" width="5.42578125" style="6" bestFit="1" customWidth="1"/>
    <col min="12805" max="12806" width="7" style="6" customWidth="1"/>
    <col min="12807" max="12807" width="3.5703125" style="6" bestFit="1" customWidth="1"/>
    <col min="12808" max="12809" width="7" style="6" customWidth="1"/>
    <col min="12810" max="12811" width="7.5703125" style="6" customWidth="1"/>
    <col min="12812" max="12813" width="7" style="6" customWidth="1"/>
    <col min="12814" max="12814" width="7.5703125" style="6" customWidth="1"/>
    <col min="12815" max="13056" width="9.140625" style="6"/>
    <col min="13057" max="13057" width="10.7109375" style="6" customWidth="1"/>
    <col min="13058" max="13058" width="7" style="6" customWidth="1"/>
    <col min="13059" max="13060" width="5.42578125" style="6" bestFit="1" customWidth="1"/>
    <col min="13061" max="13062" width="7" style="6" customWidth="1"/>
    <col min="13063" max="13063" width="3.5703125" style="6" bestFit="1" customWidth="1"/>
    <col min="13064" max="13065" width="7" style="6" customWidth="1"/>
    <col min="13066" max="13067" width="7.5703125" style="6" customWidth="1"/>
    <col min="13068" max="13069" width="7" style="6" customWidth="1"/>
    <col min="13070" max="13070" width="7.5703125" style="6" customWidth="1"/>
    <col min="13071" max="13312" width="9.140625" style="6"/>
    <col min="13313" max="13313" width="10.7109375" style="6" customWidth="1"/>
    <col min="13314" max="13314" width="7" style="6" customWidth="1"/>
    <col min="13315" max="13316" width="5.42578125" style="6" bestFit="1" customWidth="1"/>
    <col min="13317" max="13318" width="7" style="6" customWidth="1"/>
    <col min="13319" max="13319" width="3.5703125" style="6" bestFit="1" customWidth="1"/>
    <col min="13320" max="13321" width="7" style="6" customWidth="1"/>
    <col min="13322" max="13323" width="7.5703125" style="6" customWidth="1"/>
    <col min="13324" max="13325" width="7" style="6" customWidth="1"/>
    <col min="13326" max="13326" width="7.5703125" style="6" customWidth="1"/>
    <col min="13327" max="13568" width="9.140625" style="6"/>
    <col min="13569" max="13569" width="10.7109375" style="6" customWidth="1"/>
    <col min="13570" max="13570" width="7" style="6" customWidth="1"/>
    <col min="13571" max="13572" width="5.42578125" style="6" bestFit="1" customWidth="1"/>
    <col min="13573" max="13574" width="7" style="6" customWidth="1"/>
    <col min="13575" max="13575" width="3.5703125" style="6" bestFit="1" customWidth="1"/>
    <col min="13576" max="13577" width="7" style="6" customWidth="1"/>
    <col min="13578" max="13579" width="7.5703125" style="6" customWidth="1"/>
    <col min="13580" max="13581" width="7" style="6" customWidth="1"/>
    <col min="13582" max="13582" width="7.5703125" style="6" customWidth="1"/>
    <col min="13583" max="13824" width="9.140625" style="6"/>
    <col min="13825" max="13825" width="10.7109375" style="6" customWidth="1"/>
    <col min="13826" max="13826" width="7" style="6" customWidth="1"/>
    <col min="13827" max="13828" width="5.42578125" style="6" bestFit="1" customWidth="1"/>
    <col min="13829" max="13830" width="7" style="6" customWidth="1"/>
    <col min="13831" max="13831" width="3.5703125" style="6" bestFit="1" customWidth="1"/>
    <col min="13832" max="13833" width="7" style="6" customWidth="1"/>
    <col min="13834" max="13835" width="7.5703125" style="6" customWidth="1"/>
    <col min="13836" max="13837" width="7" style="6" customWidth="1"/>
    <col min="13838" max="13838" width="7.5703125" style="6" customWidth="1"/>
    <col min="13839" max="14080" width="9.140625" style="6"/>
    <col min="14081" max="14081" width="10.7109375" style="6" customWidth="1"/>
    <col min="14082" max="14082" width="7" style="6" customWidth="1"/>
    <col min="14083" max="14084" width="5.42578125" style="6" bestFit="1" customWidth="1"/>
    <col min="14085" max="14086" width="7" style="6" customWidth="1"/>
    <col min="14087" max="14087" width="3.5703125" style="6" bestFit="1" customWidth="1"/>
    <col min="14088" max="14089" width="7" style="6" customWidth="1"/>
    <col min="14090" max="14091" width="7.5703125" style="6" customWidth="1"/>
    <col min="14092" max="14093" width="7" style="6" customWidth="1"/>
    <col min="14094" max="14094" width="7.5703125" style="6" customWidth="1"/>
    <col min="14095" max="14336" width="9.140625" style="6"/>
    <col min="14337" max="14337" width="10.7109375" style="6" customWidth="1"/>
    <col min="14338" max="14338" width="7" style="6" customWidth="1"/>
    <col min="14339" max="14340" width="5.42578125" style="6" bestFit="1" customWidth="1"/>
    <col min="14341" max="14342" width="7" style="6" customWidth="1"/>
    <col min="14343" max="14343" width="3.5703125" style="6" bestFit="1" customWidth="1"/>
    <col min="14344" max="14345" width="7" style="6" customWidth="1"/>
    <col min="14346" max="14347" width="7.5703125" style="6" customWidth="1"/>
    <col min="14348" max="14349" width="7" style="6" customWidth="1"/>
    <col min="14350" max="14350" width="7.5703125" style="6" customWidth="1"/>
    <col min="14351" max="14592" width="9.140625" style="6"/>
    <col min="14593" max="14593" width="10.7109375" style="6" customWidth="1"/>
    <col min="14594" max="14594" width="7" style="6" customWidth="1"/>
    <col min="14595" max="14596" width="5.42578125" style="6" bestFit="1" customWidth="1"/>
    <col min="14597" max="14598" width="7" style="6" customWidth="1"/>
    <col min="14599" max="14599" width="3.5703125" style="6" bestFit="1" customWidth="1"/>
    <col min="14600" max="14601" width="7" style="6" customWidth="1"/>
    <col min="14602" max="14603" width="7.5703125" style="6" customWidth="1"/>
    <col min="14604" max="14605" width="7" style="6" customWidth="1"/>
    <col min="14606" max="14606" width="7.5703125" style="6" customWidth="1"/>
    <col min="14607" max="14848" width="9.140625" style="6"/>
    <col min="14849" max="14849" width="10.7109375" style="6" customWidth="1"/>
    <col min="14850" max="14850" width="7" style="6" customWidth="1"/>
    <col min="14851" max="14852" width="5.42578125" style="6" bestFit="1" customWidth="1"/>
    <col min="14853" max="14854" width="7" style="6" customWidth="1"/>
    <col min="14855" max="14855" width="3.5703125" style="6" bestFit="1" customWidth="1"/>
    <col min="14856" max="14857" width="7" style="6" customWidth="1"/>
    <col min="14858" max="14859" width="7.5703125" style="6" customWidth="1"/>
    <col min="14860" max="14861" width="7" style="6" customWidth="1"/>
    <col min="14862" max="14862" width="7.5703125" style="6" customWidth="1"/>
    <col min="14863" max="15104" width="9.140625" style="6"/>
    <col min="15105" max="15105" width="10.7109375" style="6" customWidth="1"/>
    <col min="15106" max="15106" width="7" style="6" customWidth="1"/>
    <col min="15107" max="15108" width="5.42578125" style="6" bestFit="1" customWidth="1"/>
    <col min="15109" max="15110" width="7" style="6" customWidth="1"/>
    <col min="15111" max="15111" width="3.5703125" style="6" bestFit="1" customWidth="1"/>
    <col min="15112" max="15113" width="7" style="6" customWidth="1"/>
    <col min="15114" max="15115" width="7.5703125" style="6" customWidth="1"/>
    <col min="15116" max="15117" width="7" style="6" customWidth="1"/>
    <col min="15118" max="15118" width="7.5703125" style="6" customWidth="1"/>
    <col min="15119" max="15360" width="9.140625" style="6"/>
    <col min="15361" max="15361" width="10.7109375" style="6" customWidth="1"/>
    <col min="15362" max="15362" width="7" style="6" customWidth="1"/>
    <col min="15363" max="15364" width="5.42578125" style="6" bestFit="1" customWidth="1"/>
    <col min="15365" max="15366" width="7" style="6" customWidth="1"/>
    <col min="15367" max="15367" width="3.5703125" style="6" bestFit="1" customWidth="1"/>
    <col min="15368" max="15369" width="7" style="6" customWidth="1"/>
    <col min="15370" max="15371" width="7.5703125" style="6" customWidth="1"/>
    <col min="15372" max="15373" width="7" style="6" customWidth="1"/>
    <col min="15374" max="15374" width="7.5703125" style="6" customWidth="1"/>
    <col min="15375" max="15616" width="9.140625" style="6"/>
    <col min="15617" max="15617" width="10.7109375" style="6" customWidth="1"/>
    <col min="15618" max="15618" width="7" style="6" customWidth="1"/>
    <col min="15619" max="15620" width="5.42578125" style="6" bestFit="1" customWidth="1"/>
    <col min="15621" max="15622" width="7" style="6" customWidth="1"/>
    <col min="15623" max="15623" width="3.5703125" style="6" bestFit="1" customWidth="1"/>
    <col min="15624" max="15625" width="7" style="6" customWidth="1"/>
    <col min="15626" max="15627" width="7.5703125" style="6" customWidth="1"/>
    <col min="15628" max="15629" width="7" style="6" customWidth="1"/>
    <col min="15630" max="15630" width="7.5703125" style="6" customWidth="1"/>
    <col min="15631" max="15872" width="9.140625" style="6"/>
    <col min="15873" max="15873" width="10.7109375" style="6" customWidth="1"/>
    <col min="15874" max="15874" width="7" style="6" customWidth="1"/>
    <col min="15875" max="15876" width="5.42578125" style="6" bestFit="1" customWidth="1"/>
    <col min="15877" max="15878" width="7" style="6" customWidth="1"/>
    <col min="15879" max="15879" width="3.5703125" style="6" bestFit="1" customWidth="1"/>
    <col min="15880" max="15881" width="7" style="6" customWidth="1"/>
    <col min="15882" max="15883" width="7.5703125" style="6" customWidth="1"/>
    <col min="15884" max="15885" width="7" style="6" customWidth="1"/>
    <col min="15886" max="15886" width="7.5703125" style="6" customWidth="1"/>
    <col min="15887" max="16128" width="9.140625" style="6"/>
    <col min="16129" max="16129" width="10.7109375" style="6" customWidth="1"/>
    <col min="16130" max="16130" width="7" style="6" customWidth="1"/>
    <col min="16131" max="16132" width="5.42578125" style="6" bestFit="1" customWidth="1"/>
    <col min="16133" max="16134" width="7" style="6" customWidth="1"/>
    <col min="16135" max="16135" width="3.5703125" style="6" bestFit="1" customWidth="1"/>
    <col min="16136" max="16137" width="7" style="6" customWidth="1"/>
    <col min="16138" max="16139" width="7.5703125" style="6" customWidth="1"/>
    <col min="16140" max="16141" width="7" style="6" customWidth="1"/>
    <col min="16142" max="16142" width="7.5703125" style="6" customWidth="1"/>
    <col min="16143" max="16384" width="9.140625" style="6"/>
  </cols>
  <sheetData>
    <row r="1" spans="1:14" ht="20.25" customHeight="1">
      <c r="A1" s="210"/>
      <c r="B1" s="210"/>
    </row>
    <row r="2" spans="1:14" ht="17.25" customHeight="1"/>
    <row r="3" spans="1:14" ht="47.25" customHeight="1">
      <c r="A3" s="232" t="s">
        <v>22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</row>
    <row r="4" spans="1:14" ht="20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233"/>
      <c r="L4" s="233"/>
      <c r="M4" s="233"/>
      <c r="N4" s="233"/>
    </row>
    <row r="5" spans="1:14" ht="20.100000000000001" customHeight="1"/>
    <row r="6" spans="1:14" ht="30" customHeight="1" thickBot="1">
      <c r="A6" s="210" t="s">
        <v>66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</row>
    <row r="7" spans="1:14" ht="20.100000000000001" customHeight="1">
      <c r="A7" s="234" t="s">
        <v>23</v>
      </c>
      <c r="B7" s="196">
        <v>1</v>
      </c>
      <c r="C7" s="197"/>
      <c r="D7" s="198"/>
      <c r="E7" s="196">
        <v>2</v>
      </c>
      <c r="F7" s="197"/>
      <c r="G7" s="198"/>
      <c r="H7" s="196">
        <v>3</v>
      </c>
      <c r="I7" s="197"/>
      <c r="J7" s="198"/>
      <c r="K7" s="215" t="s">
        <v>24</v>
      </c>
      <c r="L7" s="196" t="s">
        <v>25</v>
      </c>
      <c r="M7" s="197"/>
      <c r="N7" s="236"/>
    </row>
    <row r="8" spans="1:14" ht="20.100000000000001" customHeight="1" thickBot="1">
      <c r="A8" s="235"/>
      <c r="B8" s="122" t="s">
        <v>26</v>
      </c>
      <c r="C8" s="203" t="s">
        <v>27</v>
      </c>
      <c r="D8" s="204"/>
      <c r="E8" s="122" t="s">
        <v>26</v>
      </c>
      <c r="F8" s="203" t="s">
        <v>27</v>
      </c>
      <c r="G8" s="204"/>
      <c r="H8" s="122" t="s">
        <v>26</v>
      </c>
      <c r="I8" s="203" t="s">
        <v>27</v>
      </c>
      <c r="J8" s="204"/>
      <c r="K8" s="216"/>
      <c r="L8" s="122" t="s">
        <v>26</v>
      </c>
      <c r="M8" s="201" t="s">
        <v>27</v>
      </c>
      <c r="N8" s="202"/>
    </row>
    <row r="9" spans="1:14" ht="30" customHeight="1" thickTop="1">
      <c r="A9" s="229" t="s">
        <v>217</v>
      </c>
      <c r="B9" s="207">
        <v>1</v>
      </c>
      <c r="C9" s="219">
        <v>10</v>
      </c>
      <c r="D9" s="220"/>
      <c r="E9" s="207">
        <v>1</v>
      </c>
      <c r="F9" s="219">
        <v>15</v>
      </c>
      <c r="G9" s="220"/>
      <c r="H9" s="207">
        <v>2</v>
      </c>
      <c r="I9" s="219">
        <v>28</v>
      </c>
      <c r="J9" s="220"/>
      <c r="K9" s="207"/>
      <c r="L9" s="207">
        <v>4</v>
      </c>
      <c r="M9" s="225">
        <v>53</v>
      </c>
      <c r="N9" s="226"/>
    </row>
    <row r="10" spans="1:14" ht="17.25" customHeight="1">
      <c r="A10" s="230"/>
      <c r="B10" s="208"/>
      <c r="C10" s="221"/>
      <c r="D10" s="222"/>
      <c r="E10" s="208"/>
      <c r="F10" s="221"/>
      <c r="G10" s="222"/>
      <c r="H10" s="208"/>
      <c r="I10" s="221"/>
      <c r="J10" s="222"/>
      <c r="K10" s="208"/>
      <c r="L10" s="208"/>
      <c r="M10" s="221"/>
      <c r="N10" s="226"/>
    </row>
    <row r="11" spans="1:14" ht="13.5" thickBot="1">
      <c r="A11" s="231"/>
      <c r="B11" s="209"/>
      <c r="C11" s="223"/>
      <c r="D11" s="224"/>
      <c r="E11" s="209"/>
      <c r="F11" s="223"/>
      <c r="G11" s="224"/>
      <c r="H11" s="209"/>
      <c r="I11" s="223"/>
      <c r="J11" s="224"/>
      <c r="K11" s="209"/>
      <c r="L11" s="209"/>
      <c r="M11" s="223"/>
      <c r="N11" s="227"/>
    </row>
    <row r="12" spans="1:14" ht="20.100000000000001" customHeight="1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</row>
    <row r="13" spans="1:14" ht="20.100000000000001" customHeight="1"/>
    <row r="14" spans="1:14" ht="30" customHeight="1" thickBot="1">
      <c r="A14" s="210" t="s">
        <v>28</v>
      </c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</row>
    <row r="15" spans="1:14" ht="20.100000000000001" customHeight="1">
      <c r="A15" s="194" t="s">
        <v>29</v>
      </c>
      <c r="B15" s="215" t="s">
        <v>25</v>
      </c>
      <c r="C15" s="199" t="s">
        <v>30</v>
      </c>
      <c r="D15" s="199"/>
      <c r="E15" s="199"/>
      <c r="F15" s="199"/>
      <c r="G15" s="199"/>
      <c r="H15" s="199"/>
      <c r="I15" s="199" t="s">
        <v>31</v>
      </c>
      <c r="J15" s="199"/>
      <c r="K15" s="199" t="s">
        <v>32</v>
      </c>
      <c r="L15" s="199"/>
      <c r="M15" s="199" t="s">
        <v>33</v>
      </c>
      <c r="N15" s="200"/>
    </row>
    <row r="16" spans="1:14" ht="26.25" thickBot="1">
      <c r="A16" s="195"/>
      <c r="B16" s="216"/>
      <c r="C16" s="8" t="s">
        <v>34</v>
      </c>
      <c r="D16" s="8" t="s">
        <v>35</v>
      </c>
      <c r="E16" s="9" t="s">
        <v>36</v>
      </c>
      <c r="F16" s="8" t="s">
        <v>37</v>
      </c>
      <c r="G16" s="201" t="s">
        <v>25</v>
      </c>
      <c r="H16" s="201"/>
      <c r="I16" s="9" t="s">
        <v>38</v>
      </c>
      <c r="J16" s="8" t="s">
        <v>39</v>
      </c>
      <c r="K16" s="9" t="s">
        <v>38</v>
      </c>
      <c r="L16" s="8" t="s">
        <v>39</v>
      </c>
      <c r="M16" s="201"/>
      <c r="N16" s="202"/>
    </row>
    <row r="17" spans="1:17" ht="20.100000000000001" customHeight="1" thickTop="1">
      <c r="A17" s="10" t="s">
        <v>40</v>
      </c>
      <c r="B17" s="11"/>
      <c r="C17" s="11"/>
      <c r="D17" s="11"/>
      <c r="E17" s="11"/>
      <c r="F17" s="11"/>
      <c r="G17" s="211"/>
      <c r="H17" s="212"/>
      <c r="I17" s="11"/>
      <c r="J17" s="11"/>
      <c r="K17" s="11"/>
      <c r="L17" s="11"/>
      <c r="M17" s="205"/>
      <c r="N17" s="206"/>
    </row>
    <row r="18" spans="1:17" ht="20.100000000000001" customHeight="1" thickBot="1">
      <c r="A18" s="12" t="s">
        <v>41</v>
      </c>
      <c r="B18" s="13">
        <f>SUM(G18,I18,J18,K18,L18)</f>
        <v>39</v>
      </c>
      <c r="C18" s="13">
        <v>1</v>
      </c>
      <c r="D18" s="13">
        <v>1</v>
      </c>
      <c r="E18" s="13">
        <v>2</v>
      </c>
      <c r="F18" s="13">
        <v>7</v>
      </c>
      <c r="G18" s="213">
        <f>SUM(C18:F18)</f>
        <v>11</v>
      </c>
      <c r="H18" s="214"/>
      <c r="I18" s="13">
        <v>1</v>
      </c>
      <c r="J18" s="13">
        <v>1</v>
      </c>
      <c r="K18" s="13"/>
      <c r="L18" s="13">
        <v>26</v>
      </c>
      <c r="M18" s="191">
        <v>15</v>
      </c>
      <c r="N18" s="192"/>
    </row>
    <row r="19" spans="1:17" ht="20.100000000000001" customHeight="1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</row>
    <row r="20" spans="1:17" ht="20.100000000000001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7" ht="30" customHeight="1" thickBot="1">
      <c r="A21" s="210" t="s">
        <v>42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Q21" s="6" t="s">
        <v>43</v>
      </c>
    </row>
    <row r="22" spans="1:17" ht="20.100000000000001" customHeight="1">
      <c r="A22" s="194" t="s">
        <v>29</v>
      </c>
      <c r="B22" s="199" t="s">
        <v>44</v>
      </c>
      <c r="C22" s="199"/>
      <c r="D22" s="199"/>
      <c r="E22" s="199"/>
      <c r="F22" s="199"/>
      <c r="G22" s="199"/>
      <c r="H22" s="196" t="s">
        <v>45</v>
      </c>
      <c r="I22" s="197"/>
      <c r="J22" s="197"/>
      <c r="K22" s="197"/>
      <c r="L22" s="198"/>
      <c r="M22" s="215" t="s">
        <v>46</v>
      </c>
      <c r="N22" s="217" t="s">
        <v>47</v>
      </c>
    </row>
    <row r="23" spans="1:17" ht="20.100000000000001" customHeight="1" thickBot="1">
      <c r="A23" s="195"/>
      <c r="B23" s="8" t="s">
        <v>48</v>
      </c>
      <c r="C23" s="8" t="s">
        <v>49</v>
      </c>
      <c r="D23" s="8" t="s">
        <v>50</v>
      </c>
      <c r="E23" s="8" t="s">
        <v>51</v>
      </c>
      <c r="F23" s="8" t="s">
        <v>52</v>
      </c>
      <c r="G23" s="8" t="s">
        <v>25</v>
      </c>
      <c r="H23" s="8" t="s">
        <v>53</v>
      </c>
      <c r="I23" s="8" t="s">
        <v>54</v>
      </c>
      <c r="J23" s="8" t="s">
        <v>55</v>
      </c>
      <c r="K23" s="8" t="s">
        <v>56</v>
      </c>
      <c r="L23" s="8" t="s">
        <v>25</v>
      </c>
      <c r="M23" s="216"/>
      <c r="N23" s="218"/>
    </row>
    <row r="24" spans="1:17" ht="20.100000000000001" customHeight="1" thickTop="1">
      <c r="A24" s="10" t="s">
        <v>40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5"/>
    </row>
    <row r="25" spans="1:17" ht="20.100000000000001" customHeight="1" thickBot="1">
      <c r="A25" s="12" t="s">
        <v>41</v>
      </c>
      <c r="B25" s="13">
        <v>1</v>
      </c>
      <c r="C25" s="13">
        <v>0</v>
      </c>
      <c r="D25" s="13">
        <v>0</v>
      </c>
      <c r="E25" s="13">
        <v>1</v>
      </c>
      <c r="F25" s="13">
        <v>0</v>
      </c>
      <c r="G25" s="13">
        <f>SUM(B25:F25)</f>
        <v>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6">
        <f>SUM(M25,L25,G25)</f>
        <v>2</v>
      </c>
    </row>
    <row r="26" spans="1:17" ht="20.100000000000001" customHeight="1"/>
    <row r="27" spans="1:17" ht="30" customHeight="1" thickBot="1">
      <c r="A27" s="210" t="s">
        <v>57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</row>
    <row r="28" spans="1:17" ht="20.100000000000001" customHeight="1">
      <c r="A28" s="194" t="s">
        <v>29</v>
      </c>
      <c r="B28" s="196" t="s">
        <v>58</v>
      </c>
      <c r="C28" s="197"/>
      <c r="D28" s="197"/>
      <c r="E28" s="197"/>
      <c r="F28" s="197"/>
      <c r="G28" s="198"/>
      <c r="H28" s="196" t="s">
        <v>59</v>
      </c>
      <c r="I28" s="197"/>
      <c r="J28" s="197"/>
      <c r="K28" s="197"/>
      <c r="L28" s="198"/>
      <c r="M28" s="199" t="s">
        <v>47</v>
      </c>
      <c r="N28" s="200"/>
    </row>
    <row r="29" spans="1:17" ht="26.25" thickBot="1">
      <c r="A29" s="195"/>
      <c r="B29" s="9" t="s">
        <v>60</v>
      </c>
      <c r="C29" s="9" t="s">
        <v>61</v>
      </c>
      <c r="D29" s="9" t="s">
        <v>62</v>
      </c>
      <c r="E29" s="8" t="s">
        <v>39</v>
      </c>
      <c r="F29" s="203" t="s">
        <v>25</v>
      </c>
      <c r="G29" s="204"/>
      <c r="H29" s="17" t="s">
        <v>63</v>
      </c>
      <c r="I29" s="9" t="s">
        <v>64</v>
      </c>
      <c r="J29" s="9" t="s">
        <v>65</v>
      </c>
      <c r="K29" s="18" t="s">
        <v>39</v>
      </c>
      <c r="L29" s="8" t="s">
        <v>25</v>
      </c>
      <c r="M29" s="201"/>
      <c r="N29" s="202"/>
    </row>
    <row r="30" spans="1:17" ht="20.100000000000001" customHeight="1" thickTop="1">
      <c r="A30" s="10" t="s">
        <v>40</v>
      </c>
      <c r="B30" s="11"/>
      <c r="C30" s="11"/>
      <c r="D30" s="11"/>
      <c r="E30" s="11"/>
      <c r="F30" s="205"/>
      <c r="G30" s="205"/>
      <c r="H30" s="11"/>
      <c r="I30" s="11"/>
      <c r="J30" s="11"/>
      <c r="K30" s="11"/>
      <c r="L30" s="11"/>
      <c r="M30" s="205"/>
      <c r="N30" s="206"/>
    </row>
    <row r="31" spans="1:17" ht="20.100000000000001" customHeight="1" thickBot="1">
      <c r="A31" s="12" t="s">
        <v>41</v>
      </c>
      <c r="B31" s="13"/>
      <c r="C31" s="13"/>
      <c r="D31" s="13"/>
      <c r="E31" s="13"/>
      <c r="F31" s="191"/>
      <c r="G31" s="191"/>
      <c r="H31" s="13">
        <v>0</v>
      </c>
      <c r="I31" s="13">
        <v>1</v>
      </c>
      <c r="J31" s="13">
        <v>1</v>
      </c>
      <c r="K31" s="13">
        <v>3</v>
      </c>
      <c r="L31" s="13">
        <f>SUM(H31:K31)</f>
        <v>5</v>
      </c>
      <c r="M31" s="191">
        <f>SUM(L31)</f>
        <v>5</v>
      </c>
      <c r="N31" s="192"/>
    </row>
    <row r="32" spans="1:17" ht="20.100000000000001" customHeight="1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</row>
    <row r="33" spans="1:14" ht="20.100000000000001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5">
    <mergeCell ref="M8:N8"/>
    <mergeCell ref="C9:D11"/>
    <mergeCell ref="E9:E11"/>
    <mergeCell ref="F9:G11"/>
    <mergeCell ref="A1:B1"/>
    <mergeCell ref="A3:N3"/>
    <mergeCell ref="K4:N4"/>
    <mergeCell ref="A6:N6"/>
    <mergeCell ref="A7:A8"/>
    <mergeCell ref="B7:D7"/>
    <mergeCell ref="E7:G7"/>
    <mergeCell ref="H7:J7"/>
    <mergeCell ref="K7:K8"/>
    <mergeCell ref="L7:N7"/>
    <mergeCell ref="C8:D8"/>
    <mergeCell ref="F8:G8"/>
    <mergeCell ref="I8:J8"/>
    <mergeCell ref="H9:H11"/>
    <mergeCell ref="M15:N16"/>
    <mergeCell ref="G16:H16"/>
    <mergeCell ref="I9:J11"/>
    <mergeCell ref="K9:K11"/>
    <mergeCell ref="L9:L11"/>
    <mergeCell ref="M9:N11"/>
    <mergeCell ref="A12:N12"/>
    <mergeCell ref="A14:N14"/>
    <mergeCell ref="A15:A16"/>
    <mergeCell ref="B15:B16"/>
    <mergeCell ref="C15:H15"/>
    <mergeCell ref="I15:J15"/>
    <mergeCell ref="K15:L15"/>
    <mergeCell ref="A9:A11"/>
    <mergeCell ref="B9:B11"/>
    <mergeCell ref="A27:N27"/>
    <mergeCell ref="G17:H17"/>
    <mergeCell ref="M17:N17"/>
    <mergeCell ref="G18:H18"/>
    <mergeCell ref="M18:N18"/>
    <mergeCell ref="A19:N19"/>
    <mergeCell ref="A21:N21"/>
    <mergeCell ref="A22:A23"/>
    <mergeCell ref="B22:G22"/>
    <mergeCell ref="H22:L22"/>
    <mergeCell ref="M22:M23"/>
    <mergeCell ref="N22:N23"/>
    <mergeCell ref="F31:G31"/>
    <mergeCell ref="M31:N31"/>
    <mergeCell ref="A32:N32"/>
    <mergeCell ref="A28:A29"/>
    <mergeCell ref="B28:G28"/>
    <mergeCell ref="H28:L28"/>
    <mergeCell ref="M28:N29"/>
    <mergeCell ref="F29:G29"/>
    <mergeCell ref="F30:G30"/>
    <mergeCell ref="M30:N30"/>
  </mergeCells>
  <phoneticPr fontId="1" type="noConversion"/>
  <pageMargins left="0.43307086614173229" right="0.39370078740157483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K121"/>
  <sheetViews>
    <sheetView showZeros="0" view="pageBreakPreview" topLeftCell="A16" zoomScaleNormal="100" zoomScaleSheetLayoutView="100" workbookViewId="0">
      <selection activeCell="F38" sqref="F38"/>
    </sheetView>
  </sheetViews>
  <sheetFormatPr defaultRowHeight="13.5" customHeight="1"/>
  <cols>
    <col min="1" max="4" width="4" style="124" bestFit="1" customWidth="1"/>
    <col min="5" max="5" width="17" style="124" bestFit="1" customWidth="1"/>
    <col min="6" max="8" width="9" style="124" bestFit="1" customWidth="1"/>
    <col min="9" max="9" width="23" style="124" bestFit="1" customWidth="1"/>
    <col min="10" max="10" width="11" style="124" bestFit="1" customWidth="1"/>
    <col min="11" max="11" width="3" style="124" bestFit="1" customWidth="1"/>
    <col min="12" max="256" width="9.140625" style="124"/>
    <col min="257" max="260" width="4" style="124" bestFit="1" customWidth="1"/>
    <col min="261" max="261" width="17" style="124" bestFit="1" customWidth="1"/>
    <col min="262" max="264" width="9" style="124" bestFit="1" customWidth="1"/>
    <col min="265" max="265" width="23" style="124" bestFit="1" customWidth="1"/>
    <col min="266" max="266" width="11" style="124" bestFit="1" customWidth="1"/>
    <col min="267" max="267" width="3" style="124" bestFit="1" customWidth="1"/>
    <col min="268" max="512" width="9.140625" style="124"/>
    <col min="513" max="516" width="4" style="124" bestFit="1" customWidth="1"/>
    <col min="517" max="517" width="17" style="124" bestFit="1" customWidth="1"/>
    <col min="518" max="520" width="9" style="124" bestFit="1" customWidth="1"/>
    <col min="521" max="521" width="23" style="124" bestFit="1" customWidth="1"/>
    <col min="522" max="522" width="11" style="124" bestFit="1" customWidth="1"/>
    <col min="523" max="523" width="3" style="124" bestFit="1" customWidth="1"/>
    <col min="524" max="768" width="9.140625" style="124"/>
    <col min="769" max="772" width="4" style="124" bestFit="1" customWidth="1"/>
    <col min="773" max="773" width="17" style="124" bestFit="1" customWidth="1"/>
    <col min="774" max="776" width="9" style="124" bestFit="1" customWidth="1"/>
    <col min="777" max="777" width="23" style="124" bestFit="1" customWidth="1"/>
    <col min="778" max="778" width="11" style="124" bestFit="1" customWidth="1"/>
    <col min="779" max="779" width="3" style="124" bestFit="1" customWidth="1"/>
    <col min="780" max="1024" width="9.140625" style="124"/>
    <col min="1025" max="1028" width="4" style="124" bestFit="1" customWidth="1"/>
    <col min="1029" max="1029" width="17" style="124" bestFit="1" customWidth="1"/>
    <col min="1030" max="1032" width="9" style="124" bestFit="1" customWidth="1"/>
    <col min="1033" max="1033" width="23" style="124" bestFit="1" customWidth="1"/>
    <col min="1034" max="1034" width="11" style="124" bestFit="1" customWidth="1"/>
    <col min="1035" max="1035" width="3" style="124" bestFit="1" customWidth="1"/>
    <col min="1036" max="1280" width="9.140625" style="124"/>
    <col min="1281" max="1284" width="4" style="124" bestFit="1" customWidth="1"/>
    <col min="1285" max="1285" width="17" style="124" bestFit="1" customWidth="1"/>
    <col min="1286" max="1288" width="9" style="124" bestFit="1" customWidth="1"/>
    <col min="1289" max="1289" width="23" style="124" bestFit="1" customWidth="1"/>
    <col min="1290" max="1290" width="11" style="124" bestFit="1" customWidth="1"/>
    <col min="1291" max="1291" width="3" style="124" bestFit="1" customWidth="1"/>
    <col min="1292" max="1536" width="9.140625" style="124"/>
    <col min="1537" max="1540" width="4" style="124" bestFit="1" customWidth="1"/>
    <col min="1541" max="1541" width="17" style="124" bestFit="1" customWidth="1"/>
    <col min="1542" max="1544" width="9" style="124" bestFit="1" customWidth="1"/>
    <col min="1545" max="1545" width="23" style="124" bestFit="1" customWidth="1"/>
    <col min="1546" max="1546" width="11" style="124" bestFit="1" customWidth="1"/>
    <col min="1547" max="1547" width="3" style="124" bestFit="1" customWidth="1"/>
    <col min="1548" max="1792" width="9.140625" style="124"/>
    <col min="1793" max="1796" width="4" style="124" bestFit="1" customWidth="1"/>
    <col min="1797" max="1797" width="17" style="124" bestFit="1" customWidth="1"/>
    <col min="1798" max="1800" width="9" style="124" bestFit="1" customWidth="1"/>
    <col min="1801" max="1801" width="23" style="124" bestFit="1" customWidth="1"/>
    <col min="1802" max="1802" width="11" style="124" bestFit="1" customWidth="1"/>
    <col min="1803" max="1803" width="3" style="124" bestFit="1" customWidth="1"/>
    <col min="1804" max="2048" width="9.140625" style="124"/>
    <col min="2049" max="2052" width="4" style="124" bestFit="1" customWidth="1"/>
    <col min="2053" max="2053" width="17" style="124" bestFit="1" customWidth="1"/>
    <col min="2054" max="2056" width="9" style="124" bestFit="1" customWidth="1"/>
    <col min="2057" max="2057" width="23" style="124" bestFit="1" customWidth="1"/>
    <col min="2058" max="2058" width="11" style="124" bestFit="1" customWidth="1"/>
    <col min="2059" max="2059" width="3" style="124" bestFit="1" customWidth="1"/>
    <col min="2060" max="2304" width="9.140625" style="124"/>
    <col min="2305" max="2308" width="4" style="124" bestFit="1" customWidth="1"/>
    <col min="2309" max="2309" width="17" style="124" bestFit="1" customWidth="1"/>
    <col min="2310" max="2312" width="9" style="124" bestFit="1" customWidth="1"/>
    <col min="2313" max="2313" width="23" style="124" bestFit="1" customWidth="1"/>
    <col min="2314" max="2314" width="11" style="124" bestFit="1" customWidth="1"/>
    <col min="2315" max="2315" width="3" style="124" bestFit="1" customWidth="1"/>
    <col min="2316" max="2560" width="9.140625" style="124"/>
    <col min="2561" max="2564" width="4" style="124" bestFit="1" customWidth="1"/>
    <col min="2565" max="2565" width="17" style="124" bestFit="1" customWidth="1"/>
    <col min="2566" max="2568" width="9" style="124" bestFit="1" customWidth="1"/>
    <col min="2569" max="2569" width="23" style="124" bestFit="1" customWidth="1"/>
    <col min="2570" max="2570" width="11" style="124" bestFit="1" customWidth="1"/>
    <col min="2571" max="2571" width="3" style="124" bestFit="1" customWidth="1"/>
    <col min="2572" max="2816" width="9.140625" style="124"/>
    <col min="2817" max="2820" width="4" style="124" bestFit="1" customWidth="1"/>
    <col min="2821" max="2821" width="17" style="124" bestFit="1" customWidth="1"/>
    <col min="2822" max="2824" width="9" style="124" bestFit="1" customWidth="1"/>
    <col min="2825" max="2825" width="23" style="124" bestFit="1" customWidth="1"/>
    <col min="2826" max="2826" width="11" style="124" bestFit="1" customWidth="1"/>
    <col min="2827" max="2827" width="3" style="124" bestFit="1" customWidth="1"/>
    <col min="2828" max="3072" width="9.140625" style="124"/>
    <col min="3073" max="3076" width="4" style="124" bestFit="1" customWidth="1"/>
    <col min="3077" max="3077" width="17" style="124" bestFit="1" customWidth="1"/>
    <col min="3078" max="3080" width="9" style="124" bestFit="1" customWidth="1"/>
    <col min="3081" max="3081" width="23" style="124" bestFit="1" customWidth="1"/>
    <col min="3082" max="3082" width="11" style="124" bestFit="1" customWidth="1"/>
    <col min="3083" max="3083" width="3" style="124" bestFit="1" customWidth="1"/>
    <col min="3084" max="3328" width="9.140625" style="124"/>
    <col min="3329" max="3332" width="4" style="124" bestFit="1" customWidth="1"/>
    <col min="3333" max="3333" width="17" style="124" bestFit="1" customWidth="1"/>
    <col min="3334" max="3336" width="9" style="124" bestFit="1" customWidth="1"/>
    <col min="3337" max="3337" width="23" style="124" bestFit="1" customWidth="1"/>
    <col min="3338" max="3338" width="11" style="124" bestFit="1" customWidth="1"/>
    <col min="3339" max="3339" width="3" style="124" bestFit="1" customWidth="1"/>
    <col min="3340" max="3584" width="9.140625" style="124"/>
    <col min="3585" max="3588" width="4" style="124" bestFit="1" customWidth="1"/>
    <col min="3589" max="3589" width="17" style="124" bestFit="1" customWidth="1"/>
    <col min="3590" max="3592" width="9" style="124" bestFit="1" customWidth="1"/>
    <col min="3593" max="3593" width="23" style="124" bestFit="1" customWidth="1"/>
    <col min="3594" max="3594" width="11" style="124" bestFit="1" customWidth="1"/>
    <col min="3595" max="3595" width="3" style="124" bestFit="1" customWidth="1"/>
    <col min="3596" max="3840" width="9.140625" style="124"/>
    <col min="3841" max="3844" width="4" style="124" bestFit="1" customWidth="1"/>
    <col min="3845" max="3845" width="17" style="124" bestFit="1" customWidth="1"/>
    <col min="3846" max="3848" width="9" style="124" bestFit="1" customWidth="1"/>
    <col min="3849" max="3849" width="23" style="124" bestFit="1" customWidth="1"/>
    <col min="3850" max="3850" width="11" style="124" bestFit="1" customWidth="1"/>
    <col min="3851" max="3851" width="3" style="124" bestFit="1" customWidth="1"/>
    <col min="3852" max="4096" width="9.140625" style="124"/>
    <col min="4097" max="4100" width="4" style="124" bestFit="1" customWidth="1"/>
    <col min="4101" max="4101" width="17" style="124" bestFit="1" customWidth="1"/>
    <col min="4102" max="4104" width="9" style="124" bestFit="1" customWidth="1"/>
    <col min="4105" max="4105" width="23" style="124" bestFit="1" customWidth="1"/>
    <col min="4106" max="4106" width="11" style="124" bestFit="1" customWidth="1"/>
    <col min="4107" max="4107" width="3" style="124" bestFit="1" customWidth="1"/>
    <col min="4108" max="4352" width="9.140625" style="124"/>
    <col min="4353" max="4356" width="4" style="124" bestFit="1" customWidth="1"/>
    <col min="4357" max="4357" width="17" style="124" bestFit="1" customWidth="1"/>
    <col min="4358" max="4360" width="9" style="124" bestFit="1" customWidth="1"/>
    <col min="4361" max="4361" width="23" style="124" bestFit="1" customWidth="1"/>
    <col min="4362" max="4362" width="11" style="124" bestFit="1" customWidth="1"/>
    <col min="4363" max="4363" width="3" style="124" bestFit="1" customWidth="1"/>
    <col min="4364" max="4608" width="9.140625" style="124"/>
    <col min="4609" max="4612" width="4" style="124" bestFit="1" customWidth="1"/>
    <col min="4613" max="4613" width="17" style="124" bestFit="1" customWidth="1"/>
    <col min="4614" max="4616" width="9" style="124" bestFit="1" customWidth="1"/>
    <col min="4617" max="4617" width="23" style="124" bestFit="1" customWidth="1"/>
    <col min="4618" max="4618" width="11" style="124" bestFit="1" customWidth="1"/>
    <col min="4619" max="4619" width="3" style="124" bestFit="1" customWidth="1"/>
    <col min="4620" max="4864" width="9.140625" style="124"/>
    <col min="4865" max="4868" width="4" style="124" bestFit="1" customWidth="1"/>
    <col min="4869" max="4869" width="17" style="124" bestFit="1" customWidth="1"/>
    <col min="4870" max="4872" width="9" style="124" bestFit="1" customWidth="1"/>
    <col min="4873" max="4873" width="23" style="124" bestFit="1" customWidth="1"/>
    <col min="4874" max="4874" width="11" style="124" bestFit="1" customWidth="1"/>
    <col min="4875" max="4875" width="3" style="124" bestFit="1" customWidth="1"/>
    <col min="4876" max="5120" width="9.140625" style="124"/>
    <col min="5121" max="5124" width="4" style="124" bestFit="1" customWidth="1"/>
    <col min="5125" max="5125" width="17" style="124" bestFit="1" customWidth="1"/>
    <col min="5126" max="5128" width="9" style="124" bestFit="1" customWidth="1"/>
    <col min="5129" max="5129" width="23" style="124" bestFit="1" customWidth="1"/>
    <col min="5130" max="5130" width="11" style="124" bestFit="1" customWidth="1"/>
    <col min="5131" max="5131" width="3" style="124" bestFit="1" customWidth="1"/>
    <col min="5132" max="5376" width="9.140625" style="124"/>
    <col min="5377" max="5380" width="4" style="124" bestFit="1" customWidth="1"/>
    <col min="5381" max="5381" width="17" style="124" bestFit="1" customWidth="1"/>
    <col min="5382" max="5384" width="9" style="124" bestFit="1" customWidth="1"/>
    <col min="5385" max="5385" width="23" style="124" bestFit="1" customWidth="1"/>
    <col min="5386" max="5386" width="11" style="124" bestFit="1" customWidth="1"/>
    <col min="5387" max="5387" width="3" style="124" bestFit="1" customWidth="1"/>
    <col min="5388" max="5632" width="9.140625" style="124"/>
    <col min="5633" max="5636" width="4" style="124" bestFit="1" customWidth="1"/>
    <col min="5637" max="5637" width="17" style="124" bestFit="1" customWidth="1"/>
    <col min="5638" max="5640" width="9" style="124" bestFit="1" customWidth="1"/>
    <col min="5641" max="5641" width="23" style="124" bestFit="1" customWidth="1"/>
    <col min="5642" max="5642" width="11" style="124" bestFit="1" customWidth="1"/>
    <col min="5643" max="5643" width="3" style="124" bestFit="1" customWidth="1"/>
    <col min="5644" max="5888" width="9.140625" style="124"/>
    <col min="5889" max="5892" width="4" style="124" bestFit="1" customWidth="1"/>
    <col min="5893" max="5893" width="17" style="124" bestFit="1" customWidth="1"/>
    <col min="5894" max="5896" width="9" style="124" bestFit="1" customWidth="1"/>
    <col min="5897" max="5897" width="23" style="124" bestFit="1" customWidth="1"/>
    <col min="5898" max="5898" width="11" style="124" bestFit="1" customWidth="1"/>
    <col min="5899" max="5899" width="3" style="124" bestFit="1" customWidth="1"/>
    <col min="5900" max="6144" width="9.140625" style="124"/>
    <col min="6145" max="6148" width="4" style="124" bestFit="1" customWidth="1"/>
    <col min="6149" max="6149" width="17" style="124" bestFit="1" customWidth="1"/>
    <col min="6150" max="6152" width="9" style="124" bestFit="1" customWidth="1"/>
    <col min="6153" max="6153" width="23" style="124" bestFit="1" customWidth="1"/>
    <col min="6154" max="6154" width="11" style="124" bestFit="1" customWidth="1"/>
    <col min="6155" max="6155" width="3" style="124" bestFit="1" customWidth="1"/>
    <col min="6156" max="6400" width="9.140625" style="124"/>
    <col min="6401" max="6404" width="4" style="124" bestFit="1" customWidth="1"/>
    <col min="6405" max="6405" width="17" style="124" bestFit="1" customWidth="1"/>
    <col min="6406" max="6408" width="9" style="124" bestFit="1" customWidth="1"/>
    <col min="6409" max="6409" width="23" style="124" bestFit="1" customWidth="1"/>
    <col min="6410" max="6410" width="11" style="124" bestFit="1" customWidth="1"/>
    <col min="6411" max="6411" width="3" style="124" bestFit="1" customWidth="1"/>
    <col min="6412" max="6656" width="9.140625" style="124"/>
    <col min="6657" max="6660" width="4" style="124" bestFit="1" customWidth="1"/>
    <col min="6661" max="6661" width="17" style="124" bestFit="1" customWidth="1"/>
    <col min="6662" max="6664" width="9" style="124" bestFit="1" customWidth="1"/>
    <col min="6665" max="6665" width="23" style="124" bestFit="1" customWidth="1"/>
    <col min="6666" max="6666" width="11" style="124" bestFit="1" customWidth="1"/>
    <col min="6667" max="6667" width="3" style="124" bestFit="1" customWidth="1"/>
    <col min="6668" max="6912" width="9.140625" style="124"/>
    <col min="6913" max="6916" width="4" style="124" bestFit="1" customWidth="1"/>
    <col min="6917" max="6917" width="17" style="124" bestFit="1" customWidth="1"/>
    <col min="6918" max="6920" width="9" style="124" bestFit="1" customWidth="1"/>
    <col min="6921" max="6921" width="23" style="124" bestFit="1" customWidth="1"/>
    <col min="6922" max="6922" width="11" style="124" bestFit="1" customWidth="1"/>
    <col min="6923" max="6923" width="3" style="124" bestFit="1" customWidth="1"/>
    <col min="6924" max="7168" width="9.140625" style="124"/>
    <col min="7169" max="7172" width="4" style="124" bestFit="1" customWidth="1"/>
    <col min="7173" max="7173" width="17" style="124" bestFit="1" customWidth="1"/>
    <col min="7174" max="7176" width="9" style="124" bestFit="1" customWidth="1"/>
    <col min="7177" max="7177" width="23" style="124" bestFit="1" customWidth="1"/>
    <col min="7178" max="7178" width="11" style="124" bestFit="1" customWidth="1"/>
    <col min="7179" max="7179" width="3" style="124" bestFit="1" customWidth="1"/>
    <col min="7180" max="7424" width="9.140625" style="124"/>
    <col min="7425" max="7428" width="4" style="124" bestFit="1" customWidth="1"/>
    <col min="7429" max="7429" width="17" style="124" bestFit="1" customWidth="1"/>
    <col min="7430" max="7432" width="9" style="124" bestFit="1" customWidth="1"/>
    <col min="7433" max="7433" width="23" style="124" bestFit="1" customWidth="1"/>
    <col min="7434" max="7434" width="11" style="124" bestFit="1" customWidth="1"/>
    <col min="7435" max="7435" width="3" style="124" bestFit="1" customWidth="1"/>
    <col min="7436" max="7680" width="9.140625" style="124"/>
    <col min="7681" max="7684" width="4" style="124" bestFit="1" customWidth="1"/>
    <col min="7685" max="7685" width="17" style="124" bestFit="1" customWidth="1"/>
    <col min="7686" max="7688" width="9" style="124" bestFit="1" customWidth="1"/>
    <col min="7689" max="7689" width="23" style="124" bestFit="1" customWidth="1"/>
    <col min="7690" max="7690" width="11" style="124" bestFit="1" customWidth="1"/>
    <col min="7691" max="7691" width="3" style="124" bestFit="1" customWidth="1"/>
    <col min="7692" max="7936" width="9.140625" style="124"/>
    <col min="7937" max="7940" width="4" style="124" bestFit="1" customWidth="1"/>
    <col min="7941" max="7941" width="17" style="124" bestFit="1" customWidth="1"/>
    <col min="7942" max="7944" width="9" style="124" bestFit="1" customWidth="1"/>
    <col min="7945" max="7945" width="23" style="124" bestFit="1" customWidth="1"/>
    <col min="7946" max="7946" width="11" style="124" bestFit="1" customWidth="1"/>
    <col min="7947" max="7947" width="3" style="124" bestFit="1" customWidth="1"/>
    <col min="7948" max="8192" width="9.140625" style="124"/>
    <col min="8193" max="8196" width="4" style="124" bestFit="1" customWidth="1"/>
    <col min="8197" max="8197" width="17" style="124" bestFit="1" customWidth="1"/>
    <col min="8198" max="8200" width="9" style="124" bestFit="1" customWidth="1"/>
    <col min="8201" max="8201" width="23" style="124" bestFit="1" customWidth="1"/>
    <col min="8202" max="8202" width="11" style="124" bestFit="1" customWidth="1"/>
    <col min="8203" max="8203" width="3" style="124" bestFit="1" customWidth="1"/>
    <col min="8204" max="8448" width="9.140625" style="124"/>
    <col min="8449" max="8452" width="4" style="124" bestFit="1" customWidth="1"/>
    <col min="8453" max="8453" width="17" style="124" bestFit="1" customWidth="1"/>
    <col min="8454" max="8456" width="9" style="124" bestFit="1" customWidth="1"/>
    <col min="8457" max="8457" width="23" style="124" bestFit="1" customWidth="1"/>
    <col min="8458" max="8458" width="11" style="124" bestFit="1" customWidth="1"/>
    <col min="8459" max="8459" width="3" style="124" bestFit="1" customWidth="1"/>
    <col min="8460" max="8704" width="9.140625" style="124"/>
    <col min="8705" max="8708" width="4" style="124" bestFit="1" customWidth="1"/>
    <col min="8709" max="8709" width="17" style="124" bestFit="1" customWidth="1"/>
    <col min="8710" max="8712" width="9" style="124" bestFit="1" customWidth="1"/>
    <col min="8713" max="8713" width="23" style="124" bestFit="1" customWidth="1"/>
    <col min="8714" max="8714" width="11" style="124" bestFit="1" customWidth="1"/>
    <col min="8715" max="8715" width="3" style="124" bestFit="1" customWidth="1"/>
    <col min="8716" max="8960" width="9.140625" style="124"/>
    <col min="8961" max="8964" width="4" style="124" bestFit="1" customWidth="1"/>
    <col min="8965" max="8965" width="17" style="124" bestFit="1" customWidth="1"/>
    <col min="8966" max="8968" width="9" style="124" bestFit="1" customWidth="1"/>
    <col min="8969" max="8969" width="23" style="124" bestFit="1" customWidth="1"/>
    <col min="8970" max="8970" width="11" style="124" bestFit="1" customWidth="1"/>
    <col min="8971" max="8971" width="3" style="124" bestFit="1" customWidth="1"/>
    <col min="8972" max="9216" width="9.140625" style="124"/>
    <col min="9217" max="9220" width="4" style="124" bestFit="1" customWidth="1"/>
    <col min="9221" max="9221" width="17" style="124" bestFit="1" customWidth="1"/>
    <col min="9222" max="9224" width="9" style="124" bestFit="1" customWidth="1"/>
    <col min="9225" max="9225" width="23" style="124" bestFit="1" customWidth="1"/>
    <col min="9226" max="9226" width="11" style="124" bestFit="1" customWidth="1"/>
    <col min="9227" max="9227" width="3" style="124" bestFit="1" customWidth="1"/>
    <col min="9228" max="9472" width="9.140625" style="124"/>
    <col min="9473" max="9476" width="4" style="124" bestFit="1" customWidth="1"/>
    <col min="9477" max="9477" width="17" style="124" bestFit="1" customWidth="1"/>
    <col min="9478" max="9480" width="9" style="124" bestFit="1" customWidth="1"/>
    <col min="9481" max="9481" width="23" style="124" bestFit="1" customWidth="1"/>
    <col min="9482" max="9482" width="11" style="124" bestFit="1" customWidth="1"/>
    <col min="9483" max="9483" width="3" style="124" bestFit="1" customWidth="1"/>
    <col min="9484" max="9728" width="9.140625" style="124"/>
    <col min="9729" max="9732" width="4" style="124" bestFit="1" customWidth="1"/>
    <col min="9733" max="9733" width="17" style="124" bestFit="1" customWidth="1"/>
    <col min="9734" max="9736" width="9" style="124" bestFit="1" customWidth="1"/>
    <col min="9737" max="9737" width="23" style="124" bestFit="1" customWidth="1"/>
    <col min="9738" max="9738" width="11" style="124" bestFit="1" customWidth="1"/>
    <col min="9739" max="9739" width="3" style="124" bestFit="1" customWidth="1"/>
    <col min="9740" max="9984" width="9.140625" style="124"/>
    <col min="9985" max="9988" width="4" style="124" bestFit="1" customWidth="1"/>
    <col min="9989" max="9989" width="17" style="124" bestFit="1" customWidth="1"/>
    <col min="9990" max="9992" width="9" style="124" bestFit="1" customWidth="1"/>
    <col min="9993" max="9993" width="23" style="124" bestFit="1" customWidth="1"/>
    <col min="9994" max="9994" width="11" style="124" bestFit="1" customWidth="1"/>
    <col min="9995" max="9995" width="3" style="124" bestFit="1" customWidth="1"/>
    <col min="9996" max="10240" width="9.140625" style="124"/>
    <col min="10241" max="10244" width="4" style="124" bestFit="1" customWidth="1"/>
    <col min="10245" max="10245" width="17" style="124" bestFit="1" customWidth="1"/>
    <col min="10246" max="10248" width="9" style="124" bestFit="1" customWidth="1"/>
    <col min="10249" max="10249" width="23" style="124" bestFit="1" customWidth="1"/>
    <col min="10250" max="10250" width="11" style="124" bestFit="1" customWidth="1"/>
    <col min="10251" max="10251" width="3" style="124" bestFit="1" customWidth="1"/>
    <col min="10252" max="10496" width="9.140625" style="124"/>
    <col min="10497" max="10500" width="4" style="124" bestFit="1" customWidth="1"/>
    <col min="10501" max="10501" width="17" style="124" bestFit="1" customWidth="1"/>
    <col min="10502" max="10504" width="9" style="124" bestFit="1" customWidth="1"/>
    <col min="10505" max="10505" width="23" style="124" bestFit="1" customWidth="1"/>
    <col min="10506" max="10506" width="11" style="124" bestFit="1" customWidth="1"/>
    <col min="10507" max="10507" width="3" style="124" bestFit="1" customWidth="1"/>
    <col min="10508" max="10752" width="9.140625" style="124"/>
    <col min="10753" max="10756" width="4" style="124" bestFit="1" customWidth="1"/>
    <col min="10757" max="10757" width="17" style="124" bestFit="1" customWidth="1"/>
    <col min="10758" max="10760" width="9" style="124" bestFit="1" customWidth="1"/>
    <col min="10761" max="10761" width="23" style="124" bestFit="1" customWidth="1"/>
    <col min="10762" max="10762" width="11" style="124" bestFit="1" customWidth="1"/>
    <col min="10763" max="10763" width="3" style="124" bestFit="1" customWidth="1"/>
    <col min="10764" max="11008" width="9.140625" style="124"/>
    <col min="11009" max="11012" width="4" style="124" bestFit="1" customWidth="1"/>
    <col min="11013" max="11013" width="17" style="124" bestFit="1" customWidth="1"/>
    <col min="11014" max="11016" width="9" style="124" bestFit="1" customWidth="1"/>
    <col min="11017" max="11017" width="23" style="124" bestFit="1" customWidth="1"/>
    <col min="11018" max="11018" width="11" style="124" bestFit="1" customWidth="1"/>
    <col min="11019" max="11019" width="3" style="124" bestFit="1" customWidth="1"/>
    <col min="11020" max="11264" width="9.140625" style="124"/>
    <col min="11265" max="11268" width="4" style="124" bestFit="1" customWidth="1"/>
    <col min="11269" max="11269" width="17" style="124" bestFit="1" customWidth="1"/>
    <col min="11270" max="11272" width="9" style="124" bestFit="1" customWidth="1"/>
    <col min="11273" max="11273" width="23" style="124" bestFit="1" customWidth="1"/>
    <col min="11274" max="11274" width="11" style="124" bestFit="1" customWidth="1"/>
    <col min="11275" max="11275" width="3" style="124" bestFit="1" customWidth="1"/>
    <col min="11276" max="11520" width="9.140625" style="124"/>
    <col min="11521" max="11524" width="4" style="124" bestFit="1" customWidth="1"/>
    <col min="11525" max="11525" width="17" style="124" bestFit="1" customWidth="1"/>
    <col min="11526" max="11528" width="9" style="124" bestFit="1" customWidth="1"/>
    <col min="11529" max="11529" width="23" style="124" bestFit="1" customWidth="1"/>
    <col min="11530" max="11530" width="11" style="124" bestFit="1" customWidth="1"/>
    <col min="11531" max="11531" width="3" style="124" bestFit="1" customWidth="1"/>
    <col min="11532" max="11776" width="9.140625" style="124"/>
    <col min="11777" max="11780" width="4" style="124" bestFit="1" customWidth="1"/>
    <col min="11781" max="11781" width="17" style="124" bestFit="1" customWidth="1"/>
    <col min="11782" max="11784" width="9" style="124" bestFit="1" customWidth="1"/>
    <col min="11785" max="11785" width="23" style="124" bestFit="1" customWidth="1"/>
    <col min="11786" max="11786" width="11" style="124" bestFit="1" customWidth="1"/>
    <col min="11787" max="11787" width="3" style="124" bestFit="1" customWidth="1"/>
    <col min="11788" max="12032" width="9.140625" style="124"/>
    <col min="12033" max="12036" width="4" style="124" bestFit="1" customWidth="1"/>
    <col min="12037" max="12037" width="17" style="124" bestFit="1" customWidth="1"/>
    <col min="12038" max="12040" width="9" style="124" bestFit="1" customWidth="1"/>
    <col min="12041" max="12041" width="23" style="124" bestFit="1" customWidth="1"/>
    <col min="12042" max="12042" width="11" style="124" bestFit="1" customWidth="1"/>
    <col min="12043" max="12043" width="3" style="124" bestFit="1" customWidth="1"/>
    <col min="12044" max="12288" width="9.140625" style="124"/>
    <col min="12289" max="12292" width="4" style="124" bestFit="1" customWidth="1"/>
    <col min="12293" max="12293" width="17" style="124" bestFit="1" customWidth="1"/>
    <col min="12294" max="12296" width="9" style="124" bestFit="1" customWidth="1"/>
    <col min="12297" max="12297" width="23" style="124" bestFit="1" customWidth="1"/>
    <col min="12298" max="12298" width="11" style="124" bestFit="1" customWidth="1"/>
    <col min="12299" max="12299" width="3" style="124" bestFit="1" customWidth="1"/>
    <col min="12300" max="12544" width="9.140625" style="124"/>
    <col min="12545" max="12548" width="4" style="124" bestFit="1" customWidth="1"/>
    <col min="12549" max="12549" width="17" style="124" bestFit="1" customWidth="1"/>
    <col min="12550" max="12552" width="9" style="124" bestFit="1" customWidth="1"/>
    <col min="12553" max="12553" width="23" style="124" bestFit="1" customWidth="1"/>
    <col min="12554" max="12554" width="11" style="124" bestFit="1" customWidth="1"/>
    <col min="12555" max="12555" width="3" style="124" bestFit="1" customWidth="1"/>
    <col min="12556" max="12800" width="9.140625" style="124"/>
    <col min="12801" max="12804" width="4" style="124" bestFit="1" customWidth="1"/>
    <col min="12805" max="12805" width="17" style="124" bestFit="1" customWidth="1"/>
    <col min="12806" max="12808" width="9" style="124" bestFit="1" customWidth="1"/>
    <col min="12809" max="12809" width="23" style="124" bestFit="1" customWidth="1"/>
    <col min="12810" max="12810" width="11" style="124" bestFit="1" customWidth="1"/>
    <col min="12811" max="12811" width="3" style="124" bestFit="1" customWidth="1"/>
    <col min="12812" max="13056" width="9.140625" style="124"/>
    <col min="13057" max="13060" width="4" style="124" bestFit="1" customWidth="1"/>
    <col min="13061" max="13061" width="17" style="124" bestFit="1" customWidth="1"/>
    <col min="13062" max="13064" width="9" style="124" bestFit="1" customWidth="1"/>
    <col min="13065" max="13065" width="23" style="124" bestFit="1" customWidth="1"/>
    <col min="13066" max="13066" width="11" style="124" bestFit="1" customWidth="1"/>
    <col min="13067" max="13067" width="3" style="124" bestFit="1" customWidth="1"/>
    <col min="13068" max="13312" width="9.140625" style="124"/>
    <col min="13313" max="13316" width="4" style="124" bestFit="1" customWidth="1"/>
    <col min="13317" max="13317" width="17" style="124" bestFit="1" customWidth="1"/>
    <col min="13318" max="13320" width="9" style="124" bestFit="1" customWidth="1"/>
    <col min="13321" max="13321" width="23" style="124" bestFit="1" customWidth="1"/>
    <col min="13322" max="13322" width="11" style="124" bestFit="1" customWidth="1"/>
    <col min="13323" max="13323" width="3" style="124" bestFit="1" customWidth="1"/>
    <col min="13324" max="13568" width="9.140625" style="124"/>
    <col min="13569" max="13572" width="4" style="124" bestFit="1" customWidth="1"/>
    <col min="13573" max="13573" width="17" style="124" bestFit="1" customWidth="1"/>
    <col min="13574" max="13576" width="9" style="124" bestFit="1" customWidth="1"/>
    <col min="13577" max="13577" width="23" style="124" bestFit="1" customWidth="1"/>
    <col min="13578" max="13578" width="11" style="124" bestFit="1" customWidth="1"/>
    <col min="13579" max="13579" width="3" style="124" bestFit="1" customWidth="1"/>
    <col min="13580" max="13824" width="9.140625" style="124"/>
    <col min="13825" max="13828" width="4" style="124" bestFit="1" customWidth="1"/>
    <col min="13829" max="13829" width="17" style="124" bestFit="1" customWidth="1"/>
    <col min="13830" max="13832" width="9" style="124" bestFit="1" customWidth="1"/>
    <col min="13833" max="13833" width="23" style="124" bestFit="1" customWidth="1"/>
    <col min="13834" max="13834" width="11" style="124" bestFit="1" customWidth="1"/>
    <col min="13835" max="13835" width="3" style="124" bestFit="1" customWidth="1"/>
    <col min="13836" max="14080" width="9.140625" style="124"/>
    <col min="14081" max="14084" width="4" style="124" bestFit="1" customWidth="1"/>
    <col min="14085" max="14085" width="17" style="124" bestFit="1" customWidth="1"/>
    <col min="14086" max="14088" width="9" style="124" bestFit="1" customWidth="1"/>
    <col min="14089" max="14089" width="23" style="124" bestFit="1" customWidth="1"/>
    <col min="14090" max="14090" width="11" style="124" bestFit="1" customWidth="1"/>
    <col min="14091" max="14091" width="3" style="124" bestFit="1" customWidth="1"/>
    <col min="14092" max="14336" width="9.140625" style="124"/>
    <col min="14337" max="14340" width="4" style="124" bestFit="1" customWidth="1"/>
    <col min="14341" max="14341" width="17" style="124" bestFit="1" customWidth="1"/>
    <col min="14342" max="14344" width="9" style="124" bestFit="1" customWidth="1"/>
    <col min="14345" max="14345" width="23" style="124" bestFit="1" customWidth="1"/>
    <col min="14346" max="14346" width="11" style="124" bestFit="1" customWidth="1"/>
    <col min="14347" max="14347" width="3" style="124" bestFit="1" customWidth="1"/>
    <col min="14348" max="14592" width="9.140625" style="124"/>
    <col min="14593" max="14596" width="4" style="124" bestFit="1" customWidth="1"/>
    <col min="14597" max="14597" width="17" style="124" bestFit="1" customWidth="1"/>
    <col min="14598" max="14600" width="9" style="124" bestFit="1" customWidth="1"/>
    <col min="14601" max="14601" width="23" style="124" bestFit="1" customWidth="1"/>
    <col min="14602" max="14602" width="11" style="124" bestFit="1" customWidth="1"/>
    <col min="14603" max="14603" width="3" style="124" bestFit="1" customWidth="1"/>
    <col min="14604" max="14848" width="9.140625" style="124"/>
    <col min="14849" max="14852" width="4" style="124" bestFit="1" customWidth="1"/>
    <col min="14853" max="14853" width="17" style="124" bestFit="1" customWidth="1"/>
    <col min="14854" max="14856" width="9" style="124" bestFit="1" customWidth="1"/>
    <col min="14857" max="14857" width="23" style="124" bestFit="1" customWidth="1"/>
    <col min="14858" max="14858" width="11" style="124" bestFit="1" customWidth="1"/>
    <col min="14859" max="14859" width="3" style="124" bestFit="1" customWidth="1"/>
    <col min="14860" max="15104" width="9.140625" style="124"/>
    <col min="15105" max="15108" width="4" style="124" bestFit="1" customWidth="1"/>
    <col min="15109" max="15109" width="17" style="124" bestFit="1" customWidth="1"/>
    <col min="15110" max="15112" width="9" style="124" bestFit="1" customWidth="1"/>
    <col min="15113" max="15113" width="23" style="124" bestFit="1" customWidth="1"/>
    <col min="15114" max="15114" width="11" style="124" bestFit="1" customWidth="1"/>
    <col min="15115" max="15115" width="3" style="124" bestFit="1" customWidth="1"/>
    <col min="15116" max="15360" width="9.140625" style="124"/>
    <col min="15361" max="15364" width="4" style="124" bestFit="1" customWidth="1"/>
    <col min="15365" max="15365" width="17" style="124" bestFit="1" customWidth="1"/>
    <col min="15366" max="15368" width="9" style="124" bestFit="1" customWidth="1"/>
    <col min="15369" max="15369" width="23" style="124" bestFit="1" customWidth="1"/>
    <col min="15370" max="15370" width="11" style="124" bestFit="1" customWidth="1"/>
    <col min="15371" max="15371" width="3" style="124" bestFit="1" customWidth="1"/>
    <col min="15372" max="15616" width="9.140625" style="124"/>
    <col min="15617" max="15620" width="4" style="124" bestFit="1" customWidth="1"/>
    <col min="15621" max="15621" width="17" style="124" bestFit="1" customWidth="1"/>
    <col min="15622" max="15624" width="9" style="124" bestFit="1" customWidth="1"/>
    <col min="15625" max="15625" width="23" style="124" bestFit="1" customWidth="1"/>
    <col min="15626" max="15626" width="11" style="124" bestFit="1" customWidth="1"/>
    <col min="15627" max="15627" width="3" style="124" bestFit="1" customWidth="1"/>
    <col min="15628" max="15872" width="9.140625" style="124"/>
    <col min="15873" max="15876" width="4" style="124" bestFit="1" customWidth="1"/>
    <col min="15877" max="15877" width="17" style="124" bestFit="1" customWidth="1"/>
    <col min="15878" max="15880" width="9" style="124" bestFit="1" customWidth="1"/>
    <col min="15881" max="15881" width="23" style="124" bestFit="1" customWidth="1"/>
    <col min="15882" max="15882" width="11" style="124" bestFit="1" customWidth="1"/>
    <col min="15883" max="15883" width="3" style="124" bestFit="1" customWidth="1"/>
    <col min="15884" max="16128" width="9.140625" style="124"/>
    <col min="16129" max="16132" width="4" style="124" bestFit="1" customWidth="1"/>
    <col min="16133" max="16133" width="17" style="124" bestFit="1" customWidth="1"/>
    <col min="16134" max="16136" width="9" style="124" bestFit="1" customWidth="1"/>
    <col min="16137" max="16137" width="23" style="124" bestFit="1" customWidth="1"/>
    <col min="16138" max="16138" width="11" style="124" bestFit="1" customWidth="1"/>
    <col min="16139" max="16139" width="3" style="124" bestFit="1" customWidth="1"/>
    <col min="16140" max="16384" width="9.140625" style="124"/>
  </cols>
  <sheetData>
    <row r="5" spans="1:11" ht="17.45" customHeight="1">
      <c r="A5" s="259" t="s">
        <v>218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</row>
    <row r="6" spans="1:11" ht="13.5" customHeight="1">
      <c r="A6" s="238" t="s">
        <v>219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</row>
    <row r="7" spans="1:11" ht="13.5" customHeight="1">
      <c r="A7" s="239" t="s">
        <v>220</v>
      </c>
      <c r="B7" s="240"/>
      <c r="C7" s="240"/>
      <c r="D7" s="240"/>
      <c r="E7" s="241"/>
      <c r="F7" s="242" t="s">
        <v>7</v>
      </c>
      <c r="G7" s="125" t="s">
        <v>221</v>
      </c>
      <c r="H7" s="242" t="s">
        <v>222</v>
      </c>
      <c r="I7" s="244" t="s">
        <v>223</v>
      </c>
      <c r="J7" s="245"/>
      <c r="K7" s="248" t="s">
        <v>17</v>
      </c>
    </row>
    <row r="8" spans="1:11" ht="13.5" customHeight="1">
      <c r="A8" s="126" t="s">
        <v>16</v>
      </c>
      <c r="B8" s="127" t="s">
        <v>15</v>
      </c>
      <c r="C8" s="127" t="s">
        <v>14</v>
      </c>
      <c r="D8" s="127" t="s">
        <v>13</v>
      </c>
      <c r="E8" s="127" t="s">
        <v>12</v>
      </c>
      <c r="F8" s="243"/>
      <c r="G8" s="128" t="s">
        <v>7</v>
      </c>
      <c r="H8" s="243"/>
      <c r="I8" s="246"/>
      <c r="J8" s="247"/>
      <c r="K8" s="249"/>
    </row>
    <row r="9" spans="1:11" ht="13.5" customHeight="1">
      <c r="A9" s="264" t="s">
        <v>224</v>
      </c>
      <c r="B9" s="251"/>
      <c r="C9" s="251"/>
      <c r="D9" s="251"/>
      <c r="E9" s="252"/>
      <c r="F9" s="129">
        <v>1037195</v>
      </c>
      <c r="G9" s="129">
        <v>943302</v>
      </c>
      <c r="H9" s="129">
        <v>93893</v>
      </c>
      <c r="I9" s="130" t="s">
        <v>225</v>
      </c>
      <c r="J9" s="131" t="s">
        <v>225</v>
      </c>
      <c r="K9" s="132" t="s">
        <v>225</v>
      </c>
    </row>
    <row r="10" spans="1:11" ht="13.5" customHeight="1">
      <c r="A10" s="133" t="s">
        <v>225</v>
      </c>
      <c r="B10" s="253" t="s">
        <v>226</v>
      </c>
      <c r="C10" s="255"/>
      <c r="D10" s="255"/>
      <c r="E10" s="254"/>
      <c r="F10" s="134">
        <v>100000</v>
      </c>
      <c r="G10" s="134">
        <v>100000</v>
      </c>
      <c r="H10" s="135" t="s">
        <v>225</v>
      </c>
      <c r="I10" s="136" t="s">
        <v>225</v>
      </c>
      <c r="J10" s="137" t="s">
        <v>225</v>
      </c>
      <c r="K10" s="138" t="s">
        <v>225</v>
      </c>
    </row>
    <row r="11" spans="1:11" ht="13.5" customHeight="1">
      <c r="A11" s="133" t="s">
        <v>225</v>
      </c>
      <c r="B11" s="139" t="s">
        <v>225</v>
      </c>
      <c r="C11" s="253" t="s">
        <v>227</v>
      </c>
      <c r="D11" s="255"/>
      <c r="E11" s="254"/>
      <c r="F11" s="134">
        <v>100000</v>
      </c>
      <c r="G11" s="134">
        <v>100000</v>
      </c>
      <c r="H11" s="135" t="s">
        <v>225</v>
      </c>
      <c r="I11" s="136" t="s">
        <v>225</v>
      </c>
      <c r="J11" s="137" t="s">
        <v>225</v>
      </c>
      <c r="K11" s="138" t="s">
        <v>225</v>
      </c>
    </row>
    <row r="12" spans="1:11" ht="13.5" customHeight="1">
      <c r="A12" s="133" t="s">
        <v>225</v>
      </c>
      <c r="B12" s="139" t="s">
        <v>225</v>
      </c>
      <c r="C12" s="139" t="s">
        <v>225</v>
      </c>
      <c r="D12" s="253" t="s">
        <v>227</v>
      </c>
      <c r="E12" s="254"/>
      <c r="F12" s="134">
        <v>100000</v>
      </c>
      <c r="G12" s="134">
        <v>100000</v>
      </c>
      <c r="H12" s="135" t="s">
        <v>225</v>
      </c>
      <c r="I12" s="136" t="s">
        <v>225</v>
      </c>
      <c r="J12" s="137" t="s">
        <v>225</v>
      </c>
      <c r="K12" s="138" t="s">
        <v>225</v>
      </c>
    </row>
    <row r="13" spans="1:11" ht="13.5" customHeight="1">
      <c r="A13" s="133" t="s">
        <v>225</v>
      </c>
      <c r="B13" s="139" t="s">
        <v>225</v>
      </c>
      <c r="C13" s="139" t="s">
        <v>225</v>
      </c>
      <c r="D13" s="139" t="s">
        <v>225</v>
      </c>
      <c r="E13" s="140" t="s">
        <v>227</v>
      </c>
      <c r="F13" s="141">
        <v>100000</v>
      </c>
      <c r="G13" s="141">
        <v>0</v>
      </c>
      <c r="H13" s="141" t="s">
        <v>225</v>
      </c>
      <c r="I13" s="142" t="s">
        <v>228</v>
      </c>
      <c r="J13" s="137" t="s">
        <v>229</v>
      </c>
      <c r="K13" s="143" t="s">
        <v>225</v>
      </c>
    </row>
    <row r="14" spans="1:11" ht="13.5" customHeight="1">
      <c r="A14" s="133" t="s">
        <v>225</v>
      </c>
      <c r="B14" s="253" t="s">
        <v>230</v>
      </c>
      <c r="C14" s="255"/>
      <c r="D14" s="255"/>
      <c r="E14" s="254"/>
      <c r="F14" s="134">
        <v>18000</v>
      </c>
      <c r="G14" s="134">
        <v>17000</v>
      </c>
      <c r="H14" s="134">
        <v>1000</v>
      </c>
      <c r="I14" s="136" t="s">
        <v>225</v>
      </c>
      <c r="J14" s="137" t="s">
        <v>225</v>
      </c>
      <c r="K14" s="138" t="s">
        <v>225</v>
      </c>
    </row>
    <row r="15" spans="1:11" ht="13.5" customHeight="1">
      <c r="A15" s="133" t="s">
        <v>225</v>
      </c>
      <c r="B15" s="139" t="s">
        <v>225</v>
      </c>
      <c r="C15" s="253" t="s">
        <v>231</v>
      </c>
      <c r="D15" s="255"/>
      <c r="E15" s="254"/>
      <c r="F15" s="134">
        <v>18000</v>
      </c>
      <c r="G15" s="134">
        <v>17000</v>
      </c>
      <c r="H15" s="134">
        <v>1000</v>
      </c>
      <c r="I15" s="136" t="s">
        <v>225</v>
      </c>
      <c r="J15" s="137" t="s">
        <v>225</v>
      </c>
      <c r="K15" s="138" t="s">
        <v>225</v>
      </c>
    </row>
    <row r="16" spans="1:11" ht="13.5" customHeight="1">
      <c r="A16" s="133" t="s">
        <v>225</v>
      </c>
      <c r="B16" s="139" t="s">
        <v>225</v>
      </c>
      <c r="C16" s="139" t="s">
        <v>225</v>
      </c>
      <c r="D16" s="253" t="s">
        <v>232</v>
      </c>
      <c r="E16" s="254"/>
      <c r="F16" s="134">
        <v>18000</v>
      </c>
      <c r="G16" s="134">
        <v>0</v>
      </c>
      <c r="H16" s="135" t="s">
        <v>225</v>
      </c>
      <c r="I16" s="136" t="s">
        <v>225</v>
      </c>
      <c r="J16" s="137" t="s">
        <v>225</v>
      </c>
      <c r="K16" s="138" t="s">
        <v>225</v>
      </c>
    </row>
    <row r="17" spans="1:11" ht="13.5" customHeight="1">
      <c r="A17" s="133" t="s">
        <v>225</v>
      </c>
      <c r="B17" s="139" t="s">
        <v>225</v>
      </c>
      <c r="C17" s="139" t="s">
        <v>225</v>
      </c>
      <c r="D17" s="139" t="s">
        <v>225</v>
      </c>
      <c r="E17" s="140" t="s">
        <v>233</v>
      </c>
      <c r="F17" s="141">
        <v>6000</v>
      </c>
      <c r="G17" s="141">
        <v>0</v>
      </c>
      <c r="H17" s="141" t="s">
        <v>225</v>
      </c>
      <c r="I17" s="142" t="s">
        <v>234</v>
      </c>
      <c r="J17" s="137" t="s">
        <v>235</v>
      </c>
      <c r="K17" s="143" t="s">
        <v>225</v>
      </c>
    </row>
    <row r="18" spans="1:11" ht="13.5" customHeight="1">
      <c r="A18" s="133" t="s">
        <v>225</v>
      </c>
      <c r="B18" s="139" t="s">
        <v>225</v>
      </c>
      <c r="C18" s="139" t="s">
        <v>225</v>
      </c>
      <c r="D18" s="139" t="s">
        <v>225</v>
      </c>
      <c r="E18" s="140" t="s">
        <v>236</v>
      </c>
      <c r="F18" s="141">
        <v>10000</v>
      </c>
      <c r="G18" s="141">
        <v>0</v>
      </c>
      <c r="H18" s="141" t="s">
        <v>225</v>
      </c>
      <c r="I18" s="142" t="s">
        <v>237</v>
      </c>
      <c r="J18" s="137" t="s">
        <v>238</v>
      </c>
      <c r="K18" s="143" t="s">
        <v>225</v>
      </c>
    </row>
    <row r="19" spans="1:11" ht="13.5" customHeight="1">
      <c r="A19" s="133" t="s">
        <v>225</v>
      </c>
      <c r="B19" s="139" t="s">
        <v>225</v>
      </c>
      <c r="C19" s="139" t="s">
        <v>225</v>
      </c>
      <c r="D19" s="139" t="s">
        <v>225</v>
      </c>
      <c r="E19" s="140" t="s">
        <v>239</v>
      </c>
      <c r="F19" s="141">
        <v>2000</v>
      </c>
      <c r="G19" s="141">
        <v>0</v>
      </c>
      <c r="H19" s="141" t="s">
        <v>225</v>
      </c>
      <c r="I19" s="142" t="s">
        <v>240</v>
      </c>
      <c r="J19" s="137" t="s">
        <v>241</v>
      </c>
      <c r="K19" s="143" t="s">
        <v>225</v>
      </c>
    </row>
    <row r="20" spans="1:11" ht="13.5" customHeight="1">
      <c r="A20" s="133" t="s">
        <v>225</v>
      </c>
      <c r="B20" s="253" t="s">
        <v>242</v>
      </c>
      <c r="C20" s="255"/>
      <c r="D20" s="255"/>
      <c r="E20" s="254"/>
      <c r="F20" s="134">
        <v>10000</v>
      </c>
      <c r="G20" s="134">
        <v>9600</v>
      </c>
      <c r="H20" s="134">
        <v>400</v>
      </c>
      <c r="I20" s="136" t="s">
        <v>225</v>
      </c>
      <c r="J20" s="137" t="s">
        <v>225</v>
      </c>
      <c r="K20" s="138" t="s">
        <v>225</v>
      </c>
    </row>
    <row r="21" spans="1:11" ht="13.5" customHeight="1">
      <c r="A21" s="133" t="s">
        <v>225</v>
      </c>
      <c r="B21" s="139" t="s">
        <v>225</v>
      </c>
      <c r="C21" s="253" t="s">
        <v>243</v>
      </c>
      <c r="D21" s="255"/>
      <c r="E21" s="254"/>
      <c r="F21" s="134">
        <v>10000</v>
      </c>
      <c r="G21" s="134">
        <v>9600</v>
      </c>
      <c r="H21" s="134">
        <v>400</v>
      </c>
      <c r="I21" s="136" t="s">
        <v>225</v>
      </c>
      <c r="J21" s="137" t="s">
        <v>225</v>
      </c>
      <c r="K21" s="138" t="s">
        <v>225</v>
      </c>
    </row>
    <row r="22" spans="1:11" ht="13.5" customHeight="1">
      <c r="A22" s="133" t="s">
        <v>225</v>
      </c>
      <c r="B22" s="139" t="s">
        <v>225</v>
      </c>
      <c r="C22" s="139" t="s">
        <v>225</v>
      </c>
      <c r="D22" s="253" t="s">
        <v>244</v>
      </c>
      <c r="E22" s="254"/>
      <c r="F22" s="134">
        <v>10000</v>
      </c>
      <c r="G22" s="134">
        <v>0</v>
      </c>
      <c r="H22" s="135" t="s">
        <v>225</v>
      </c>
      <c r="I22" s="136" t="s">
        <v>225</v>
      </c>
      <c r="J22" s="137" t="s">
        <v>225</v>
      </c>
      <c r="K22" s="138" t="s">
        <v>225</v>
      </c>
    </row>
    <row r="23" spans="1:11" ht="13.5" customHeight="1">
      <c r="A23" s="133" t="s">
        <v>225</v>
      </c>
      <c r="B23" s="139" t="s">
        <v>225</v>
      </c>
      <c r="C23" s="139" t="s">
        <v>225</v>
      </c>
      <c r="D23" s="139" t="s">
        <v>225</v>
      </c>
      <c r="E23" s="140" t="s">
        <v>245</v>
      </c>
      <c r="F23" s="141">
        <v>10000</v>
      </c>
      <c r="G23" s="141">
        <v>0</v>
      </c>
      <c r="H23" s="141" t="s">
        <v>225</v>
      </c>
      <c r="I23" s="142" t="s">
        <v>246</v>
      </c>
      <c r="J23" s="137" t="s">
        <v>238</v>
      </c>
      <c r="K23" s="143" t="s">
        <v>225</v>
      </c>
    </row>
    <row r="24" spans="1:11" ht="13.5" customHeight="1">
      <c r="A24" s="133" t="s">
        <v>225</v>
      </c>
      <c r="B24" s="253" t="s">
        <v>247</v>
      </c>
      <c r="C24" s="255"/>
      <c r="D24" s="255"/>
      <c r="E24" s="254"/>
      <c r="F24" s="134">
        <v>909195</v>
      </c>
      <c r="G24" s="134">
        <v>816702</v>
      </c>
      <c r="H24" s="134">
        <v>92493</v>
      </c>
      <c r="I24" s="136" t="s">
        <v>225</v>
      </c>
      <c r="J24" s="137" t="s">
        <v>225</v>
      </c>
      <c r="K24" s="138" t="s">
        <v>225</v>
      </c>
    </row>
    <row r="25" spans="1:11" ht="13.5" customHeight="1">
      <c r="A25" s="133" t="s">
        <v>225</v>
      </c>
      <c r="B25" s="139" t="s">
        <v>225</v>
      </c>
      <c r="C25" s="253" t="s">
        <v>248</v>
      </c>
      <c r="D25" s="255"/>
      <c r="E25" s="254"/>
      <c r="F25" s="134">
        <v>864195</v>
      </c>
      <c r="G25" s="134">
        <v>801202</v>
      </c>
      <c r="H25" s="134">
        <v>62993</v>
      </c>
      <c r="I25" s="136" t="s">
        <v>225</v>
      </c>
      <c r="J25" s="137" t="s">
        <v>225</v>
      </c>
      <c r="K25" s="138" t="s">
        <v>225</v>
      </c>
    </row>
    <row r="26" spans="1:11" ht="13.5" customHeight="1">
      <c r="A26" s="133" t="s">
        <v>225</v>
      </c>
      <c r="B26" s="139" t="s">
        <v>225</v>
      </c>
      <c r="C26" s="139" t="s">
        <v>225</v>
      </c>
      <c r="D26" s="253" t="s">
        <v>249</v>
      </c>
      <c r="E26" s="254"/>
      <c r="F26" s="134">
        <v>42619</v>
      </c>
      <c r="G26" s="134">
        <v>42000</v>
      </c>
      <c r="H26" s="135" t="s">
        <v>225</v>
      </c>
      <c r="I26" s="136" t="s">
        <v>225</v>
      </c>
      <c r="J26" s="137" t="s">
        <v>225</v>
      </c>
      <c r="K26" s="138" t="s">
        <v>225</v>
      </c>
    </row>
    <row r="27" spans="1:11" ht="13.5" customHeight="1">
      <c r="A27" s="133" t="s">
        <v>225</v>
      </c>
      <c r="B27" s="139" t="s">
        <v>225</v>
      </c>
      <c r="C27" s="139" t="s">
        <v>225</v>
      </c>
      <c r="D27" s="139" t="s">
        <v>225</v>
      </c>
      <c r="E27" s="140" t="s">
        <v>249</v>
      </c>
      <c r="F27" s="141">
        <v>42619</v>
      </c>
      <c r="G27" s="141">
        <v>0</v>
      </c>
      <c r="H27" s="141" t="s">
        <v>225</v>
      </c>
      <c r="I27" s="142" t="s">
        <v>250</v>
      </c>
      <c r="J27" s="137" t="s">
        <v>251</v>
      </c>
      <c r="K27" s="143" t="s">
        <v>225</v>
      </c>
    </row>
    <row r="28" spans="1:11" ht="13.5" customHeight="1">
      <c r="A28" s="133" t="s">
        <v>225</v>
      </c>
      <c r="B28" s="139" t="s">
        <v>225</v>
      </c>
      <c r="C28" s="139" t="s">
        <v>225</v>
      </c>
      <c r="D28" s="253" t="s">
        <v>252</v>
      </c>
      <c r="E28" s="254"/>
      <c r="F28" s="134">
        <v>821576</v>
      </c>
      <c r="G28" s="134">
        <v>759202</v>
      </c>
      <c r="H28" s="135" t="s">
        <v>225</v>
      </c>
      <c r="I28" s="136" t="s">
        <v>225</v>
      </c>
      <c r="J28" s="137" t="s">
        <v>225</v>
      </c>
      <c r="K28" s="138" t="s">
        <v>225</v>
      </c>
    </row>
    <row r="29" spans="1:11" ht="13.5" customHeight="1">
      <c r="A29" s="133" t="s">
        <v>225</v>
      </c>
      <c r="B29" s="139" t="s">
        <v>225</v>
      </c>
      <c r="C29" s="139" t="s">
        <v>225</v>
      </c>
      <c r="D29" s="139" t="s">
        <v>225</v>
      </c>
      <c r="E29" s="140" t="s">
        <v>252</v>
      </c>
      <c r="F29" s="141">
        <v>821576</v>
      </c>
      <c r="G29" s="141">
        <v>0</v>
      </c>
      <c r="H29" s="141" t="s">
        <v>225</v>
      </c>
      <c r="I29" s="142" t="s">
        <v>253</v>
      </c>
      <c r="J29" s="137" t="s">
        <v>254</v>
      </c>
      <c r="K29" s="143" t="s">
        <v>225</v>
      </c>
    </row>
    <row r="30" spans="1:11" ht="13.5" customHeight="1">
      <c r="A30" s="133" t="s">
        <v>225</v>
      </c>
      <c r="B30" s="139" t="s">
        <v>225</v>
      </c>
      <c r="C30" s="253" t="s">
        <v>255</v>
      </c>
      <c r="D30" s="255"/>
      <c r="E30" s="254"/>
      <c r="F30" s="134">
        <v>45000</v>
      </c>
      <c r="G30" s="134">
        <v>15500</v>
      </c>
      <c r="H30" s="134">
        <v>29500</v>
      </c>
      <c r="I30" s="136" t="s">
        <v>225</v>
      </c>
      <c r="J30" s="137" t="s">
        <v>225</v>
      </c>
      <c r="K30" s="138" t="s">
        <v>225</v>
      </c>
    </row>
    <row r="31" spans="1:11" ht="13.5" customHeight="1">
      <c r="A31" s="133" t="s">
        <v>225</v>
      </c>
      <c r="B31" s="139" t="s">
        <v>225</v>
      </c>
      <c r="C31" s="139" t="s">
        <v>225</v>
      </c>
      <c r="D31" s="253" t="s">
        <v>256</v>
      </c>
      <c r="E31" s="254"/>
      <c r="F31" s="134">
        <v>45000</v>
      </c>
      <c r="G31" s="134">
        <v>15500</v>
      </c>
      <c r="H31" s="135" t="s">
        <v>225</v>
      </c>
      <c r="I31" s="136" t="s">
        <v>225</v>
      </c>
      <c r="J31" s="137" t="s">
        <v>225</v>
      </c>
      <c r="K31" s="138" t="s">
        <v>225</v>
      </c>
    </row>
    <row r="32" spans="1:11" ht="13.5" customHeight="1">
      <c r="A32" s="133" t="s">
        <v>225</v>
      </c>
      <c r="B32" s="139" t="s">
        <v>225</v>
      </c>
      <c r="C32" s="139" t="s">
        <v>225</v>
      </c>
      <c r="D32" s="139" t="s">
        <v>225</v>
      </c>
      <c r="E32" s="140" t="s">
        <v>256</v>
      </c>
      <c r="F32" s="141">
        <v>45000</v>
      </c>
      <c r="G32" s="141">
        <v>0</v>
      </c>
      <c r="H32" s="141" t="s">
        <v>225</v>
      </c>
      <c r="I32" s="142" t="s">
        <v>257</v>
      </c>
      <c r="J32" s="137" t="s">
        <v>258</v>
      </c>
      <c r="K32" s="143" t="s">
        <v>225</v>
      </c>
    </row>
    <row r="33" spans="1:11" ht="13.5" customHeight="1">
      <c r="A33" s="260" t="s">
        <v>259</v>
      </c>
      <c r="B33" s="255"/>
      <c r="C33" s="255"/>
      <c r="D33" s="255"/>
      <c r="E33" s="254"/>
      <c r="F33" s="134">
        <v>81876</v>
      </c>
      <c r="G33" s="134">
        <v>65043</v>
      </c>
      <c r="H33" s="134">
        <v>16833</v>
      </c>
      <c r="I33" s="136" t="s">
        <v>225</v>
      </c>
      <c r="J33" s="137" t="s">
        <v>225</v>
      </c>
      <c r="K33" s="138" t="s">
        <v>225</v>
      </c>
    </row>
    <row r="34" spans="1:11" ht="13.5" customHeight="1">
      <c r="A34" s="133" t="s">
        <v>225</v>
      </c>
      <c r="B34" s="253" t="s">
        <v>260</v>
      </c>
      <c r="C34" s="255"/>
      <c r="D34" s="255"/>
      <c r="E34" s="254"/>
      <c r="F34" s="134">
        <v>13248</v>
      </c>
      <c r="G34" s="134">
        <v>10368</v>
      </c>
      <c r="H34" s="134">
        <v>2880</v>
      </c>
      <c r="I34" s="136" t="s">
        <v>225</v>
      </c>
      <c r="J34" s="137" t="s">
        <v>225</v>
      </c>
      <c r="K34" s="138" t="s">
        <v>225</v>
      </c>
    </row>
    <row r="35" spans="1:11" ht="13.5" customHeight="1">
      <c r="A35" s="133" t="s">
        <v>225</v>
      </c>
      <c r="B35" s="139" t="s">
        <v>225</v>
      </c>
      <c r="C35" s="253" t="s">
        <v>261</v>
      </c>
      <c r="D35" s="255"/>
      <c r="E35" s="254"/>
      <c r="F35" s="134">
        <v>13248</v>
      </c>
      <c r="G35" s="134">
        <v>10368</v>
      </c>
      <c r="H35" s="134">
        <v>2880</v>
      </c>
      <c r="I35" s="136" t="s">
        <v>225</v>
      </c>
      <c r="J35" s="137" t="s">
        <v>225</v>
      </c>
      <c r="K35" s="138" t="s">
        <v>225</v>
      </c>
    </row>
    <row r="36" spans="1:11" ht="13.5" customHeight="1">
      <c r="A36" s="133" t="s">
        <v>225</v>
      </c>
      <c r="B36" s="139" t="s">
        <v>225</v>
      </c>
      <c r="C36" s="139" t="s">
        <v>225</v>
      </c>
      <c r="D36" s="253" t="s">
        <v>262</v>
      </c>
      <c r="E36" s="254"/>
      <c r="F36" s="134">
        <v>13248</v>
      </c>
      <c r="G36" s="134">
        <v>10368</v>
      </c>
      <c r="H36" s="135" t="s">
        <v>225</v>
      </c>
      <c r="I36" s="136" t="s">
        <v>225</v>
      </c>
      <c r="J36" s="137" t="s">
        <v>225</v>
      </c>
      <c r="K36" s="138" t="s">
        <v>225</v>
      </c>
    </row>
    <row r="37" spans="1:11" ht="13.5" customHeight="1">
      <c r="A37" s="133" t="s">
        <v>225</v>
      </c>
      <c r="B37" s="139" t="s">
        <v>225</v>
      </c>
      <c r="C37" s="139" t="s">
        <v>225</v>
      </c>
      <c r="D37" s="139" t="s">
        <v>225</v>
      </c>
      <c r="E37" s="140" t="s">
        <v>262</v>
      </c>
      <c r="F37" s="141">
        <v>13248</v>
      </c>
      <c r="G37" s="141">
        <v>0</v>
      </c>
      <c r="H37" s="141" t="s">
        <v>225</v>
      </c>
      <c r="I37" s="142" t="s">
        <v>263</v>
      </c>
      <c r="J37" s="137" t="s">
        <v>264</v>
      </c>
      <c r="K37" s="143" t="s">
        <v>225</v>
      </c>
    </row>
    <row r="38" spans="1:11" ht="13.5" customHeight="1">
      <c r="A38" s="133" t="s">
        <v>225</v>
      </c>
      <c r="B38" s="253" t="s">
        <v>265</v>
      </c>
      <c r="C38" s="255"/>
      <c r="D38" s="255"/>
      <c r="E38" s="254"/>
      <c r="F38" s="134">
        <v>65568</v>
      </c>
      <c r="G38" s="134">
        <v>54483</v>
      </c>
      <c r="H38" s="134">
        <v>11085</v>
      </c>
      <c r="I38" s="136" t="s">
        <v>225</v>
      </c>
      <c r="J38" s="137" t="s">
        <v>225</v>
      </c>
      <c r="K38" s="138" t="s">
        <v>225</v>
      </c>
    </row>
    <row r="39" spans="1:11" ht="13.5" customHeight="1">
      <c r="A39" s="133" t="s">
        <v>225</v>
      </c>
      <c r="B39" s="139" t="s">
        <v>225</v>
      </c>
      <c r="C39" s="253" t="s">
        <v>266</v>
      </c>
      <c r="D39" s="255"/>
      <c r="E39" s="254"/>
      <c r="F39" s="134">
        <v>65568</v>
      </c>
      <c r="G39" s="134">
        <v>54483</v>
      </c>
      <c r="H39" s="134">
        <v>11085</v>
      </c>
      <c r="I39" s="136" t="s">
        <v>225</v>
      </c>
      <c r="J39" s="137" t="s">
        <v>225</v>
      </c>
      <c r="K39" s="138" t="s">
        <v>225</v>
      </c>
    </row>
    <row r="40" spans="1:11" ht="13.5" customHeight="1">
      <c r="A40" s="133" t="s">
        <v>225</v>
      </c>
      <c r="B40" s="139" t="s">
        <v>225</v>
      </c>
      <c r="C40" s="139" t="s">
        <v>225</v>
      </c>
      <c r="D40" s="253" t="s">
        <v>267</v>
      </c>
      <c r="E40" s="254"/>
      <c r="F40" s="134">
        <v>31200</v>
      </c>
      <c r="G40" s="134">
        <v>54483</v>
      </c>
      <c r="H40" s="135" t="s">
        <v>225</v>
      </c>
      <c r="I40" s="136" t="s">
        <v>225</v>
      </c>
      <c r="J40" s="137" t="s">
        <v>225</v>
      </c>
      <c r="K40" s="138" t="s">
        <v>225</v>
      </c>
    </row>
    <row r="41" spans="1:11" ht="13.5" customHeight="1">
      <c r="A41" s="133" t="s">
        <v>225</v>
      </c>
      <c r="B41" s="139" t="s">
        <v>225</v>
      </c>
      <c r="C41" s="139" t="s">
        <v>225</v>
      </c>
      <c r="D41" s="139" t="s">
        <v>225</v>
      </c>
      <c r="E41" s="140" t="s">
        <v>267</v>
      </c>
      <c r="F41" s="141">
        <v>31200</v>
      </c>
      <c r="G41" s="141">
        <v>0</v>
      </c>
      <c r="H41" s="141" t="s">
        <v>225</v>
      </c>
      <c r="I41" s="142" t="s">
        <v>268</v>
      </c>
      <c r="J41" s="137" t="s">
        <v>269</v>
      </c>
      <c r="K41" s="143" t="s">
        <v>225</v>
      </c>
    </row>
    <row r="42" spans="1:11" ht="13.5" customHeight="1">
      <c r="A42" s="133" t="s">
        <v>225</v>
      </c>
      <c r="B42" s="139" t="s">
        <v>225</v>
      </c>
      <c r="C42" s="139" t="s">
        <v>225</v>
      </c>
      <c r="D42" s="253" t="s">
        <v>270</v>
      </c>
      <c r="E42" s="254"/>
      <c r="F42" s="134">
        <v>31200</v>
      </c>
      <c r="G42" s="134">
        <v>0</v>
      </c>
      <c r="H42" s="135" t="s">
        <v>225</v>
      </c>
      <c r="I42" s="136" t="s">
        <v>225</v>
      </c>
      <c r="J42" s="137" t="s">
        <v>225</v>
      </c>
      <c r="K42" s="138" t="s">
        <v>225</v>
      </c>
    </row>
    <row r="43" spans="1:11" ht="13.5" customHeight="1">
      <c r="A43" s="133" t="s">
        <v>225</v>
      </c>
      <c r="B43" s="139" t="s">
        <v>225</v>
      </c>
      <c r="C43" s="139" t="s">
        <v>225</v>
      </c>
      <c r="D43" s="139" t="s">
        <v>225</v>
      </c>
      <c r="E43" s="140" t="s">
        <v>270</v>
      </c>
      <c r="F43" s="141">
        <v>31200</v>
      </c>
      <c r="G43" s="141">
        <v>0</v>
      </c>
      <c r="H43" s="141" t="s">
        <v>225</v>
      </c>
      <c r="I43" s="142" t="s">
        <v>271</v>
      </c>
      <c r="J43" s="137" t="s">
        <v>269</v>
      </c>
      <c r="K43" s="143" t="s">
        <v>225</v>
      </c>
    </row>
    <row r="44" spans="1:11" ht="13.5" customHeight="1">
      <c r="A44" s="133" t="s">
        <v>225</v>
      </c>
      <c r="B44" s="139" t="s">
        <v>225</v>
      </c>
      <c r="C44" s="139" t="s">
        <v>225</v>
      </c>
      <c r="D44" s="253" t="s">
        <v>272</v>
      </c>
      <c r="E44" s="254"/>
      <c r="F44" s="134">
        <v>3168</v>
      </c>
      <c r="G44" s="134">
        <v>0</v>
      </c>
      <c r="H44" s="135" t="s">
        <v>225</v>
      </c>
      <c r="I44" s="136" t="s">
        <v>225</v>
      </c>
      <c r="J44" s="137" t="s">
        <v>225</v>
      </c>
      <c r="K44" s="138" t="s">
        <v>225</v>
      </c>
    </row>
    <row r="45" spans="1:11" ht="13.5" customHeight="1">
      <c r="A45" s="133" t="s">
        <v>225</v>
      </c>
      <c r="B45" s="139" t="s">
        <v>225</v>
      </c>
      <c r="C45" s="139" t="s">
        <v>225</v>
      </c>
      <c r="D45" s="139" t="s">
        <v>225</v>
      </c>
      <c r="E45" s="140" t="s">
        <v>272</v>
      </c>
      <c r="F45" s="141">
        <v>3168</v>
      </c>
      <c r="G45" s="141">
        <v>0</v>
      </c>
      <c r="H45" s="141" t="s">
        <v>225</v>
      </c>
      <c r="I45" s="142" t="s">
        <v>273</v>
      </c>
      <c r="J45" s="137" t="s">
        <v>274</v>
      </c>
      <c r="K45" s="143" t="s">
        <v>225</v>
      </c>
    </row>
    <row r="46" spans="1:11" ht="13.5" customHeight="1">
      <c r="A46" s="133" t="s">
        <v>225</v>
      </c>
      <c r="B46" s="253" t="s">
        <v>275</v>
      </c>
      <c r="C46" s="255"/>
      <c r="D46" s="255"/>
      <c r="E46" s="254"/>
      <c r="F46" s="134">
        <v>3060</v>
      </c>
      <c r="G46" s="134">
        <v>192</v>
      </c>
      <c r="H46" s="134">
        <v>2868</v>
      </c>
      <c r="I46" s="136" t="s">
        <v>225</v>
      </c>
      <c r="J46" s="137" t="s">
        <v>225</v>
      </c>
      <c r="K46" s="138" t="s">
        <v>225</v>
      </c>
    </row>
    <row r="47" spans="1:11" ht="13.5" customHeight="1">
      <c r="A47" s="133" t="s">
        <v>225</v>
      </c>
      <c r="B47" s="139" t="s">
        <v>225</v>
      </c>
      <c r="C47" s="253" t="s">
        <v>276</v>
      </c>
      <c r="D47" s="255"/>
      <c r="E47" s="254"/>
      <c r="F47" s="134">
        <v>3000</v>
      </c>
      <c r="G47" s="134">
        <v>20</v>
      </c>
      <c r="H47" s="134">
        <v>2980</v>
      </c>
      <c r="I47" s="136" t="s">
        <v>225</v>
      </c>
      <c r="J47" s="137" t="s">
        <v>225</v>
      </c>
      <c r="K47" s="138" t="s">
        <v>225</v>
      </c>
    </row>
    <row r="48" spans="1:11" ht="13.5" customHeight="1">
      <c r="A48" s="133" t="s">
        <v>225</v>
      </c>
      <c r="B48" s="139" t="s">
        <v>225</v>
      </c>
      <c r="C48" s="139" t="s">
        <v>225</v>
      </c>
      <c r="D48" s="253" t="s">
        <v>276</v>
      </c>
      <c r="E48" s="254"/>
      <c r="F48" s="134">
        <v>3000</v>
      </c>
      <c r="G48" s="134">
        <v>20</v>
      </c>
      <c r="H48" s="135" t="s">
        <v>225</v>
      </c>
      <c r="I48" s="136" t="s">
        <v>225</v>
      </c>
      <c r="J48" s="137" t="s">
        <v>225</v>
      </c>
      <c r="K48" s="138" t="s">
        <v>225</v>
      </c>
    </row>
    <row r="49" spans="1:11" ht="13.5" customHeight="1">
      <c r="A49" s="133" t="s">
        <v>225</v>
      </c>
      <c r="B49" s="139" t="s">
        <v>225</v>
      </c>
      <c r="C49" s="139" t="s">
        <v>225</v>
      </c>
      <c r="D49" s="139" t="s">
        <v>225</v>
      </c>
      <c r="E49" s="140" t="s">
        <v>277</v>
      </c>
      <c r="F49" s="141">
        <v>3000</v>
      </c>
      <c r="G49" s="141">
        <v>0</v>
      </c>
      <c r="H49" s="141" t="s">
        <v>225</v>
      </c>
      <c r="I49" s="142" t="s">
        <v>278</v>
      </c>
      <c r="J49" s="137" t="s">
        <v>279</v>
      </c>
      <c r="K49" s="143" t="s">
        <v>225</v>
      </c>
    </row>
    <row r="50" spans="1:11" ht="13.5" customHeight="1">
      <c r="A50" s="133" t="s">
        <v>225</v>
      </c>
      <c r="B50" s="139" t="s">
        <v>225</v>
      </c>
      <c r="C50" s="253" t="s">
        <v>280</v>
      </c>
      <c r="D50" s="255"/>
      <c r="E50" s="254"/>
      <c r="F50" s="134">
        <v>50</v>
      </c>
      <c r="G50" s="134">
        <v>10</v>
      </c>
      <c r="H50" s="134">
        <v>40</v>
      </c>
      <c r="I50" s="136" t="s">
        <v>225</v>
      </c>
      <c r="J50" s="137" t="s">
        <v>225</v>
      </c>
      <c r="K50" s="138" t="s">
        <v>225</v>
      </c>
    </row>
    <row r="51" spans="1:11" ht="13.5" customHeight="1">
      <c r="A51" s="133" t="s">
        <v>225</v>
      </c>
      <c r="B51" s="139" t="s">
        <v>225</v>
      </c>
      <c r="C51" s="139" t="s">
        <v>225</v>
      </c>
      <c r="D51" s="253" t="s">
        <v>281</v>
      </c>
      <c r="E51" s="254"/>
      <c r="F51" s="134">
        <v>50</v>
      </c>
      <c r="G51" s="134">
        <v>10</v>
      </c>
      <c r="H51" s="135" t="s">
        <v>225</v>
      </c>
      <c r="I51" s="136" t="s">
        <v>225</v>
      </c>
      <c r="J51" s="137" t="s">
        <v>225</v>
      </c>
      <c r="K51" s="138" t="s">
        <v>225</v>
      </c>
    </row>
    <row r="52" spans="1:11" ht="13.5" customHeight="1">
      <c r="A52" s="133" t="s">
        <v>225</v>
      </c>
      <c r="B52" s="139" t="s">
        <v>225</v>
      </c>
      <c r="C52" s="139" t="s">
        <v>225</v>
      </c>
      <c r="D52" s="139" t="s">
        <v>225</v>
      </c>
      <c r="E52" s="140" t="s">
        <v>281</v>
      </c>
      <c r="F52" s="141">
        <v>50</v>
      </c>
      <c r="G52" s="141">
        <v>0</v>
      </c>
      <c r="H52" s="141" t="s">
        <v>225</v>
      </c>
      <c r="I52" s="142" t="s">
        <v>282</v>
      </c>
      <c r="J52" s="137" t="s">
        <v>283</v>
      </c>
      <c r="K52" s="143" t="s">
        <v>225</v>
      </c>
    </row>
    <row r="53" spans="1:11" ht="13.5" customHeight="1">
      <c r="A53" s="133" t="s">
        <v>225</v>
      </c>
      <c r="B53" s="139" t="s">
        <v>225</v>
      </c>
      <c r="C53" s="253" t="s">
        <v>284</v>
      </c>
      <c r="D53" s="255"/>
      <c r="E53" s="254"/>
      <c r="F53" s="134">
        <v>10</v>
      </c>
      <c r="G53" s="134">
        <v>82</v>
      </c>
      <c r="H53" s="134">
        <v>-72</v>
      </c>
      <c r="I53" s="136" t="s">
        <v>225</v>
      </c>
      <c r="J53" s="137" t="s">
        <v>225</v>
      </c>
      <c r="K53" s="138" t="s">
        <v>225</v>
      </c>
    </row>
    <row r="54" spans="1:11" ht="13.5" customHeight="1">
      <c r="A54" s="133" t="s">
        <v>225</v>
      </c>
      <c r="B54" s="139" t="s">
        <v>225</v>
      </c>
      <c r="C54" s="139" t="s">
        <v>225</v>
      </c>
      <c r="D54" s="253" t="s">
        <v>285</v>
      </c>
      <c r="E54" s="254"/>
      <c r="F54" s="134">
        <v>10</v>
      </c>
      <c r="G54" s="134">
        <v>0</v>
      </c>
      <c r="H54" s="135" t="s">
        <v>225</v>
      </c>
      <c r="I54" s="136" t="s">
        <v>225</v>
      </c>
      <c r="J54" s="137" t="s">
        <v>225</v>
      </c>
      <c r="K54" s="138" t="s">
        <v>225</v>
      </c>
    </row>
    <row r="55" spans="1:11" ht="13.5" customHeight="1">
      <c r="A55" s="133" t="s">
        <v>225</v>
      </c>
      <c r="B55" s="139" t="s">
        <v>225</v>
      </c>
      <c r="C55" s="139" t="s">
        <v>225</v>
      </c>
      <c r="D55" s="139" t="s">
        <v>225</v>
      </c>
      <c r="E55" s="140" t="s">
        <v>285</v>
      </c>
      <c r="F55" s="141">
        <v>10</v>
      </c>
      <c r="G55" s="141">
        <v>0</v>
      </c>
      <c r="H55" s="141" t="s">
        <v>225</v>
      </c>
      <c r="I55" s="142" t="s">
        <v>286</v>
      </c>
      <c r="J55" s="137" t="s">
        <v>287</v>
      </c>
      <c r="K55" s="143" t="s">
        <v>225</v>
      </c>
    </row>
    <row r="56" spans="1:11" ht="13.5" customHeight="1">
      <c r="A56" s="260" t="s">
        <v>288</v>
      </c>
      <c r="B56" s="255"/>
      <c r="C56" s="255"/>
      <c r="D56" s="255"/>
      <c r="E56" s="254"/>
      <c r="F56" s="134">
        <v>68703</v>
      </c>
      <c r="G56" s="134">
        <v>36325</v>
      </c>
      <c r="H56" s="134">
        <v>32378</v>
      </c>
      <c r="I56" s="136" t="s">
        <v>225</v>
      </c>
      <c r="J56" s="137" t="s">
        <v>225</v>
      </c>
      <c r="K56" s="138" t="s">
        <v>225</v>
      </c>
    </row>
    <row r="57" spans="1:11" ht="13.5" customHeight="1">
      <c r="A57" s="144" t="s">
        <v>225</v>
      </c>
      <c r="B57" s="261" t="s">
        <v>289</v>
      </c>
      <c r="C57" s="262"/>
      <c r="D57" s="262"/>
      <c r="E57" s="263"/>
      <c r="F57" s="145">
        <v>68703</v>
      </c>
      <c r="G57" s="145">
        <v>36325</v>
      </c>
      <c r="H57" s="145">
        <v>32378</v>
      </c>
      <c r="I57" s="146" t="s">
        <v>225</v>
      </c>
      <c r="J57" s="147" t="s">
        <v>225</v>
      </c>
      <c r="K57" s="148" t="s">
        <v>225</v>
      </c>
    </row>
    <row r="58" spans="1:11" ht="13.5" customHeight="1">
      <c r="J58" s="149" t="s">
        <v>216</v>
      </c>
    </row>
    <row r="60" spans="1:11" ht="13.5" customHeight="1">
      <c r="A60" s="237" t="s">
        <v>290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</row>
    <row r="66" spans="1:11" ht="17.45" customHeight="1">
      <c r="A66" s="259" t="s">
        <v>218</v>
      </c>
      <c r="B66" s="259"/>
      <c r="C66" s="259"/>
      <c r="D66" s="259"/>
      <c r="E66" s="259"/>
      <c r="F66" s="259"/>
      <c r="G66" s="259"/>
      <c r="H66" s="259"/>
      <c r="I66" s="259"/>
      <c r="J66" s="259"/>
      <c r="K66" s="259"/>
    </row>
    <row r="67" spans="1:11" ht="13.5" customHeight="1">
      <c r="A67" s="238" t="s">
        <v>219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customHeight="1">
      <c r="A68" s="239" t="s">
        <v>220</v>
      </c>
      <c r="B68" s="240"/>
      <c r="C68" s="240"/>
      <c r="D68" s="240"/>
      <c r="E68" s="241"/>
      <c r="F68" s="242" t="s">
        <v>7</v>
      </c>
      <c r="G68" s="125" t="s">
        <v>221</v>
      </c>
      <c r="H68" s="242" t="s">
        <v>222</v>
      </c>
      <c r="I68" s="244" t="s">
        <v>223</v>
      </c>
      <c r="J68" s="245"/>
      <c r="K68" s="248" t="s">
        <v>17</v>
      </c>
    </row>
    <row r="69" spans="1:11" ht="13.5" customHeight="1">
      <c r="A69" s="126" t="s">
        <v>16</v>
      </c>
      <c r="B69" s="127" t="s">
        <v>15</v>
      </c>
      <c r="C69" s="127" t="s">
        <v>14</v>
      </c>
      <c r="D69" s="127" t="s">
        <v>13</v>
      </c>
      <c r="E69" s="127" t="s">
        <v>12</v>
      </c>
      <c r="F69" s="243"/>
      <c r="G69" s="128" t="s">
        <v>7</v>
      </c>
      <c r="H69" s="243"/>
      <c r="I69" s="246"/>
      <c r="J69" s="247"/>
      <c r="K69" s="249"/>
    </row>
    <row r="70" spans="1:11" ht="13.5" customHeight="1">
      <c r="A70" s="150" t="s">
        <v>225</v>
      </c>
      <c r="B70" s="151" t="s">
        <v>225</v>
      </c>
      <c r="C70" s="250" t="s">
        <v>291</v>
      </c>
      <c r="D70" s="251"/>
      <c r="E70" s="252"/>
      <c r="F70" s="129">
        <v>68069</v>
      </c>
      <c r="G70" s="129">
        <v>10801</v>
      </c>
      <c r="H70" s="129">
        <v>57268</v>
      </c>
      <c r="I70" s="130" t="s">
        <v>225</v>
      </c>
      <c r="J70" s="131" t="s">
        <v>225</v>
      </c>
      <c r="K70" s="132" t="s">
        <v>225</v>
      </c>
    </row>
    <row r="71" spans="1:11" ht="13.5" customHeight="1">
      <c r="A71" s="133" t="s">
        <v>225</v>
      </c>
      <c r="B71" s="139" t="s">
        <v>225</v>
      </c>
      <c r="C71" s="139" t="s">
        <v>225</v>
      </c>
      <c r="D71" s="253" t="s">
        <v>291</v>
      </c>
      <c r="E71" s="254"/>
      <c r="F71" s="134">
        <v>68069</v>
      </c>
      <c r="G71" s="134">
        <v>10801</v>
      </c>
      <c r="H71" s="135" t="s">
        <v>225</v>
      </c>
      <c r="I71" s="136" t="s">
        <v>225</v>
      </c>
      <c r="J71" s="137" t="s">
        <v>225</v>
      </c>
      <c r="K71" s="138" t="s">
        <v>225</v>
      </c>
    </row>
    <row r="72" spans="1:11" ht="13.5" customHeight="1">
      <c r="A72" s="133" t="s">
        <v>225</v>
      </c>
      <c r="B72" s="139" t="s">
        <v>225</v>
      </c>
      <c r="C72" s="139" t="s">
        <v>225</v>
      </c>
      <c r="D72" s="139" t="s">
        <v>225</v>
      </c>
      <c r="E72" s="140" t="s">
        <v>291</v>
      </c>
      <c r="F72" s="141">
        <v>68069</v>
      </c>
      <c r="G72" s="141">
        <v>0</v>
      </c>
      <c r="H72" s="141" t="s">
        <v>225</v>
      </c>
      <c r="I72" s="142" t="s">
        <v>292</v>
      </c>
      <c r="J72" s="137" t="s">
        <v>293</v>
      </c>
      <c r="K72" s="143" t="s">
        <v>225</v>
      </c>
    </row>
    <row r="73" spans="1:11" ht="13.5" customHeight="1">
      <c r="A73" s="133" t="s">
        <v>225</v>
      </c>
      <c r="B73" s="139" t="s">
        <v>225</v>
      </c>
      <c r="C73" s="253" t="s">
        <v>294</v>
      </c>
      <c r="D73" s="255"/>
      <c r="E73" s="254"/>
      <c r="F73" s="134">
        <v>634</v>
      </c>
      <c r="G73" s="134">
        <v>25524</v>
      </c>
      <c r="H73" s="134">
        <v>-24890</v>
      </c>
      <c r="I73" s="136" t="s">
        <v>225</v>
      </c>
      <c r="J73" s="137" t="s">
        <v>225</v>
      </c>
      <c r="K73" s="138" t="s">
        <v>225</v>
      </c>
    </row>
    <row r="74" spans="1:11" ht="13.5" customHeight="1">
      <c r="A74" s="133" t="s">
        <v>225</v>
      </c>
      <c r="B74" s="139" t="s">
        <v>225</v>
      </c>
      <c r="C74" s="139" t="s">
        <v>225</v>
      </c>
      <c r="D74" s="253" t="s">
        <v>294</v>
      </c>
      <c r="E74" s="254"/>
      <c r="F74" s="134">
        <v>634</v>
      </c>
      <c r="G74" s="134">
        <v>25524</v>
      </c>
      <c r="H74" s="135" t="s">
        <v>225</v>
      </c>
      <c r="I74" s="136" t="s">
        <v>225</v>
      </c>
      <c r="J74" s="137" t="s">
        <v>225</v>
      </c>
      <c r="K74" s="138" t="s">
        <v>225</v>
      </c>
    </row>
    <row r="75" spans="1:11" ht="13.5" customHeight="1">
      <c r="A75" s="133" t="s">
        <v>225</v>
      </c>
      <c r="B75" s="139" t="s">
        <v>225</v>
      </c>
      <c r="C75" s="139" t="s">
        <v>225</v>
      </c>
      <c r="D75" s="139" t="s">
        <v>225</v>
      </c>
      <c r="E75" s="140" t="s">
        <v>294</v>
      </c>
      <c r="F75" s="141">
        <v>634</v>
      </c>
      <c r="G75" s="141">
        <v>0</v>
      </c>
      <c r="H75" s="141" t="s">
        <v>225</v>
      </c>
      <c r="I75" s="142" t="s">
        <v>295</v>
      </c>
      <c r="J75" s="137" t="s">
        <v>296</v>
      </c>
      <c r="K75" s="143" t="s">
        <v>225</v>
      </c>
    </row>
    <row r="76" spans="1:11" ht="13.5" customHeight="1">
      <c r="A76" s="152" t="s">
        <v>225</v>
      </c>
      <c r="B76" s="153" t="s">
        <v>225</v>
      </c>
      <c r="C76" s="153" t="s">
        <v>225</v>
      </c>
      <c r="D76" s="153" t="s">
        <v>225</v>
      </c>
      <c r="E76" s="153" t="s">
        <v>225</v>
      </c>
      <c r="F76" s="153" t="s">
        <v>225</v>
      </c>
      <c r="G76" s="153" t="s">
        <v>225</v>
      </c>
      <c r="H76" s="153" t="s">
        <v>225</v>
      </c>
      <c r="I76" s="154" t="s">
        <v>297</v>
      </c>
      <c r="J76" s="155" t="s">
        <v>298</v>
      </c>
      <c r="K76" s="156" t="s">
        <v>225</v>
      </c>
    </row>
    <row r="77" spans="1:11" ht="13.5" customHeight="1">
      <c r="A77" s="157" t="s">
        <v>225</v>
      </c>
      <c r="B77" s="141" t="s">
        <v>225</v>
      </c>
      <c r="C77" s="141" t="s">
        <v>225</v>
      </c>
      <c r="D77" s="141" t="s">
        <v>225</v>
      </c>
      <c r="E77" s="141" t="s">
        <v>225</v>
      </c>
      <c r="F77" s="141" t="s">
        <v>225</v>
      </c>
      <c r="G77" s="141" t="s">
        <v>225</v>
      </c>
      <c r="H77" s="141" t="s">
        <v>225</v>
      </c>
      <c r="I77" s="141" t="s">
        <v>225</v>
      </c>
      <c r="J77" s="141" t="s">
        <v>225</v>
      </c>
      <c r="K77" s="158" t="s">
        <v>225</v>
      </c>
    </row>
    <row r="78" spans="1:11" ht="13.5" customHeight="1">
      <c r="A78" s="133" t="s">
        <v>225</v>
      </c>
      <c r="B78" s="139" t="s">
        <v>225</v>
      </c>
      <c r="C78" s="139" t="s">
        <v>225</v>
      </c>
      <c r="D78" s="139" t="s">
        <v>225</v>
      </c>
      <c r="E78" s="139" t="s">
        <v>225</v>
      </c>
      <c r="F78" s="139" t="s">
        <v>225</v>
      </c>
      <c r="G78" s="139" t="s">
        <v>225</v>
      </c>
      <c r="H78" s="139" t="s">
        <v>225</v>
      </c>
      <c r="I78" s="139" t="s">
        <v>225</v>
      </c>
      <c r="J78" s="139" t="s">
        <v>225</v>
      </c>
      <c r="K78" s="159" t="s">
        <v>225</v>
      </c>
    </row>
    <row r="79" spans="1:11" ht="13.5" customHeight="1">
      <c r="A79" s="133" t="s">
        <v>225</v>
      </c>
      <c r="B79" s="139" t="s">
        <v>225</v>
      </c>
      <c r="C79" s="139" t="s">
        <v>225</v>
      </c>
      <c r="D79" s="139" t="s">
        <v>225</v>
      </c>
      <c r="E79" s="139" t="s">
        <v>225</v>
      </c>
      <c r="F79" s="139" t="s">
        <v>225</v>
      </c>
      <c r="G79" s="139" t="s">
        <v>225</v>
      </c>
      <c r="H79" s="139" t="s">
        <v>225</v>
      </c>
      <c r="I79" s="139" t="s">
        <v>225</v>
      </c>
      <c r="J79" s="139" t="s">
        <v>225</v>
      </c>
      <c r="K79" s="159" t="s">
        <v>225</v>
      </c>
    </row>
    <row r="80" spans="1:11" ht="13.5" customHeight="1">
      <c r="A80" s="133" t="s">
        <v>225</v>
      </c>
      <c r="B80" s="139" t="s">
        <v>225</v>
      </c>
      <c r="C80" s="139" t="s">
        <v>225</v>
      </c>
      <c r="D80" s="139" t="s">
        <v>225</v>
      </c>
      <c r="E80" s="139" t="s">
        <v>225</v>
      </c>
      <c r="F80" s="139" t="s">
        <v>225</v>
      </c>
      <c r="G80" s="139" t="s">
        <v>225</v>
      </c>
      <c r="H80" s="139" t="s">
        <v>225</v>
      </c>
      <c r="I80" s="139" t="s">
        <v>225</v>
      </c>
      <c r="J80" s="139" t="s">
        <v>225</v>
      </c>
      <c r="K80" s="159" t="s">
        <v>225</v>
      </c>
    </row>
    <row r="81" spans="1:11" ht="13.5" customHeight="1">
      <c r="A81" s="133" t="s">
        <v>225</v>
      </c>
      <c r="B81" s="139" t="s">
        <v>225</v>
      </c>
      <c r="C81" s="139" t="s">
        <v>225</v>
      </c>
      <c r="D81" s="139" t="s">
        <v>225</v>
      </c>
      <c r="E81" s="139" t="s">
        <v>225</v>
      </c>
      <c r="F81" s="139" t="s">
        <v>225</v>
      </c>
      <c r="G81" s="139" t="s">
        <v>225</v>
      </c>
      <c r="H81" s="139" t="s">
        <v>225</v>
      </c>
      <c r="I81" s="139" t="s">
        <v>225</v>
      </c>
      <c r="J81" s="139" t="s">
        <v>225</v>
      </c>
      <c r="K81" s="159" t="s">
        <v>225</v>
      </c>
    </row>
    <row r="82" spans="1:11" ht="13.5" customHeight="1">
      <c r="A82" s="133" t="s">
        <v>225</v>
      </c>
      <c r="B82" s="139" t="s">
        <v>225</v>
      </c>
      <c r="C82" s="139" t="s">
        <v>225</v>
      </c>
      <c r="D82" s="139" t="s">
        <v>225</v>
      </c>
      <c r="E82" s="139" t="s">
        <v>225</v>
      </c>
      <c r="F82" s="139" t="s">
        <v>225</v>
      </c>
      <c r="G82" s="139" t="s">
        <v>225</v>
      </c>
      <c r="H82" s="139" t="s">
        <v>225</v>
      </c>
      <c r="I82" s="139" t="s">
        <v>225</v>
      </c>
      <c r="J82" s="139" t="s">
        <v>225</v>
      </c>
      <c r="K82" s="159" t="s">
        <v>225</v>
      </c>
    </row>
    <row r="83" spans="1:11" ht="13.5" customHeight="1">
      <c r="A83" s="133" t="s">
        <v>225</v>
      </c>
      <c r="B83" s="139" t="s">
        <v>225</v>
      </c>
      <c r="C83" s="139" t="s">
        <v>225</v>
      </c>
      <c r="D83" s="139" t="s">
        <v>225</v>
      </c>
      <c r="E83" s="139" t="s">
        <v>225</v>
      </c>
      <c r="F83" s="139" t="s">
        <v>225</v>
      </c>
      <c r="G83" s="139" t="s">
        <v>225</v>
      </c>
      <c r="H83" s="139" t="s">
        <v>225</v>
      </c>
      <c r="I83" s="139" t="s">
        <v>225</v>
      </c>
      <c r="J83" s="139" t="s">
        <v>225</v>
      </c>
      <c r="K83" s="159" t="s">
        <v>225</v>
      </c>
    </row>
    <row r="84" spans="1:11" ht="13.5" customHeight="1">
      <c r="A84" s="133" t="s">
        <v>225</v>
      </c>
      <c r="B84" s="139" t="s">
        <v>225</v>
      </c>
      <c r="C84" s="139" t="s">
        <v>225</v>
      </c>
      <c r="D84" s="139" t="s">
        <v>225</v>
      </c>
      <c r="E84" s="139" t="s">
        <v>225</v>
      </c>
      <c r="F84" s="139" t="s">
        <v>225</v>
      </c>
      <c r="G84" s="139" t="s">
        <v>225</v>
      </c>
      <c r="H84" s="139" t="s">
        <v>225</v>
      </c>
      <c r="I84" s="139" t="s">
        <v>225</v>
      </c>
      <c r="J84" s="139" t="s">
        <v>225</v>
      </c>
      <c r="K84" s="159" t="s">
        <v>225</v>
      </c>
    </row>
    <row r="85" spans="1:11" ht="13.5" customHeight="1">
      <c r="A85" s="133" t="s">
        <v>225</v>
      </c>
      <c r="B85" s="139" t="s">
        <v>225</v>
      </c>
      <c r="C85" s="139" t="s">
        <v>225</v>
      </c>
      <c r="D85" s="139" t="s">
        <v>225</v>
      </c>
      <c r="E85" s="139" t="s">
        <v>225</v>
      </c>
      <c r="F85" s="139" t="s">
        <v>225</v>
      </c>
      <c r="G85" s="139" t="s">
        <v>225</v>
      </c>
      <c r="H85" s="139" t="s">
        <v>225</v>
      </c>
      <c r="I85" s="139" t="s">
        <v>225</v>
      </c>
      <c r="J85" s="139" t="s">
        <v>225</v>
      </c>
      <c r="K85" s="159" t="s">
        <v>225</v>
      </c>
    </row>
    <row r="86" spans="1:11" ht="13.5" customHeight="1">
      <c r="A86" s="133" t="s">
        <v>225</v>
      </c>
      <c r="B86" s="139" t="s">
        <v>225</v>
      </c>
      <c r="C86" s="139" t="s">
        <v>225</v>
      </c>
      <c r="D86" s="139" t="s">
        <v>225</v>
      </c>
      <c r="E86" s="139" t="s">
        <v>225</v>
      </c>
      <c r="F86" s="139" t="s">
        <v>225</v>
      </c>
      <c r="G86" s="139" t="s">
        <v>225</v>
      </c>
      <c r="H86" s="139" t="s">
        <v>225</v>
      </c>
      <c r="I86" s="139" t="s">
        <v>225</v>
      </c>
      <c r="J86" s="139" t="s">
        <v>225</v>
      </c>
      <c r="K86" s="159" t="s">
        <v>225</v>
      </c>
    </row>
    <row r="87" spans="1:11" ht="13.5" customHeight="1">
      <c r="A87" s="133" t="s">
        <v>225</v>
      </c>
      <c r="B87" s="139" t="s">
        <v>225</v>
      </c>
      <c r="C87" s="139" t="s">
        <v>225</v>
      </c>
      <c r="D87" s="139" t="s">
        <v>225</v>
      </c>
      <c r="E87" s="139" t="s">
        <v>225</v>
      </c>
      <c r="F87" s="139" t="s">
        <v>225</v>
      </c>
      <c r="G87" s="139" t="s">
        <v>225</v>
      </c>
      <c r="H87" s="139" t="s">
        <v>225</v>
      </c>
      <c r="I87" s="139" t="s">
        <v>225</v>
      </c>
      <c r="J87" s="139" t="s">
        <v>225</v>
      </c>
      <c r="K87" s="159" t="s">
        <v>225</v>
      </c>
    </row>
    <row r="88" spans="1:11" ht="13.5" customHeight="1">
      <c r="A88" s="133" t="s">
        <v>225</v>
      </c>
      <c r="B88" s="139" t="s">
        <v>225</v>
      </c>
      <c r="C88" s="139" t="s">
        <v>225</v>
      </c>
      <c r="D88" s="139" t="s">
        <v>225</v>
      </c>
      <c r="E88" s="139" t="s">
        <v>225</v>
      </c>
      <c r="F88" s="139" t="s">
        <v>225</v>
      </c>
      <c r="G88" s="139" t="s">
        <v>225</v>
      </c>
      <c r="H88" s="139" t="s">
        <v>225</v>
      </c>
      <c r="I88" s="139" t="s">
        <v>225</v>
      </c>
      <c r="J88" s="139" t="s">
        <v>225</v>
      </c>
      <c r="K88" s="159" t="s">
        <v>225</v>
      </c>
    </row>
    <row r="89" spans="1:11" ht="13.5" customHeight="1">
      <c r="A89" s="133" t="s">
        <v>225</v>
      </c>
      <c r="B89" s="139" t="s">
        <v>225</v>
      </c>
      <c r="C89" s="139" t="s">
        <v>225</v>
      </c>
      <c r="D89" s="139" t="s">
        <v>225</v>
      </c>
      <c r="E89" s="139" t="s">
        <v>225</v>
      </c>
      <c r="F89" s="139" t="s">
        <v>225</v>
      </c>
      <c r="G89" s="139" t="s">
        <v>225</v>
      </c>
      <c r="H89" s="139" t="s">
        <v>225</v>
      </c>
      <c r="I89" s="139" t="s">
        <v>225</v>
      </c>
      <c r="J89" s="139" t="s">
        <v>225</v>
      </c>
      <c r="K89" s="159" t="s">
        <v>225</v>
      </c>
    </row>
    <row r="90" spans="1:11" ht="13.5" customHeight="1">
      <c r="A90" s="133" t="s">
        <v>225</v>
      </c>
      <c r="B90" s="139" t="s">
        <v>225</v>
      </c>
      <c r="C90" s="139" t="s">
        <v>225</v>
      </c>
      <c r="D90" s="139" t="s">
        <v>225</v>
      </c>
      <c r="E90" s="139" t="s">
        <v>225</v>
      </c>
      <c r="F90" s="139" t="s">
        <v>225</v>
      </c>
      <c r="G90" s="139" t="s">
        <v>225</v>
      </c>
      <c r="H90" s="139" t="s">
        <v>225</v>
      </c>
      <c r="I90" s="139" t="s">
        <v>225</v>
      </c>
      <c r="J90" s="139" t="s">
        <v>225</v>
      </c>
      <c r="K90" s="159" t="s">
        <v>225</v>
      </c>
    </row>
    <row r="91" spans="1:11" ht="13.5" customHeight="1">
      <c r="A91" s="133" t="s">
        <v>225</v>
      </c>
      <c r="B91" s="139" t="s">
        <v>225</v>
      </c>
      <c r="C91" s="139" t="s">
        <v>225</v>
      </c>
      <c r="D91" s="139" t="s">
        <v>225</v>
      </c>
      <c r="E91" s="139" t="s">
        <v>225</v>
      </c>
      <c r="F91" s="139" t="s">
        <v>225</v>
      </c>
      <c r="G91" s="139" t="s">
        <v>225</v>
      </c>
      <c r="H91" s="139" t="s">
        <v>225</v>
      </c>
      <c r="I91" s="139" t="s">
        <v>225</v>
      </c>
      <c r="J91" s="139" t="s">
        <v>225</v>
      </c>
      <c r="K91" s="159" t="s">
        <v>225</v>
      </c>
    </row>
    <row r="92" spans="1:11" ht="13.5" customHeight="1">
      <c r="A92" s="133" t="s">
        <v>225</v>
      </c>
      <c r="B92" s="139" t="s">
        <v>225</v>
      </c>
      <c r="C92" s="139" t="s">
        <v>225</v>
      </c>
      <c r="D92" s="139" t="s">
        <v>225</v>
      </c>
      <c r="E92" s="139" t="s">
        <v>225</v>
      </c>
      <c r="F92" s="139" t="s">
        <v>225</v>
      </c>
      <c r="G92" s="139" t="s">
        <v>225</v>
      </c>
      <c r="H92" s="139" t="s">
        <v>225</v>
      </c>
      <c r="I92" s="139" t="s">
        <v>225</v>
      </c>
      <c r="J92" s="139" t="s">
        <v>225</v>
      </c>
      <c r="K92" s="159" t="s">
        <v>225</v>
      </c>
    </row>
    <row r="93" spans="1:11" ht="13.5" customHeight="1">
      <c r="A93" s="133" t="s">
        <v>225</v>
      </c>
      <c r="B93" s="139" t="s">
        <v>225</v>
      </c>
      <c r="C93" s="139" t="s">
        <v>225</v>
      </c>
      <c r="D93" s="139" t="s">
        <v>225</v>
      </c>
      <c r="E93" s="139" t="s">
        <v>225</v>
      </c>
      <c r="F93" s="139" t="s">
        <v>225</v>
      </c>
      <c r="G93" s="139" t="s">
        <v>225</v>
      </c>
      <c r="H93" s="139" t="s">
        <v>225</v>
      </c>
      <c r="I93" s="139" t="s">
        <v>225</v>
      </c>
      <c r="J93" s="139" t="s">
        <v>225</v>
      </c>
      <c r="K93" s="159" t="s">
        <v>225</v>
      </c>
    </row>
    <row r="94" spans="1:11" ht="13.5" customHeight="1">
      <c r="A94" s="133" t="s">
        <v>225</v>
      </c>
      <c r="B94" s="139" t="s">
        <v>225</v>
      </c>
      <c r="C94" s="139" t="s">
        <v>225</v>
      </c>
      <c r="D94" s="139" t="s">
        <v>225</v>
      </c>
      <c r="E94" s="139" t="s">
        <v>225</v>
      </c>
      <c r="F94" s="139" t="s">
        <v>225</v>
      </c>
      <c r="G94" s="139" t="s">
        <v>225</v>
      </c>
      <c r="H94" s="139" t="s">
        <v>225</v>
      </c>
      <c r="I94" s="139" t="s">
        <v>225</v>
      </c>
      <c r="J94" s="139" t="s">
        <v>225</v>
      </c>
      <c r="K94" s="159" t="s">
        <v>225</v>
      </c>
    </row>
    <row r="95" spans="1:11" ht="13.5" customHeight="1">
      <c r="A95" s="133" t="s">
        <v>225</v>
      </c>
      <c r="B95" s="139" t="s">
        <v>225</v>
      </c>
      <c r="C95" s="139" t="s">
        <v>225</v>
      </c>
      <c r="D95" s="139" t="s">
        <v>225</v>
      </c>
      <c r="E95" s="139" t="s">
        <v>225</v>
      </c>
      <c r="F95" s="139" t="s">
        <v>225</v>
      </c>
      <c r="G95" s="139" t="s">
        <v>225</v>
      </c>
      <c r="H95" s="139" t="s">
        <v>225</v>
      </c>
      <c r="I95" s="139" t="s">
        <v>225</v>
      </c>
      <c r="J95" s="139" t="s">
        <v>225</v>
      </c>
      <c r="K95" s="159" t="s">
        <v>225</v>
      </c>
    </row>
    <row r="96" spans="1:11" ht="13.5" customHeight="1">
      <c r="A96" s="133" t="s">
        <v>225</v>
      </c>
      <c r="B96" s="139" t="s">
        <v>225</v>
      </c>
      <c r="C96" s="139" t="s">
        <v>225</v>
      </c>
      <c r="D96" s="139" t="s">
        <v>225</v>
      </c>
      <c r="E96" s="139" t="s">
        <v>225</v>
      </c>
      <c r="F96" s="139" t="s">
        <v>225</v>
      </c>
      <c r="G96" s="139" t="s">
        <v>225</v>
      </c>
      <c r="H96" s="139" t="s">
        <v>225</v>
      </c>
      <c r="I96" s="139" t="s">
        <v>225</v>
      </c>
      <c r="J96" s="139" t="s">
        <v>225</v>
      </c>
      <c r="K96" s="159" t="s">
        <v>225</v>
      </c>
    </row>
    <row r="97" spans="1:11" ht="13.5" customHeight="1">
      <c r="A97" s="133" t="s">
        <v>225</v>
      </c>
      <c r="B97" s="139" t="s">
        <v>225</v>
      </c>
      <c r="C97" s="139" t="s">
        <v>225</v>
      </c>
      <c r="D97" s="139" t="s">
        <v>225</v>
      </c>
      <c r="E97" s="139" t="s">
        <v>225</v>
      </c>
      <c r="F97" s="139" t="s">
        <v>225</v>
      </c>
      <c r="G97" s="139" t="s">
        <v>225</v>
      </c>
      <c r="H97" s="139" t="s">
        <v>225</v>
      </c>
      <c r="I97" s="139" t="s">
        <v>225</v>
      </c>
      <c r="J97" s="139" t="s">
        <v>225</v>
      </c>
      <c r="K97" s="159" t="s">
        <v>225</v>
      </c>
    </row>
    <row r="98" spans="1:11" ht="13.5" customHeight="1">
      <c r="A98" s="133" t="s">
        <v>225</v>
      </c>
      <c r="B98" s="139" t="s">
        <v>225</v>
      </c>
      <c r="C98" s="139" t="s">
        <v>225</v>
      </c>
      <c r="D98" s="139" t="s">
        <v>225</v>
      </c>
      <c r="E98" s="139" t="s">
        <v>225</v>
      </c>
      <c r="F98" s="139" t="s">
        <v>225</v>
      </c>
      <c r="G98" s="139" t="s">
        <v>225</v>
      </c>
      <c r="H98" s="139" t="s">
        <v>225</v>
      </c>
      <c r="I98" s="139" t="s">
        <v>225</v>
      </c>
      <c r="J98" s="139" t="s">
        <v>225</v>
      </c>
      <c r="K98" s="159" t="s">
        <v>225</v>
      </c>
    </row>
    <row r="99" spans="1:11" ht="13.5" customHeight="1">
      <c r="A99" s="133" t="s">
        <v>225</v>
      </c>
      <c r="B99" s="139" t="s">
        <v>225</v>
      </c>
      <c r="C99" s="139" t="s">
        <v>225</v>
      </c>
      <c r="D99" s="139" t="s">
        <v>225</v>
      </c>
      <c r="E99" s="139" t="s">
        <v>225</v>
      </c>
      <c r="F99" s="139" t="s">
        <v>225</v>
      </c>
      <c r="G99" s="139" t="s">
        <v>225</v>
      </c>
      <c r="H99" s="139" t="s">
        <v>225</v>
      </c>
      <c r="I99" s="139" t="s">
        <v>225</v>
      </c>
      <c r="J99" s="139" t="s">
        <v>225</v>
      </c>
      <c r="K99" s="159" t="s">
        <v>225</v>
      </c>
    </row>
    <row r="100" spans="1:11" ht="13.5" customHeight="1">
      <c r="A100" s="133" t="s">
        <v>225</v>
      </c>
      <c r="B100" s="139" t="s">
        <v>225</v>
      </c>
      <c r="C100" s="139" t="s">
        <v>225</v>
      </c>
      <c r="D100" s="139" t="s">
        <v>225</v>
      </c>
      <c r="E100" s="139" t="s">
        <v>225</v>
      </c>
      <c r="F100" s="139" t="s">
        <v>225</v>
      </c>
      <c r="G100" s="139" t="s">
        <v>225</v>
      </c>
      <c r="H100" s="139" t="s">
        <v>225</v>
      </c>
      <c r="I100" s="139" t="s">
        <v>225</v>
      </c>
      <c r="J100" s="139" t="s">
        <v>225</v>
      </c>
      <c r="K100" s="159" t="s">
        <v>225</v>
      </c>
    </row>
    <row r="101" spans="1:11" ht="13.5" customHeight="1">
      <c r="A101" s="133" t="s">
        <v>225</v>
      </c>
      <c r="B101" s="139" t="s">
        <v>225</v>
      </c>
      <c r="C101" s="139" t="s">
        <v>225</v>
      </c>
      <c r="D101" s="139" t="s">
        <v>225</v>
      </c>
      <c r="E101" s="139" t="s">
        <v>225</v>
      </c>
      <c r="F101" s="139" t="s">
        <v>225</v>
      </c>
      <c r="G101" s="139" t="s">
        <v>225</v>
      </c>
      <c r="H101" s="139" t="s">
        <v>225</v>
      </c>
      <c r="I101" s="139" t="s">
        <v>225</v>
      </c>
      <c r="J101" s="139" t="s">
        <v>225</v>
      </c>
      <c r="K101" s="159" t="s">
        <v>225</v>
      </c>
    </row>
    <row r="102" spans="1:11" ht="13.5" customHeight="1">
      <c r="A102" s="133" t="s">
        <v>225</v>
      </c>
      <c r="B102" s="139" t="s">
        <v>225</v>
      </c>
      <c r="C102" s="139" t="s">
        <v>225</v>
      </c>
      <c r="D102" s="139" t="s">
        <v>225</v>
      </c>
      <c r="E102" s="139" t="s">
        <v>225</v>
      </c>
      <c r="F102" s="139" t="s">
        <v>225</v>
      </c>
      <c r="G102" s="139" t="s">
        <v>225</v>
      </c>
      <c r="H102" s="139" t="s">
        <v>225</v>
      </c>
      <c r="I102" s="139" t="s">
        <v>225</v>
      </c>
      <c r="J102" s="139" t="s">
        <v>225</v>
      </c>
      <c r="K102" s="159" t="s">
        <v>225</v>
      </c>
    </row>
    <row r="103" spans="1:11" ht="13.5" customHeight="1">
      <c r="A103" s="133" t="s">
        <v>225</v>
      </c>
      <c r="B103" s="139" t="s">
        <v>225</v>
      </c>
      <c r="C103" s="139" t="s">
        <v>225</v>
      </c>
      <c r="D103" s="139" t="s">
        <v>225</v>
      </c>
      <c r="E103" s="139" t="s">
        <v>225</v>
      </c>
      <c r="F103" s="139" t="s">
        <v>225</v>
      </c>
      <c r="G103" s="139" t="s">
        <v>225</v>
      </c>
      <c r="H103" s="139" t="s">
        <v>225</v>
      </c>
      <c r="I103" s="139" t="s">
        <v>225</v>
      </c>
      <c r="J103" s="139" t="s">
        <v>225</v>
      </c>
      <c r="K103" s="159" t="s">
        <v>225</v>
      </c>
    </row>
    <row r="104" spans="1:11" ht="13.5" customHeight="1">
      <c r="A104" s="133" t="s">
        <v>225</v>
      </c>
      <c r="B104" s="139" t="s">
        <v>225</v>
      </c>
      <c r="C104" s="139" t="s">
        <v>225</v>
      </c>
      <c r="D104" s="139" t="s">
        <v>225</v>
      </c>
      <c r="E104" s="139" t="s">
        <v>225</v>
      </c>
      <c r="F104" s="139" t="s">
        <v>225</v>
      </c>
      <c r="G104" s="139" t="s">
        <v>225</v>
      </c>
      <c r="H104" s="139" t="s">
        <v>225</v>
      </c>
      <c r="I104" s="139" t="s">
        <v>225</v>
      </c>
      <c r="J104" s="139" t="s">
        <v>225</v>
      </c>
      <c r="K104" s="159" t="s">
        <v>225</v>
      </c>
    </row>
    <row r="105" spans="1:11" ht="13.5" customHeight="1">
      <c r="A105" s="133" t="s">
        <v>225</v>
      </c>
      <c r="B105" s="139" t="s">
        <v>225</v>
      </c>
      <c r="C105" s="139" t="s">
        <v>225</v>
      </c>
      <c r="D105" s="139" t="s">
        <v>225</v>
      </c>
      <c r="E105" s="139" t="s">
        <v>225</v>
      </c>
      <c r="F105" s="139" t="s">
        <v>225</v>
      </c>
      <c r="G105" s="139" t="s">
        <v>225</v>
      </c>
      <c r="H105" s="139" t="s">
        <v>225</v>
      </c>
      <c r="I105" s="139" t="s">
        <v>225</v>
      </c>
      <c r="J105" s="139" t="s">
        <v>225</v>
      </c>
      <c r="K105" s="159" t="s">
        <v>225</v>
      </c>
    </row>
    <row r="106" spans="1:11" ht="13.5" customHeight="1">
      <c r="A106" s="133" t="s">
        <v>225</v>
      </c>
      <c r="B106" s="139" t="s">
        <v>225</v>
      </c>
      <c r="C106" s="139" t="s">
        <v>225</v>
      </c>
      <c r="D106" s="139" t="s">
        <v>225</v>
      </c>
      <c r="E106" s="139" t="s">
        <v>225</v>
      </c>
      <c r="F106" s="139" t="s">
        <v>225</v>
      </c>
      <c r="G106" s="139" t="s">
        <v>225</v>
      </c>
      <c r="H106" s="139" t="s">
        <v>225</v>
      </c>
      <c r="I106" s="139" t="s">
        <v>225</v>
      </c>
      <c r="J106" s="139" t="s">
        <v>225</v>
      </c>
      <c r="K106" s="159" t="s">
        <v>225</v>
      </c>
    </row>
    <row r="107" spans="1:11" ht="13.5" customHeight="1">
      <c r="A107" s="133" t="s">
        <v>225</v>
      </c>
      <c r="B107" s="139" t="s">
        <v>225</v>
      </c>
      <c r="C107" s="139" t="s">
        <v>225</v>
      </c>
      <c r="D107" s="139" t="s">
        <v>225</v>
      </c>
      <c r="E107" s="139" t="s">
        <v>225</v>
      </c>
      <c r="F107" s="139" t="s">
        <v>225</v>
      </c>
      <c r="G107" s="139" t="s">
        <v>225</v>
      </c>
      <c r="H107" s="139" t="s">
        <v>225</v>
      </c>
      <c r="I107" s="139" t="s">
        <v>225</v>
      </c>
      <c r="J107" s="139" t="s">
        <v>225</v>
      </c>
      <c r="K107" s="159" t="s">
        <v>225</v>
      </c>
    </row>
    <row r="108" spans="1:11" ht="13.5" customHeight="1">
      <c r="A108" s="133" t="s">
        <v>225</v>
      </c>
      <c r="B108" s="139" t="s">
        <v>225</v>
      </c>
      <c r="C108" s="139" t="s">
        <v>225</v>
      </c>
      <c r="D108" s="139" t="s">
        <v>225</v>
      </c>
      <c r="E108" s="139" t="s">
        <v>225</v>
      </c>
      <c r="F108" s="139" t="s">
        <v>225</v>
      </c>
      <c r="G108" s="139" t="s">
        <v>225</v>
      </c>
      <c r="H108" s="139" t="s">
        <v>225</v>
      </c>
      <c r="I108" s="139" t="s">
        <v>225</v>
      </c>
      <c r="J108" s="139" t="s">
        <v>225</v>
      </c>
      <c r="K108" s="159" t="s">
        <v>225</v>
      </c>
    </row>
    <row r="109" spans="1:11" ht="13.5" customHeight="1">
      <c r="A109" s="133" t="s">
        <v>225</v>
      </c>
      <c r="B109" s="139" t="s">
        <v>225</v>
      </c>
      <c r="C109" s="139" t="s">
        <v>225</v>
      </c>
      <c r="D109" s="139" t="s">
        <v>225</v>
      </c>
      <c r="E109" s="139" t="s">
        <v>225</v>
      </c>
      <c r="F109" s="139" t="s">
        <v>225</v>
      </c>
      <c r="G109" s="139" t="s">
        <v>225</v>
      </c>
      <c r="H109" s="139" t="s">
        <v>225</v>
      </c>
      <c r="I109" s="139" t="s">
        <v>225</v>
      </c>
      <c r="J109" s="139" t="s">
        <v>225</v>
      </c>
      <c r="K109" s="159" t="s">
        <v>225</v>
      </c>
    </row>
    <row r="110" spans="1:11" ht="13.5" customHeight="1">
      <c r="A110" s="133" t="s">
        <v>225</v>
      </c>
      <c r="B110" s="139" t="s">
        <v>225</v>
      </c>
      <c r="C110" s="139" t="s">
        <v>225</v>
      </c>
      <c r="D110" s="139" t="s">
        <v>225</v>
      </c>
      <c r="E110" s="139" t="s">
        <v>225</v>
      </c>
      <c r="F110" s="139" t="s">
        <v>225</v>
      </c>
      <c r="G110" s="139" t="s">
        <v>225</v>
      </c>
      <c r="H110" s="139" t="s">
        <v>225</v>
      </c>
      <c r="I110" s="139" t="s">
        <v>225</v>
      </c>
      <c r="J110" s="139" t="s">
        <v>225</v>
      </c>
      <c r="K110" s="159" t="s">
        <v>225</v>
      </c>
    </row>
    <row r="111" spans="1:11" ht="13.5" customHeight="1">
      <c r="A111" s="133" t="s">
        <v>225</v>
      </c>
      <c r="B111" s="139" t="s">
        <v>225</v>
      </c>
      <c r="C111" s="139" t="s">
        <v>225</v>
      </c>
      <c r="D111" s="139" t="s">
        <v>225</v>
      </c>
      <c r="E111" s="139" t="s">
        <v>225</v>
      </c>
      <c r="F111" s="139" t="s">
        <v>225</v>
      </c>
      <c r="G111" s="139" t="s">
        <v>225</v>
      </c>
      <c r="H111" s="139" t="s">
        <v>225</v>
      </c>
      <c r="I111" s="139" t="s">
        <v>225</v>
      </c>
      <c r="J111" s="139" t="s">
        <v>225</v>
      </c>
      <c r="K111" s="159" t="s">
        <v>225</v>
      </c>
    </row>
    <row r="112" spans="1:11" ht="13.5" customHeight="1">
      <c r="A112" s="133" t="s">
        <v>225</v>
      </c>
      <c r="B112" s="139" t="s">
        <v>225</v>
      </c>
      <c r="C112" s="139" t="s">
        <v>225</v>
      </c>
      <c r="D112" s="139" t="s">
        <v>225</v>
      </c>
      <c r="E112" s="139" t="s">
        <v>225</v>
      </c>
      <c r="F112" s="139" t="s">
        <v>225</v>
      </c>
      <c r="G112" s="139" t="s">
        <v>225</v>
      </c>
      <c r="H112" s="139" t="s">
        <v>225</v>
      </c>
      <c r="I112" s="139" t="s">
        <v>225</v>
      </c>
      <c r="J112" s="139" t="s">
        <v>225</v>
      </c>
      <c r="K112" s="159" t="s">
        <v>225</v>
      </c>
    </row>
    <row r="113" spans="1:11" ht="13.5" customHeight="1">
      <c r="A113" s="133" t="s">
        <v>225</v>
      </c>
      <c r="B113" s="139" t="s">
        <v>225</v>
      </c>
      <c r="C113" s="139" t="s">
        <v>225</v>
      </c>
      <c r="D113" s="139" t="s">
        <v>225</v>
      </c>
      <c r="E113" s="139" t="s">
        <v>225</v>
      </c>
      <c r="F113" s="139" t="s">
        <v>225</v>
      </c>
      <c r="G113" s="139" t="s">
        <v>225</v>
      </c>
      <c r="H113" s="139" t="s">
        <v>225</v>
      </c>
      <c r="I113" s="139" t="s">
        <v>225</v>
      </c>
      <c r="J113" s="139" t="s">
        <v>225</v>
      </c>
      <c r="K113" s="159" t="s">
        <v>225</v>
      </c>
    </row>
    <row r="114" spans="1:11" ht="13.5" customHeight="1">
      <c r="A114" s="133" t="s">
        <v>225</v>
      </c>
      <c r="B114" s="139" t="s">
        <v>225</v>
      </c>
      <c r="C114" s="139" t="s">
        <v>225</v>
      </c>
      <c r="D114" s="139" t="s">
        <v>225</v>
      </c>
      <c r="E114" s="139" t="s">
        <v>225</v>
      </c>
      <c r="F114" s="139" t="s">
        <v>225</v>
      </c>
      <c r="G114" s="139" t="s">
        <v>225</v>
      </c>
      <c r="H114" s="139" t="s">
        <v>225</v>
      </c>
      <c r="I114" s="139" t="s">
        <v>225</v>
      </c>
      <c r="J114" s="139" t="s">
        <v>225</v>
      </c>
      <c r="K114" s="159" t="s">
        <v>225</v>
      </c>
    </row>
    <row r="115" spans="1:11" ht="13.5" customHeight="1">
      <c r="A115" s="133" t="s">
        <v>225</v>
      </c>
      <c r="B115" s="139" t="s">
        <v>225</v>
      </c>
      <c r="C115" s="139" t="s">
        <v>225</v>
      </c>
      <c r="D115" s="139" t="s">
        <v>225</v>
      </c>
      <c r="E115" s="139" t="s">
        <v>225</v>
      </c>
      <c r="F115" s="139" t="s">
        <v>225</v>
      </c>
      <c r="G115" s="139" t="s">
        <v>225</v>
      </c>
      <c r="H115" s="139" t="s">
        <v>225</v>
      </c>
      <c r="I115" s="139" t="s">
        <v>225</v>
      </c>
      <c r="J115" s="139" t="s">
        <v>225</v>
      </c>
      <c r="K115" s="159" t="s">
        <v>225</v>
      </c>
    </row>
    <row r="116" spans="1:11" ht="13.5" customHeight="1">
      <c r="A116" s="133" t="s">
        <v>225</v>
      </c>
      <c r="B116" s="139" t="s">
        <v>225</v>
      </c>
      <c r="C116" s="139" t="s">
        <v>225</v>
      </c>
      <c r="D116" s="139" t="s">
        <v>225</v>
      </c>
      <c r="E116" s="139" t="s">
        <v>225</v>
      </c>
      <c r="F116" s="139" t="s">
        <v>225</v>
      </c>
      <c r="G116" s="139" t="s">
        <v>225</v>
      </c>
      <c r="H116" s="139" t="s">
        <v>225</v>
      </c>
      <c r="I116" s="139" t="s">
        <v>225</v>
      </c>
      <c r="J116" s="139" t="s">
        <v>225</v>
      </c>
      <c r="K116" s="159" t="s">
        <v>225</v>
      </c>
    </row>
    <row r="117" spans="1:11" ht="13.5" customHeight="1">
      <c r="A117" s="133" t="s">
        <v>225</v>
      </c>
      <c r="B117" s="139" t="s">
        <v>225</v>
      </c>
      <c r="C117" s="139" t="s">
        <v>225</v>
      </c>
      <c r="D117" s="139" t="s">
        <v>225</v>
      </c>
      <c r="E117" s="139" t="s">
        <v>225</v>
      </c>
      <c r="F117" s="139" t="s">
        <v>225</v>
      </c>
      <c r="G117" s="139" t="s">
        <v>225</v>
      </c>
      <c r="H117" s="139" t="s">
        <v>225</v>
      </c>
      <c r="I117" s="139" t="s">
        <v>225</v>
      </c>
      <c r="J117" s="139" t="s">
        <v>225</v>
      </c>
      <c r="K117" s="159" t="s">
        <v>225</v>
      </c>
    </row>
    <row r="118" spans="1:11" ht="13.5" customHeight="1">
      <c r="A118" s="133" t="s">
        <v>225</v>
      </c>
      <c r="B118" s="139" t="s">
        <v>225</v>
      </c>
      <c r="C118" s="139" t="s">
        <v>225</v>
      </c>
      <c r="D118" s="139" t="s">
        <v>225</v>
      </c>
      <c r="E118" s="139" t="s">
        <v>225</v>
      </c>
      <c r="F118" s="139" t="s">
        <v>225</v>
      </c>
      <c r="G118" s="139" t="s">
        <v>225</v>
      </c>
      <c r="H118" s="139" t="s">
        <v>225</v>
      </c>
      <c r="I118" s="139" t="s">
        <v>225</v>
      </c>
      <c r="J118" s="139" t="s">
        <v>225</v>
      </c>
      <c r="K118" s="159" t="s">
        <v>225</v>
      </c>
    </row>
    <row r="119" spans="1:11" ht="13.5" customHeight="1">
      <c r="A119" s="256" t="s">
        <v>11</v>
      </c>
      <c r="B119" s="257"/>
      <c r="C119" s="257"/>
      <c r="D119" s="257"/>
      <c r="E119" s="258"/>
      <c r="F119" s="145">
        <v>1187774</v>
      </c>
      <c r="G119" s="145">
        <v>1044670</v>
      </c>
      <c r="H119" s="145">
        <v>143104</v>
      </c>
      <c r="I119" s="160" t="s">
        <v>225</v>
      </c>
      <c r="J119" s="160" t="s">
        <v>225</v>
      </c>
      <c r="K119" s="161" t="s">
        <v>225</v>
      </c>
    </row>
    <row r="121" spans="1:11" ht="13.5" customHeight="1">
      <c r="A121" s="237" t="s">
        <v>299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</row>
  </sheetData>
  <mergeCells count="55">
    <mergeCell ref="A5:K5"/>
    <mergeCell ref="A6:K6"/>
    <mergeCell ref="A7:E7"/>
    <mergeCell ref="F7:F8"/>
    <mergeCell ref="H7:H8"/>
    <mergeCell ref="I7:J8"/>
    <mergeCell ref="K7:K8"/>
    <mergeCell ref="C25:E25"/>
    <mergeCell ref="A9:E9"/>
    <mergeCell ref="B10:E10"/>
    <mergeCell ref="C11:E11"/>
    <mergeCell ref="D12:E12"/>
    <mergeCell ref="B14:E14"/>
    <mergeCell ref="C15:E15"/>
    <mergeCell ref="D16:E16"/>
    <mergeCell ref="B20:E20"/>
    <mergeCell ref="C21:E21"/>
    <mergeCell ref="D22:E22"/>
    <mergeCell ref="B24:E24"/>
    <mergeCell ref="D42:E42"/>
    <mergeCell ref="D26:E26"/>
    <mergeCell ref="D28:E28"/>
    <mergeCell ref="C30:E30"/>
    <mergeCell ref="D31:E31"/>
    <mergeCell ref="A33:E33"/>
    <mergeCell ref="B34:E34"/>
    <mergeCell ref="C35:E35"/>
    <mergeCell ref="D36:E36"/>
    <mergeCell ref="B38:E38"/>
    <mergeCell ref="C39:E39"/>
    <mergeCell ref="D40:E40"/>
    <mergeCell ref="A66:K66"/>
    <mergeCell ref="D44:E44"/>
    <mergeCell ref="B46:E46"/>
    <mergeCell ref="C47:E47"/>
    <mergeCell ref="D48:E48"/>
    <mergeCell ref="C50:E50"/>
    <mergeCell ref="D51:E51"/>
    <mergeCell ref="C53:E53"/>
    <mergeCell ref="D54:E54"/>
    <mergeCell ref="A56:E56"/>
    <mergeCell ref="B57:E57"/>
    <mergeCell ref="A60:K60"/>
    <mergeCell ref="A121:K121"/>
    <mergeCell ref="A67:K67"/>
    <mergeCell ref="A68:E68"/>
    <mergeCell ref="F68:F69"/>
    <mergeCell ref="H68:H69"/>
    <mergeCell ref="I68:J69"/>
    <mergeCell ref="K68:K69"/>
    <mergeCell ref="C70:E70"/>
    <mergeCell ref="D71:E71"/>
    <mergeCell ref="C73:E73"/>
    <mergeCell ref="D74:E74"/>
    <mergeCell ref="A119:E119"/>
  </mergeCells>
  <phoneticPr fontId="1" type="noConversion"/>
  <printOptions horizontalCentered="1"/>
  <pageMargins left="0" right="0" top="0" bottom="0" header="0" footer="0"/>
  <pageSetup paperSize="9" orientation="portrait" useFirstPageNumber="1" verticalDpi="300" r:id="rId1"/>
  <headerFooter alignWithMargins="0"/>
  <rowBreaks count="2" manualBreakCount="2">
    <brk id="61" max="16383" man="1"/>
    <brk id="1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5:K548"/>
  <sheetViews>
    <sheetView showZeros="0" view="pageBreakPreview" topLeftCell="A115" zoomScaleNormal="100" zoomScaleSheetLayoutView="100" workbookViewId="0">
      <selection activeCell="G141" sqref="G141"/>
    </sheetView>
  </sheetViews>
  <sheetFormatPr defaultRowHeight="13.5" customHeight="1"/>
  <cols>
    <col min="1" max="4" width="4" style="124" bestFit="1" customWidth="1"/>
    <col min="5" max="5" width="17" style="124" bestFit="1" customWidth="1"/>
    <col min="6" max="8" width="9" style="124" bestFit="1" customWidth="1"/>
    <col min="9" max="9" width="23" style="124" bestFit="1" customWidth="1"/>
    <col min="10" max="10" width="11" style="124" bestFit="1" customWidth="1"/>
    <col min="11" max="11" width="3" style="124" bestFit="1" customWidth="1"/>
    <col min="12" max="256" width="9.140625" style="124"/>
    <col min="257" max="260" width="4" style="124" bestFit="1" customWidth="1"/>
    <col min="261" max="261" width="17" style="124" bestFit="1" customWidth="1"/>
    <col min="262" max="264" width="9" style="124" bestFit="1" customWidth="1"/>
    <col min="265" max="265" width="23" style="124" bestFit="1" customWidth="1"/>
    <col min="266" max="266" width="11" style="124" bestFit="1" customWidth="1"/>
    <col min="267" max="267" width="3" style="124" bestFit="1" customWidth="1"/>
    <col min="268" max="512" width="9.140625" style="124"/>
    <col min="513" max="516" width="4" style="124" bestFit="1" customWidth="1"/>
    <col min="517" max="517" width="17" style="124" bestFit="1" customWidth="1"/>
    <col min="518" max="520" width="9" style="124" bestFit="1" customWidth="1"/>
    <col min="521" max="521" width="23" style="124" bestFit="1" customWidth="1"/>
    <col min="522" max="522" width="11" style="124" bestFit="1" customWidth="1"/>
    <col min="523" max="523" width="3" style="124" bestFit="1" customWidth="1"/>
    <col min="524" max="768" width="9.140625" style="124"/>
    <col min="769" max="772" width="4" style="124" bestFit="1" customWidth="1"/>
    <col min="773" max="773" width="17" style="124" bestFit="1" customWidth="1"/>
    <col min="774" max="776" width="9" style="124" bestFit="1" customWidth="1"/>
    <col min="777" max="777" width="23" style="124" bestFit="1" customWidth="1"/>
    <col min="778" max="778" width="11" style="124" bestFit="1" customWidth="1"/>
    <col min="779" max="779" width="3" style="124" bestFit="1" customWidth="1"/>
    <col min="780" max="1024" width="9.140625" style="124"/>
    <col min="1025" max="1028" width="4" style="124" bestFit="1" customWidth="1"/>
    <col min="1029" max="1029" width="17" style="124" bestFit="1" customWidth="1"/>
    <col min="1030" max="1032" width="9" style="124" bestFit="1" customWidth="1"/>
    <col min="1033" max="1033" width="23" style="124" bestFit="1" customWidth="1"/>
    <col min="1034" max="1034" width="11" style="124" bestFit="1" customWidth="1"/>
    <col min="1035" max="1035" width="3" style="124" bestFit="1" customWidth="1"/>
    <col min="1036" max="1280" width="9.140625" style="124"/>
    <col min="1281" max="1284" width="4" style="124" bestFit="1" customWidth="1"/>
    <col min="1285" max="1285" width="17" style="124" bestFit="1" customWidth="1"/>
    <col min="1286" max="1288" width="9" style="124" bestFit="1" customWidth="1"/>
    <col min="1289" max="1289" width="23" style="124" bestFit="1" customWidth="1"/>
    <col min="1290" max="1290" width="11" style="124" bestFit="1" customWidth="1"/>
    <col min="1291" max="1291" width="3" style="124" bestFit="1" customWidth="1"/>
    <col min="1292" max="1536" width="9.140625" style="124"/>
    <col min="1537" max="1540" width="4" style="124" bestFit="1" customWidth="1"/>
    <col min="1541" max="1541" width="17" style="124" bestFit="1" customWidth="1"/>
    <col min="1542" max="1544" width="9" style="124" bestFit="1" customWidth="1"/>
    <col min="1545" max="1545" width="23" style="124" bestFit="1" customWidth="1"/>
    <col min="1546" max="1546" width="11" style="124" bestFit="1" customWidth="1"/>
    <col min="1547" max="1547" width="3" style="124" bestFit="1" customWidth="1"/>
    <col min="1548" max="1792" width="9.140625" style="124"/>
    <col min="1793" max="1796" width="4" style="124" bestFit="1" customWidth="1"/>
    <col min="1797" max="1797" width="17" style="124" bestFit="1" customWidth="1"/>
    <col min="1798" max="1800" width="9" style="124" bestFit="1" customWidth="1"/>
    <col min="1801" max="1801" width="23" style="124" bestFit="1" customWidth="1"/>
    <col min="1802" max="1802" width="11" style="124" bestFit="1" customWidth="1"/>
    <col min="1803" max="1803" width="3" style="124" bestFit="1" customWidth="1"/>
    <col min="1804" max="2048" width="9.140625" style="124"/>
    <col min="2049" max="2052" width="4" style="124" bestFit="1" customWidth="1"/>
    <col min="2053" max="2053" width="17" style="124" bestFit="1" customWidth="1"/>
    <col min="2054" max="2056" width="9" style="124" bestFit="1" customWidth="1"/>
    <col min="2057" max="2057" width="23" style="124" bestFit="1" customWidth="1"/>
    <col min="2058" max="2058" width="11" style="124" bestFit="1" customWidth="1"/>
    <col min="2059" max="2059" width="3" style="124" bestFit="1" customWidth="1"/>
    <col min="2060" max="2304" width="9.140625" style="124"/>
    <col min="2305" max="2308" width="4" style="124" bestFit="1" customWidth="1"/>
    <col min="2309" max="2309" width="17" style="124" bestFit="1" customWidth="1"/>
    <col min="2310" max="2312" width="9" style="124" bestFit="1" customWidth="1"/>
    <col min="2313" max="2313" width="23" style="124" bestFit="1" customWidth="1"/>
    <col min="2314" max="2314" width="11" style="124" bestFit="1" customWidth="1"/>
    <col min="2315" max="2315" width="3" style="124" bestFit="1" customWidth="1"/>
    <col min="2316" max="2560" width="9.140625" style="124"/>
    <col min="2561" max="2564" width="4" style="124" bestFit="1" customWidth="1"/>
    <col min="2565" max="2565" width="17" style="124" bestFit="1" customWidth="1"/>
    <col min="2566" max="2568" width="9" style="124" bestFit="1" customWidth="1"/>
    <col min="2569" max="2569" width="23" style="124" bestFit="1" customWidth="1"/>
    <col min="2570" max="2570" width="11" style="124" bestFit="1" customWidth="1"/>
    <col min="2571" max="2571" width="3" style="124" bestFit="1" customWidth="1"/>
    <col min="2572" max="2816" width="9.140625" style="124"/>
    <col min="2817" max="2820" width="4" style="124" bestFit="1" customWidth="1"/>
    <col min="2821" max="2821" width="17" style="124" bestFit="1" customWidth="1"/>
    <col min="2822" max="2824" width="9" style="124" bestFit="1" customWidth="1"/>
    <col min="2825" max="2825" width="23" style="124" bestFit="1" customWidth="1"/>
    <col min="2826" max="2826" width="11" style="124" bestFit="1" customWidth="1"/>
    <col min="2827" max="2827" width="3" style="124" bestFit="1" customWidth="1"/>
    <col min="2828" max="3072" width="9.140625" style="124"/>
    <col min="3073" max="3076" width="4" style="124" bestFit="1" customWidth="1"/>
    <col min="3077" max="3077" width="17" style="124" bestFit="1" customWidth="1"/>
    <col min="3078" max="3080" width="9" style="124" bestFit="1" customWidth="1"/>
    <col min="3081" max="3081" width="23" style="124" bestFit="1" customWidth="1"/>
    <col min="3082" max="3082" width="11" style="124" bestFit="1" customWidth="1"/>
    <col min="3083" max="3083" width="3" style="124" bestFit="1" customWidth="1"/>
    <col min="3084" max="3328" width="9.140625" style="124"/>
    <col min="3329" max="3332" width="4" style="124" bestFit="1" customWidth="1"/>
    <col min="3333" max="3333" width="17" style="124" bestFit="1" customWidth="1"/>
    <col min="3334" max="3336" width="9" style="124" bestFit="1" customWidth="1"/>
    <col min="3337" max="3337" width="23" style="124" bestFit="1" customWidth="1"/>
    <col min="3338" max="3338" width="11" style="124" bestFit="1" customWidth="1"/>
    <col min="3339" max="3339" width="3" style="124" bestFit="1" customWidth="1"/>
    <col min="3340" max="3584" width="9.140625" style="124"/>
    <col min="3585" max="3588" width="4" style="124" bestFit="1" customWidth="1"/>
    <col min="3589" max="3589" width="17" style="124" bestFit="1" customWidth="1"/>
    <col min="3590" max="3592" width="9" style="124" bestFit="1" customWidth="1"/>
    <col min="3593" max="3593" width="23" style="124" bestFit="1" customWidth="1"/>
    <col min="3594" max="3594" width="11" style="124" bestFit="1" customWidth="1"/>
    <col min="3595" max="3595" width="3" style="124" bestFit="1" customWidth="1"/>
    <col min="3596" max="3840" width="9.140625" style="124"/>
    <col min="3841" max="3844" width="4" style="124" bestFit="1" customWidth="1"/>
    <col min="3845" max="3845" width="17" style="124" bestFit="1" customWidth="1"/>
    <col min="3846" max="3848" width="9" style="124" bestFit="1" customWidth="1"/>
    <col min="3849" max="3849" width="23" style="124" bestFit="1" customWidth="1"/>
    <col min="3850" max="3850" width="11" style="124" bestFit="1" customWidth="1"/>
    <col min="3851" max="3851" width="3" style="124" bestFit="1" customWidth="1"/>
    <col min="3852" max="4096" width="9.140625" style="124"/>
    <col min="4097" max="4100" width="4" style="124" bestFit="1" customWidth="1"/>
    <col min="4101" max="4101" width="17" style="124" bestFit="1" customWidth="1"/>
    <col min="4102" max="4104" width="9" style="124" bestFit="1" customWidth="1"/>
    <col min="4105" max="4105" width="23" style="124" bestFit="1" customWidth="1"/>
    <col min="4106" max="4106" width="11" style="124" bestFit="1" customWidth="1"/>
    <col min="4107" max="4107" width="3" style="124" bestFit="1" customWidth="1"/>
    <col min="4108" max="4352" width="9.140625" style="124"/>
    <col min="4353" max="4356" width="4" style="124" bestFit="1" customWidth="1"/>
    <col min="4357" max="4357" width="17" style="124" bestFit="1" customWidth="1"/>
    <col min="4358" max="4360" width="9" style="124" bestFit="1" customWidth="1"/>
    <col min="4361" max="4361" width="23" style="124" bestFit="1" customWidth="1"/>
    <col min="4362" max="4362" width="11" style="124" bestFit="1" customWidth="1"/>
    <col min="4363" max="4363" width="3" style="124" bestFit="1" customWidth="1"/>
    <col min="4364" max="4608" width="9.140625" style="124"/>
    <col min="4609" max="4612" width="4" style="124" bestFit="1" customWidth="1"/>
    <col min="4613" max="4613" width="17" style="124" bestFit="1" customWidth="1"/>
    <col min="4614" max="4616" width="9" style="124" bestFit="1" customWidth="1"/>
    <col min="4617" max="4617" width="23" style="124" bestFit="1" customWidth="1"/>
    <col min="4618" max="4618" width="11" style="124" bestFit="1" customWidth="1"/>
    <col min="4619" max="4619" width="3" style="124" bestFit="1" customWidth="1"/>
    <col min="4620" max="4864" width="9.140625" style="124"/>
    <col min="4865" max="4868" width="4" style="124" bestFit="1" customWidth="1"/>
    <col min="4869" max="4869" width="17" style="124" bestFit="1" customWidth="1"/>
    <col min="4870" max="4872" width="9" style="124" bestFit="1" customWidth="1"/>
    <col min="4873" max="4873" width="23" style="124" bestFit="1" customWidth="1"/>
    <col min="4874" max="4874" width="11" style="124" bestFit="1" customWidth="1"/>
    <col min="4875" max="4875" width="3" style="124" bestFit="1" customWidth="1"/>
    <col min="4876" max="5120" width="9.140625" style="124"/>
    <col min="5121" max="5124" width="4" style="124" bestFit="1" customWidth="1"/>
    <col min="5125" max="5125" width="17" style="124" bestFit="1" customWidth="1"/>
    <col min="5126" max="5128" width="9" style="124" bestFit="1" customWidth="1"/>
    <col min="5129" max="5129" width="23" style="124" bestFit="1" customWidth="1"/>
    <col min="5130" max="5130" width="11" style="124" bestFit="1" customWidth="1"/>
    <col min="5131" max="5131" width="3" style="124" bestFit="1" customWidth="1"/>
    <col min="5132" max="5376" width="9.140625" style="124"/>
    <col min="5377" max="5380" width="4" style="124" bestFit="1" customWidth="1"/>
    <col min="5381" max="5381" width="17" style="124" bestFit="1" customWidth="1"/>
    <col min="5382" max="5384" width="9" style="124" bestFit="1" customWidth="1"/>
    <col min="5385" max="5385" width="23" style="124" bestFit="1" customWidth="1"/>
    <col min="5386" max="5386" width="11" style="124" bestFit="1" customWidth="1"/>
    <col min="5387" max="5387" width="3" style="124" bestFit="1" customWidth="1"/>
    <col min="5388" max="5632" width="9.140625" style="124"/>
    <col min="5633" max="5636" width="4" style="124" bestFit="1" customWidth="1"/>
    <col min="5637" max="5637" width="17" style="124" bestFit="1" customWidth="1"/>
    <col min="5638" max="5640" width="9" style="124" bestFit="1" customWidth="1"/>
    <col min="5641" max="5641" width="23" style="124" bestFit="1" customWidth="1"/>
    <col min="5642" max="5642" width="11" style="124" bestFit="1" customWidth="1"/>
    <col min="5643" max="5643" width="3" style="124" bestFit="1" customWidth="1"/>
    <col min="5644" max="5888" width="9.140625" style="124"/>
    <col min="5889" max="5892" width="4" style="124" bestFit="1" customWidth="1"/>
    <col min="5893" max="5893" width="17" style="124" bestFit="1" customWidth="1"/>
    <col min="5894" max="5896" width="9" style="124" bestFit="1" customWidth="1"/>
    <col min="5897" max="5897" width="23" style="124" bestFit="1" customWidth="1"/>
    <col min="5898" max="5898" width="11" style="124" bestFit="1" customWidth="1"/>
    <col min="5899" max="5899" width="3" style="124" bestFit="1" customWidth="1"/>
    <col min="5900" max="6144" width="9.140625" style="124"/>
    <col min="6145" max="6148" width="4" style="124" bestFit="1" customWidth="1"/>
    <col min="6149" max="6149" width="17" style="124" bestFit="1" customWidth="1"/>
    <col min="6150" max="6152" width="9" style="124" bestFit="1" customWidth="1"/>
    <col min="6153" max="6153" width="23" style="124" bestFit="1" customWidth="1"/>
    <col min="6154" max="6154" width="11" style="124" bestFit="1" customWidth="1"/>
    <col min="6155" max="6155" width="3" style="124" bestFit="1" customWidth="1"/>
    <col min="6156" max="6400" width="9.140625" style="124"/>
    <col min="6401" max="6404" width="4" style="124" bestFit="1" customWidth="1"/>
    <col min="6405" max="6405" width="17" style="124" bestFit="1" customWidth="1"/>
    <col min="6406" max="6408" width="9" style="124" bestFit="1" customWidth="1"/>
    <col min="6409" max="6409" width="23" style="124" bestFit="1" customWidth="1"/>
    <col min="6410" max="6410" width="11" style="124" bestFit="1" customWidth="1"/>
    <col min="6411" max="6411" width="3" style="124" bestFit="1" customWidth="1"/>
    <col min="6412" max="6656" width="9.140625" style="124"/>
    <col min="6657" max="6660" width="4" style="124" bestFit="1" customWidth="1"/>
    <col min="6661" max="6661" width="17" style="124" bestFit="1" customWidth="1"/>
    <col min="6662" max="6664" width="9" style="124" bestFit="1" customWidth="1"/>
    <col min="6665" max="6665" width="23" style="124" bestFit="1" customWidth="1"/>
    <col min="6666" max="6666" width="11" style="124" bestFit="1" customWidth="1"/>
    <col min="6667" max="6667" width="3" style="124" bestFit="1" customWidth="1"/>
    <col min="6668" max="6912" width="9.140625" style="124"/>
    <col min="6913" max="6916" width="4" style="124" bestFit="1" customWidth="1"/>
    <col min="6917" max="6917" width="17" style="124" bestFit="1" customWidth="1"/>
    <col min="6918" max="6920" width="9" style="124" bestFit="1" customWidth="1"/>
    <col min="6921" max="6921" width="23" style="124" bestFit="1" customWidth="1"/>
    <col min="6922" max="6922" width="11" style="124" bestFit="1" customWidth="1"/>
    <col min="6923" max="6923" width="3" style="124" bestFit="1" customWidth="1"/>
    <col min="6924" max="7168" width="9.140625" style="124"/>
    <col min="7169" max="7172" width="4" style="124" bestFit="1" customWidth="1"/>
    <col min="7173" max="7173" width="17" style="124" bestFit="1" customWidth="1"/>
    <col min="7174" max="7176" width="9" style="124" bestFit="1" customWidth="1"/>
    <col min="7177" max="7177" width="23" style="124" bestFit="1" customWidth="1"/>
    <col min="7178" max="7178" width="11" style="124" bestFit="1" customWidth="1"/>
    <col min="7179" max="7179" width="3" style="124" bestFit="1" customWidth="1"/>
    <col min="7180" max="7424" width="9.140625" style="124"/>
    <col min="7425" max="7428" width="4" style="124" bestFit="1" customWidth="1"/>
    <col min="7429" max="7429" width="17" style="124" bestFit="1" customWidth="1"/>
    <col min="7430" max="7432" width="9" style="124" bestFit="1" customWidth="1"/>
    <col min="7433" max="7433" width="23" style="124" bestFit="1" customWidth="1"/>
    <col min="7434" max="7434" width="11" style="124" bestFit="1" customWidth="1"/>
    <col min="7435" max="7435" width="3" style="124" bestFit="1" customWidth="1"/>
    <col min="7436" max="7680" width="9.140625" style="124"/>
    <col min="7681" max="7684" width="4" style="124" bestFit="1" customWidth="1"/>
    <col min="7685" max="7685" width="17" style="124" bestFit="1" customWidth="1"/>
    <col min="7686" max="7688" width="9" style="124" bestFit="1" customWidth="1"/>
    <col min="7689" max="7689" width="23" style="124" bestFit="1" customWidth="1"/>
    <col min="7690" max="7690" width="11" style="124" bestFit="1" customWidth="1"/>
    <col min="7691" max="7691" width="3" style="124" bestFit="1" customWidth="1"/>
    <col min="7692" max="7936" width="9.140625" style="124"/>
    <col min="7937" max="7940" width="4" style="124" bestFit="1" customWidth="1"/>
    <col min="7941" max="7941" width="17" style="124" bestFit="1" customWidth="1"/>
    <col min="7942" max="7944" width="9" style="124" bestFit="1" customWidth="1"/>
    <col min="7945" max="7945" width="23" style="124" bestFit="1" customWidth="1"/>
    <col min="7946" max="7946" width="11" style="124" bestFit="1" customWidth="1"/>
    <col min="7947" max="7947" width="3" style="124" bestFit="1" customWidth="1"/>
    <col min="7948" max="8192" width="9.140625" style="124"/>
    <col min="8193" max="8196" width="4" style="124" bestFit="1" customWidth="1"/>
    <col min="8197" max="8197" width="17" style="124" bestFit="1" customWidth="1"/>
    <col min="8198" max="8200" width="9" style="124" bestFit="1" customWidth="1"/>
    <col min="8201" max="8201" width="23" style="124" bestFit="1" customWidth="1"/>
    <col min="8202" max="8202" width="11" style="124" bestFit="1" customWidth="1"/>
    <col min="8203" max="8203" width="3" style="124" bestFit="1" customWidth="1"/>
    <col min="8204" max="8448" width="9.140625" style="124"/>
    <col min="8449" max="8452" width="4" style="124" bestFit="1" customWidth="1"/>
    <col min="8453" max="8453" width="17" style="124" bestFit="1" customWidth="1"/>
    <col min="8454" max="8456" width="9" style="124" bestFit="1" customWidth="1"/>
    <col min="8457" max="8457" width="23" style="124" bestFit="1" customWidth="1"/>
    <col min="8458" max="8458" width="11" style="124" bestFit="1" customWidth="1"/>
    <col min="8459" max="8459" width="3" style="124" bestFit="1" customWidth="1"/>
    <col min="8460" max="8704" width="9.140625" style="124"/>
    <col min="8705" max="8708" width="4" style="124" bestFit="1" customWidth="1"/>
    <col min="8709" max="8709" width="17" style="124" bestFit="1" customWidth="1"/>
    <col min="8710" max="8712" width="9" style="124" bestFit="1" customWidth="1"/>
    <col min="8713" max="8713" width="23" style="124" bestFit="1" customWidth="1"/>
    <col min="8714" max="8714" width="11" style="124" bestFit="1" customWidth="1"/>
    <col min="8715" max="8715" width="3" style="124" bestFit="1" customWidth="1"/>
    <col min="8716" max="8960" width="9.140625" style="124"/>
    <col min="8961" max="8964" width="4" style="124" bestFit="1" customWidth="1"/>
    <col min="8965" max="8965" width="17" style="124" bestFit="1" customWidth="1"/>
    <col min="8966" max="8968" width="9" style="124" bestFit="1" customWidth="1"/>
    <col min="8969" max="8969" width="23" style="124" bestFit="1" customWidth="1"/>
    <col min="8970" max="8970" width="11" style="124" bestFit="1" customWidth="1"/>
    <col min="8971" max="8971" width="3" style="124" bestFit="1" customWidth="1"/>
    <col min="8972" max="9216" width="9.140625" style="124"/>
    <col min="9217" max="9220" width="4" style="124" bestFit="1" customWidth="1"/>
    <col min="9221" max="9221" width="17" style="124" bestFit="1" customWidth="1"/>
    <col min="9222" max="9224" width="9" style="124" bestFit="1" customWidth="1"/>
    <col min="9225" max="9225" width="23" style="124" bestFit="1" customWidth="1"/>
    <col min="9226" max="9226" width="11" style="124" bestFit="1" customWidth="1"/>
    <col min="9227" max="9227" width="3" style="124" bestFit="1" customWidth="1"/>
    <col min="9228" max="9472" width="9.140625" style="124"/>
    <col min="9473" max="9476" width="4" style="124" bestFit="1" customWidth="1"/>
    <col min="9477" max="9477" width="17" style="124" bestFit="1" customWidth="1"/>
    <col min="9478" max="9480" width="9" style="124" bestFit="1" customWidth="1"/>
    <col min="9481" max="9481" width="23" style="124" bestFit="1" customWidth="1"/>
    <col min="9482" max="9482" width="11" style="124" bestFit="1" customWidth="1"/>
    <col min="9483" max="9483" width="3" style="124" bestFit="1" customWidth="1"/>
    <col min="9484" max="9728" width="9.140625" style="124"/>
    <col min="9729" max="9732" width="4" style="124" bestFit="1" customWidth="1"/>
    <col min="9733" max="9733" width="17" style="124" bestFit="1" customWidth="1"/>
    <col min="9734" max="9736" width="9" style="124" bestFit="1" customWidth="1"/>
    <col min="9737" max="9737" width="23" style="124" bestFit="1" customWidth="1"/>
    <col min="9738" max="9738" width="11" style="124" bestFit="1" customWidth="1"/>
    <col min="9739" max="9739" width="3" style="124" bestFit="1" customWidth="1"/>
    <col min="9740" max="9984" width="9.140625" style="124"/>
    <col min="9985" max="9988" width="4" style="124" bestFit="1" customWidth="1"/>
    <col min="9989" max="9989" width="17" style="124" bestFit="1" customWidth="1"/>
    <col min="9990" max="9992" width="9" style="124" bestFit="1" customWidth="1"/>
    <col min="9993" max="9993" width="23" style="124" bestFit="1" customWidth="1"/>
    <col min="9994" max="9994" width="11" style="124" bestFit="1" customWidth="1"/>
    <col min="9995" max="9995" width="3" style="124" bestFit="1" customWidth="1"/>
    <col min="9996" max="10240" width="9.140625" style="124"/>
    <col min="10241" max="10244" width="4" style="124" bestFit="1" customWidth="1"/>
    <col min="10245" max="10245" width="17" style="124" bestFit="1" customWidth="1"/>
    <col min="10246" max="10248" width="9" style="124" bestFit="1" customWidth="1"/>
    <col min="10249" max="10249" width="23" style="124" bestFit="1" customWidth="1"/>
    <col min="10250" max="10250" width="11" style="124" bestFit="1" customWidth="1"/>
    <col min="10251" max="10251" width="3" style="124" bestFit="1" customWidth="1"/>
    <col min="10252" max="10496" width="9.140625" style="124"/>
    <col min="10497" max="10500" width="4" style="124" bestFit="1" customWidth="1"/>
    <col min="10501" max="10501" width="17" style="124" bestFit="1" customWidth="1"/>
    <col min="10502" max="10504" width="9" style="124" bestFit="1" customWidth="1"/>
    <col min="10505" max="10505" width="23" style="124" bestFit="1" customWidth="1"/>
    <col min="10506" max="10506" width="11" style="124" bestFit="1" customWidth="1"/>
    <col min="10507" max="10507" width="3" style="124" bestFit="1" customWidth="1"/>
    <col min="10508" max="10752" width="9.140625" style="124"/>
    <col min="10753" max="10756" width="4" style="124" bestFit="1" customWidth="1"/>
    <col min="10757" max="10757" width="17" style="124" bestFit="1" customWidth="1"/>
    <col min="10758" max="10760" width="9" style="124" bestFit="1" customWidth="1"/>
    <col min="10761" max="10761" width="23" style="124" bestFit="1" customWidth="1"/>
    <col min="10762" max="10762" width="11" style="124" bestFit="1" customWidth="1"/>
    <col min="10763" max="10763" width="3" style="124" bestFit="1" customWidth="1"/>
    <col min="10764" max="11008" width="9.140625" style="124"/>
    <col min="11009" max="11012" width="4" style="124" bestFit="1" customWidth="1"/>
    <col min="11013" max="11013" width="17" style="124" bestFit="1" customWidth="1"/>
    <col min="11014" max="11016" width="9" style="124" bestFit="1" customWidth="1"/>
    <col min="11017" max="11017" width="23" style="124" bestFit="1" customWidth="1"/>
    <col min="11018" max="11018" width="11" style="124" bestFit="1" customWidth="1"/>
    <col min="11019" max="11019" width="3" style="124" bestFit="1" customWidth="1"/>
    <col min="11020" max="11264" width="9.140625" style="124"/>
    <col min="11265" max="11268" width="4" style="124" bestFit="1" customWidth="1"/>
    <col min="11269" max="11269" width="17" style="124" bestFit="1" customWidth="1"/>
    <col min="11270" max="11272" width="9" style="124" bestFit="1" customWidth="1"/>
    <col min="11273" max="11273" width="23" style="124" bestFit="1" customWidth="1"/>
    <col min="11274" max="11274" width="11" style="124" bestFit="1" customWidth="1"/>
    <col min="11275" max="11275" width="3" style="124" bestFit="1" customWidth="1"/>
    <col min="11276" max="11520" width="9.140625" style="124"/>
    <col min="11521" max="11524" width="4" style="124" bestFit="1" customWidth="1"/>
    <col min="11525" max="11525" width="17" style="124" bestFit="1" customWidth="1"/>
    <col min="11526" max="11528" width="9" style="124" bestFit="1" customWidth="1"/>
    <col min="11529" max="11529" width="23" style="124" bestFit="1" customWidth="1"/>
    <col min="11530" max="11530" width="11" style="124" bestFit="1" customWidth="1"/>
    <col min="11531" max="11531" width="3" style="124" bestFit="1" customWidth="1"/>
    <col min="11532" max="11776" width="9.140625" style="124"/>
    <col min="11777" max="11780" width="4" style="124" bestFit="1" customWidth="1"/>
    <col min="11781" max="11781" width="17" style="124" bestFit="1" customWidth="1"/>
    <col min="11782" max="11784" width="9" style="124" bestFit="1" customWidth="1"/>
    <col min="11785" max="11785" width="23" style="124" bestFit="1" customWidth="1"/>
    <col min="11786" max="11786" width="11" style="124" bestFit="1" customWidth="1"/>
    <col min="11787" max="11787" width="3" style="124" bestFit="1" customWidth="1"/>
    <col min="11788" max="12032" width="9.140625" style="124"/>
    <col min="12033" max="12036" width="4" style="124" bestFit="1" customWidth="1"/>
    <col min="12037" max="12037" width="17" style="124" bestFit="1" customWidth="1"/>
    <col min="12038" max="12040" width="9" style="124" bestFit="1" customWidth="1"/>
    <col min="12041" max="12041" width="23" style="124" bestFit="1" customWidth="1"/>
    <col min="12042" max="12042" width="11" style="124" bestFit="1" customWidth="1"/>
    <col min="12043" max="12043" width="3" style="124" bestFit="1" customWidth="1"/>
    <col min="12044" max="12288" width="9.140625" style="124"/>
    <col min="12289" max="12292" width="4" style="124" bestFit="1" customWidth="1"/>
    <col min="12293" max="12293" width="17" style="124" bestFit="1" customWidth="1"/>
    <col min="12294" max="12296" width="9" style="124" bestFit="1" customWidth="1"/>
    <col min="12297" max="12297" width="23" style="124" bestFit="1" customWidth="1"/>
    <col min="12298" max="12298" width="11" style="124" bestFit="1" customWidth="1"/>
    <col min="12299" max="12299" width="3" style="124" bestFit="1" customWidth="1"/>
    <col min="12300" max="12544" width="9.140625" style="124"/>
    <col min="12545" max="12548" width="4" style="124" bestFit="1" customWidth="1"/>
    <col min="12549" max="12549" width="17" style="124" bestFit="1" customWidth="1"/>
    <col min="12550" max="12552" width="9" style="124" bestFit="1" customWidth="1"/>
    <col min="12553" max="12553" width="23" style="124" bestFit="1" customWidth="1"/>
    <col min="12554" max="12554" width="11" style="124" bestFit="1" customWidth="1"/>
    <col min="12555" max="12555" width="3" style="124" bestFit="1" customWidth="1"/>
    <col min="12556" max="12800" width="9.140625" style="124"/>
    <col min="12801" max="12804" width="4" style="124" bestFit="1" customWidth="1"/>
    <col min="12805" max="12805" width="17" style="124" bestFit="1" customWidth="1"/>
    <col min="12806" max="12808" width="9" style="124" bestFit="1" customWidth="1"/>
    <col min="12809" max="12809" width="23" style="124" bestFit="1" customWidth="1"/>
    <col min="12810" max="12810" width="11" style="124" bestFit="1" customWidth="1"/>
    <col min="12811" max="12811" width="3" style="124" bestFit="1" customWidth="1"/>
    <col min="12812" max="13056" width="9.140625" style="124"/>
    <col min="13057" max="13060" width="4" style="124" bestFit="1" customWidth="1"/>
    <col min="13061" max="13061" width="17" style="124" bestFit="1" customWidth="1"/>
    <col min="13062" max="13064" width="9" style="124" bestFit="1" customWidth="1"/>
    <col min="13065" max="13065" width="23" style="124" bestFit="1" customWidth="1"/>
    <col min="13066" max="13066" width="11" style="124" bestFit="1" customWidth="1"/>
    <col min="13067" max="13067" width="3" style="124" bestFit="1" customWidth="1"/>
    <col min="13068" max="13312" width="9.140625" style="124"/>
    <col min="13313" max="13316" width="4" style="124" bestFit="1" customWidth="1"/>
    <col min="13317" max="13317" width="17" style="124" bestFit="1" customWidth="1"/>
    <col min="13318" max="13320" width="9" style="124" bestFit="1" customWidth="1"/>
    <col min="13321" max="13321" width="23" style="124" bestFit="1" customWidth="1"/>
    <col min="13322" max="13322" width="11" style="124" bestFit="1" customWidth="1"/>
    <col min="13323" max="13323" width="3" style="124" bestFit="1" customWidth="1"/>
    <col min="13324" max="13568" width="9.140625" style="124"/>
    <col min="13569" max="13572" width="4" style="124" bestFit="1" customWidth="1"/>
    <col min="13573" max="13573" width="17" style="124" bestFit="1" customWidth="1"/>
    <col min="13574" max="13576" width="9" style="124" bestFit="1" customWidth="1"/>
    <col min="13577" max="13577" width="23" style="124" bestFit="1" customWidth="1"/>
    <col min="13578" max="13578" width="11" style="124" bestFit="1" customWidth="1"/>
    <col min="13579" max="13579" width="3" style="124" bestFit="1" customWidth="1"/>
    <col min="13580" max="13824" width="9.140625" style="124"/>
    <col min="13825" max="13828" width="4" style="124" bestFit="1" customWidth="1"/>
    <col min="13829" max="13829" width="17" style="124" bestFit="1" customWidth="1"/>
    <col min="13830" max="13832" width="9" style="124" bestFit="1" customWidth="1"/>
    <col min="13833" max="13833" width="23" style="124" bestFit="1" customWidth="1"/>
    <col min="13834" max="13834" width="11" style="124" bestFit="1" customWidth="1"/>
    <col min="13835" max="13835" width="3" style="124" bestFit="1" customWidth="1"/>
    <col min="13836" max="14080" width="9.140625" style="124"/>
    <col min="14081" max="14084" width="4" style="124" bestFit="1" customWidth="1"/>
    <col min="14085" max="14085" width="17" style="124" bestFit="1" customWidth="1"/>
    <col min="14086" max="14088" width="9" style="124" bestFit="1" customWidth="1"/>
    <col min="14089" max="14089" width="23" style="124" bestFit="1" customWidth="1"/>
    <col min="14090" max="14090" width="11" style="124" bestFit="1" customWidth="1"/>
    <col min="14091" max="14091" width="3" style="124" bestFit="1" customWidth="1"/>
    <col min="14092" max="14336" width="9.140625" style="124"/>
    <col min="14337" max="14340" width="4" style="124" bestFit="1" customWidth="1"/>
    <col min="14341" max="14341" width="17" style="124" bestFit="1" customWidth="1"/>
    <col min="14342" max="14344" width="9" style="124" bestFit="1" customWidth="1"/>
    <col min="14345" max="14345" width="23" style="124" bestFit="1" customWidth="1"/>
    <col min="14346" max="14346" width="11" style="124" bestFit="1" customWidth="1"/>
    <col min="14347" max="14347" width="3" style="124" bestFit="1" customWidth="1"/>
    <col min="14348" max="14592" width="9.140625" style="124"/>
    <col min="14593" max="14596" width="4" style="124" bestFit="1" customWidth="1"/>
    <col min="14597" max="14597" width="17" style="124" bestFit="1" customWidth="1"/>
    <col min="14598" max="14600" width="9" style="124" bestFit="1" customWidth="1"/>
    <col min="14601" max="14601" width="23" style="124" bestFit="1" customWidth="1"/>
    <col min="14602" max="14602" width="11" style="124" bestFit="1" customWidth="1"/>
    <col min="14603" max="14603" width="3" style="124" bestFit="1" customWidth="1"/>
    <col min="14604" max="14848" width="9.140625" style="124"/>
    <col min="14849" max="14852" width="4" style="124" bestFit="1" customWidth="1"/>
    <col min="14853" max="14853" width="17" style="124" bestFit="1" customWidth="1"/>
    <col min="14854" max="14856" width="9" style="124" bestFit="1" customWidth="1"/>
    <col min="14857" max="14857" width="23" style="124" bestFit="1" customWidth="1"/>
    <col min="14858" max="14858" width="11" style="124" bestFit="1" customWidth="1"/>
    <col min="14859" max="14859" width="3" style="124" bestFit="1" customWidth="1"/>
    <col min="14860" max="15104" width="9.140625" style="124"/>
    <col min="15105" max="15108" width="4" style="124" bestFit="1" customWidth="1"/>
    <col min="15109" max="15109" width="17" style="124" bestFit="1" customWidth="1"/>
    <col min="15110" max="15112" width="9" style="124" bestFit="1" customWidth="1"/>
    <col min="15113" max="15113" width="23" style="124" bestFit="1" customWidth="1"/>
    <col min="15114" max="15114" width="11" style="124" bestFit="1" customWidth="1"/>
    <col min="15115" max="15115" width="3" style="124" bestFit="1" customWidth="1"/>
    <col min="15116" max="15360" width="9.140625" style="124"/>
    <col min="15361" max="15364" width="4" style="124" bestFit="1" customWidth="1"/>
    <col min="15365" max="15365" width="17" style="124" bestFit="1" customWidth="1"/>
    <col min="15366" max="15368" width="9" style="124" bestFit="1" customWidth="1"/>
    <col min="15369" max="15369" width="23" style="124" bestFit="1" customWidth="1"/>
    <col min="15370" max="15370" width="11" style="124" bestFit="1" customWidth="1"/>
    <col min="15371" max="15371" width="3" style="124" bestFit="1" customWidth="1"/>
    <col min="15372" max="15616" width="9.140625" style="124"/>
    <col min="15617" max="15620" width="4" style="124" bestFit="1" customWidth="1"/>
    <col min="15621" max="15621" width="17" style="124" bestFit="1" customWidth="1"/>
    <col min="15622" max="15624" width="9" style="124" bestFit="1" customWidth="1"/>
    <col min="15625" max="15625" width="23" style="124" bestFit="1" customWidth="1"/>
    <col min="15626" max="15626" width="11" style="124" bestFit="1" customWidth="1"/>
    <col min="15627" max="15627" width="3" style="124" bestFit="1" customWidth="1"/>
    <col min="15628" max="15872" width="9.140625" style="124"/>
    <col min="15873" max="15876" width="4" style="124" bestFit="1" customWidth="1"/>
    <col min="15877" max="15877" width="17" style="124" bestFit="1" customWidth="1"/>
    <col min="15878" max="15880" width="9" style="124" bestFit="1" customWidth="1"/>
    <col min="15881" max="15881" width="23" style="124" bestFit="1" customWidth="1"/>
    <col min="15882" max="15882" width="11" style="124" bestFit="1" customWidth="1"/>
    <col min="15883" max="15883" width="3" style="124" bestFit="1" customWidth="1"/>
    <col min="15884" max="16128" width="9.140625" style="124"/>
    <col min="16129" max="16132" width="4" style="124" bestFit="1" customWidth="1"/>
    <col min="16133" max="16133" width="17" style="124" bestFit="1" customWidth="1"/>
    <col min="16134" max="16136" width="9" style="124" bestFit="1" customWidth="1"/>
    <col min="16137" max="16137" width="23" style="124" bestFit="1" customWidth="1"/>
    <col min="16138" max="16138" width="11" style="124" bestFit="1" customWidth="1"/>
    <col min="16139" max="16139" width="3" style="124" bestFit="1" customWidth="1"/>
    <col min="16140" max="16384" width="9.140625" style="124"/>
  </cols>
  <sheetData>
    <row r="5" spans="1:11" ht="17.45" customHeight="1">
      <c r="A5" s="259" t="s">
        <v>300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</row>
    <row r="6" spans="1:11" ht="13.5" customHeight="1">
      <c r="A6" s="238" t="s">
        <v>219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</row>
    <row r="7" spans="1:11" ht="13.5" customHeight="1">
      <c r="A7" s="239" t="s">
        <v>220</v>
      </c>
      <c r="B7" s="240"/>
      <c r="C7" s="240"/>
      <c r="D7" s="240"/>
      <c r="E7" s="241"/>
      <c r="F7" s="242" t="s">
        <v>7</v>
      </c>
      <c r="G7" s="125" t="s">
        <v>221</v>
      </c>
      <c r="H7" s="242" t="s">
        <v>222</v>
      </c>
      <c r="I7" s="244" t="s">
        <v>223</v>
      </c>
      <c r="J7" s="245"/>
      <c r="K7" s="248" t="s">
        <v>17</v>
      </c>
    </row>
    <row r="8" spans="1:11" ht="13.5" customHeight="1">
      <c r="A8" s="126" t="s">
        <v>21</v>
      </c>
      <c r="B8" s="127" t="s">
        <v>20</v>
      </c>
      <c r="C8" s="127" t="s">
        <v>19</v>
      </c>
      <c r="D8" s="127" t="s">
        <v>301</v>
      </c>
      <c r="E8" s="127" t="s">
        <v>12</v>
      </c>
      <c r="F8" s="243"/>
      <c r="G8" s="128" t="s">
        <v>7</v>
      </c>
      <c r="H8" s="243"/>
      <c r="I8" s="246"/>
      <c r="J8" s="247"/>
      <c r="K8" s="249"/>
    </row>
    <row r="9" spans="1:11" ht="13.5" customHeight="1">
      <c r="A9" s="264" t="s">
        <v>302</v>
      </c>
      <c r="B9" s="251"/>
      <c r="C9" s="251"/>
      <c r="D9" s="251"/>
      <c r="E9" s="252"/>
      <c r="F9" s="129">
        <v>612815</v>
      </c>
      <c r="G9" s="129">
        <v>554628</v>
      </c>
      <c r="H9" s="129">
        <v>58187</v>
      </c>
      <c r="I9" s="130" t="s">
        <v>225</v>
      </c>
      <c r="J9" s="131" t="s">
        <v>225</v>
      </c>
      <c r="K9" s="132" t="s">
        <v>225</v>
      </c>
    </row>
    <row r="10" spans="1:11" ht="13.5" customHeight="1">
      <c r="A10" s="133" t="s">
        <v>225</v>
      </c>
      <c r="B10" s="253" t="s">
        <v>303</v>
      </c>
      <c r="C10" s="255"/>
      <c r="D10" s="255"/>
      <c r="E10" s="254"/>
      <c r="F10" s="134">
        <v>444094</v>
      </c>
      <c r="G10" s="134">
        <v>467896</v>
      </c>
      <c r="H10" s="134">
        <v>-23802</v>
      </c>
      <c r="I10" s="136" t="s">
        <v>225</v>
      </c>
      <c r="J10" s="137" t="s">
        <v>225</v>
      </c>
      <c r="K10" s="138" t="s">
        <v>225</v>
      </c>
    </row>
    <row r="11" spans="1:11" ht="13.5" customHeight="1">
      <c r="A11" s="133" t="s">
        <v>225</v>
      </c>
      <c r="B11" s="139" t="s">
        <v>225</v>
      </c>
      <c r="C11" s="253" t="s">
        <v>303</v>
      </c>
      <c r="D11" s="255"/>
      <c r="E11" s="254"/>
      <c r="F11" s="134">
        <v>444094</v>
      </c>
      <c r="G11" s="134">
        <v>467896</v>
      </c>
      <c r="H11" s="134">
        <v>-23802</v>
      </c>
      <c r="I11" s="136" t="s">
        <v>225</v>
      </c>
      <c r="J11" s="137" t="s">
        <v>225</v>
      </c>
      <c r="K11" s="138" t="s">
        <v>225</v>
      </c>
    </row>
    <row r="12" spans="1:11" ht="13.5" customHeight="1">
      <c r="A12" s="133" t="s">
        <v>225</v>
      </c>
      <c r="B12" s="139" t="s">
        <v>225</v>
      </c>
      <c r="C12" s="139" t="s">
        <v>225</v>
      </c>
      <c r="D12" s="253" t="s">
        <v>304</v>
      </c>
      <c r="E12" s="254"/>
      <c r="F12" s="134">
        <v>272855</v>
      </c>
      <c r="G12" s="134">
        <v>292234</v>
      </c>
      <c r="H12" s="135" t="s">
        <v>225</v>
      </c>
      <c r="I12" s="136" t="s">
        <v>225</v>
      </c>
      <c r="J12" s="137" t="s">
        <v>225</v>
      </c>
      <c r="K12" s="138" t="s">
        <v>225</v>
      </c>
    </row>
    <row r="13" spans="1:11" ht="13.5" customHeight="1">
      <c r="A13" s="133" t="s">
        <v>225</v>
      </c>
      <c r="B13" s="139" t="s">
        <v>225</v>
      </c>
      <c r="C13" s="139" t="s">
        <v>225</v>
      </c>
      <c r="D13" s="139" t="s">
        <v>225</v>
      </c>
      <c r="E13" s="140" t="s">
        <v>305</v>
      </c>
      <c r="F13" s="141">
        <v>262534</v>
      </c>
      <c r="G13" s="141">
        <v>0</v>
      </c>
      <c r="H13" s="141" t="s">
        <v>225</v>
      </c>
      <c r="I13" s="142" t="s">
        <v>306</v>
      </c>
      <c r="J13" s="137" t="s">
        <v>307</v>
      </c>
      <c r="K13" s="143" t="s">
        <v>225</v>
      </c>
    </row>
    <row r="14" spans="1:11" ht="13.5" customHeight="1">
      <c r="A14" s="133" t="s">
        <v>225</v>
      </c>
      <c r="B14" s="139" t="s">
        <v>225</v>
      </c>
      <c r="C14" s="139" t="s">
        <v>225</v>
      </c>
      <c r="D14" s="139" t="s">
        <v>225</v>
      </c>
      <c r="E14" s="140" t="s">
        <v>308</v>
      </c>
      <c r="F14" s="141">
        <v>10321</v>
      </c>
      <c r="G14" s="141">
        <v>0</v>
      </c>
      <c r="H14" s="141" t="s">
        <v>225</v>
      </c>
      <c r="I14" s="142" t="s">
        <v>309</v>
      </c>
      <c r="J14" s="137" t="s">
        <v>310</v>
      </c>
      <c r="K14" s="143" t="s">
        <v>225</v>
      </c>
    </row>
    <row r="15" spans="1:11" ht="13.5" customHeight="1">
      <c r="A15" s="133" t="s">
        <v>225</v>
      </c>
      <c r="B15" s="139" t="s">
        <v>225</v>
      </c>
      <c r="C15" s="139" t="s">
        <v>225</v>
      </c>
      <c r="D15" s="253" t="s">
        <v>311</v>
      </c>
      <c r="E15" s="254"/>
      <c r="F15" s="134">
        <v>56513</v>
      </c>
      <c r="G15" s="134">
        <v>58513</v>
      </c>
      <c r="H15" s="135" t="s">
        <v>225</v>
      </c>
      <c r="I15" s="136" t="s">
        <v>225</v>
      </c>
      <c r="J15" s="137" t="s">
        <v>225</v>
      </c>
      <c r="K15" s="138" t="s">
        <v>225</v>
      </c>
    </row>
    <row r="16" spans="1:11" ht="13.5" customHeight="1">
      <c r="A16" s="133" t="s">
        <v>225</v>
      </c>
      <c r="B16" s="139" t="s">
        <v>225</v>
      </c>
      <c r="C16" s="139" t="s">
        <v>225</v>
      </c>
      <c r="D16" s="139" t="s">
        <v>225</v>
      </c>
      <c r="E16" s="140" t="s">
        <v>308</v>
      </c>
      <c r="F16" s="141">
        <v>3600</v>
      </c>
      <c r="G16" s="141">
        <v>0</v>
      </c>
      <c r="H16" s="141" t="s">
        <v>225</v>
      </c>
      <c r="I16" s="142" t="s">
        <v>312</v>
      </c>
      <c r="J16" s="137" t="s">
        <v>313</v>
      </c>
      <c r="K16" s="143" t="s">
        <v>225</v>
      </c>
    </row>
    <row r="17" spans="1:11" ht="13.5" customHeight="1">
      <c r="A17" s="133" t="s">
        <v>225</v>
      </c>
      <c r="B17" s="139" t="s">
        <v>225</v>
      </c>
      <c r="C17" s="139" t="s">
        <v>225</v>
      </c>
      <c r="D17" s="139" t="s">
        <v>225</v>
      </c>
      <c r="E17" s="140" t="s">
        <v>314</v>
      </c>
      <c r="F17" s="141">
        <v>7120</v>
      </c>
      <c r="G17" s="141">
        <v>0</v>
      </c>
      <c r="H17" s="141" t="s">
        <v>225</v>
      </c>
      <c r="I17" s="142" t="s">
        <v>315</v>
      </c>
      <c r="J17" s="137" t="s">
        <v>316</v>
      </c>
      <c r="K17" s="143" t="s">
        <v>225</v>
      </c>
    </row>
    <row r="18" spans="1:11" ht="13.5" customHeight="1">
      <c r="A18" s="133" t="s">
        <v>225</v>
      </c>
      <c r="B18" s="139" t="s">
        <v>225</v>
      </c>
      <c r="C18" s="139" t="s">
        <v>225</v>
      </c>
      <c r="D18" s="139" t="s">
        <v>225</v>
      </c>
      <c r="E18" s="140" t="s">
        <v>317</v>
      </c>
      <c r="F18" s="141">
        <v>240</v>
      </c>
      <c r="G18" s="141">
        <v>0</v>
      </c>
      <c r="H18" s="141" t="s">
        <v>225</v>
      </c>
      <c r="I18" s="142" t="s">
        <v>318</v>
      </c>
      <c r="J18" s="137" t="s">
        <v>319</v>
      </c>
      <c r="K18" s="143" t="s">
        <v>225</v>
      </c>
    </row>
    <row r="19" spans="1:11" ht="13.5" customHeight="1">
      <c r="A19" s="133" t="s">
        <v>225</v>
      </c>
      <c r="B19" s="139" t="s">
        <v>225</v>
      </c>
      <c r="C19" s="139" t="s">
        <v>225</v>
      </c>
      <c r="D19" s="139" t="s">
        <v>225</v>
      </c>
      <c r="E19" s="140" t="s">
        <v>320</v>
      </c>
      <c r="F19" s="141">
        <v>30000</v>
      </c>
      <c r="G19" s="141">
        <v>0</v>
      </c>
      <c r="H19" s="141" t="s">
        <v>225</v>
      </c>
      <c r="I19" s="142" t="s">
        <v>321</v>
      </c>
      <c r="J19" s="137" t="s">
        <v>322</v>
      </c>
      <c r="K19" s="143" t="s">
        <v>225</v>
      </c>
    </row>
    <row r="20" spans="1:11" ht="13.5" customHeight="1">
      <c r="A20" s="133" t="s">
        <v>225</v>
      </c>
      <c r="B20" s="139" t="s">
        <v>225</v>
      </c>
      <c r="C20" s="139" t="s">
        <v>225</v>
      </c>
      <c r="D20" s="139" t="s">
        <v>225</v>
      </c>
      <c r="E20" s="140" t="s">
        <v>323</v>
      </c>
      <c r="F20" s="141">
        <v>4320</v>
      </c>
      <c r="G20" s="141">
        <v>0</v>
      </c>
      <c r="H20" s="141" t="s">
        <v>225</v>
      </c>
      <c r="I20" s="142" t="s">
        <v>324</v>
      </c>
      <c r="J20" s="137" t="s">
        <v>325</v>
      </c>
      <c r="K20" s="143" t="s">
        <v>225</v>
      </c>
    </row>
    <row r="21" spans="1:11" ht="13.5" customHeight="1">
      <c r="A21" s="133" t="s">
        <v>225</v>
      </c>
      <c r="B21" s="139" t="s">
        <v>225</v>
      </c>
      <c r="C21" s="139" t="s">
        <v>225</v>
      </c>
      <c r="D21" s="139" t="s">
        <v>225</v>
      </c>
      <c r="E21" s="140" t="s">
        <v>326</v>
      </c>
      <c r="F21" s="141">
        <v>6600</v>
      </c>
      <c r="G21" s="141">
        <v>0</v>
      </c>
      <c r="H21" s="141" t="s">
        <v>225</v>
      </c>
      <c r="I21" s="142" t="s">
        <v>327</v>
      </c>
      <c r="J21" s="137" t="s">
        <v>328</v>
      </c>
      <c r="K21" s="143" t="s">
        <v>225</v>
      </c>
    </row>
    <row r="22" spans="1:11" ht="13.5" customHeight="1">
      <c r="A22" s="133" t="s">
        <v>225</v>
      </c>
      <c r="B22" s="139" t="s">
        <v>225</v>
      </c>
      <c r="C22" s="139" t="s">
        <v>225</v>
      </c>
      <c r="D22" s="139" t="s">
        <v>225</v>
      </c>
      <c r="E22" s="140" t="s">
        <v>329</v>
      </c>
      <c r="F22" s="141">
        <v>1200</v>
      </c>
      <c r="G22" s="141">
        <v>0</v>
      </c>
      <c r="H22" s="141" t="s">
        <v>225</v>
      </c>
      <c r="I22" s="142" t="s">
        <v>330</v>
      </c>
      <c r="J22" s="137" t="s">
        <v>331</v>
      </c>
      <c r="K22" s="143" t="s">
        <v>225</v>
      </c>
    </row>
    <row r="23" spans="1:11" ht="13.5" customHeight="1">
      <c r="A23" s="133" t="s">
        <v>225</v>
      </c>
      <c r="B23" s="139" t="s">
        <v>225</v>
      </c>
      <c r="C23" s="139" t="s">
        <v>225</v>
      </c>
      <c r="D23" s="139" t="s">
        <v>225</v>
      </c>
      <c r="E23" s="140" t="s">
        <v>332</v>
      </c>
      <c r="F23" s="141">
        <v>3433</v>
      </c>
      <c r="G23" s="141">
        <v>0</v>
      </c>
      <c r="H23" s="141" t="s">
        <v>225</v>
      </c>
      <c r="I23" s="142" t="s">
        <v>333</v>
      </c>
      <c r="J23" s="137" t="s">
        <v>334</v>
      </c>
      <c r="K23" s="143" t="s">
        <v>225</v>
      </c>
    </row>
    <row r="24" spans="1:11" ht="13.5" customHeight="1">
      <c r="A24" s="133" t="s">
        <v>225</v>
      </c>
      <c r="B24" s="139" t="s">
        <v>225</v>
      </c>
      <c r="C24" s="139" t="s">
        <v>225</v>
      </c>
      <c r="D24" s="253" t="s">
        <v>335</v>
      </c>
      <c r="E24" s="254"/>
      <c r="F24" s="134">
        <v>35511</v>
      </c>
      <c r="G24" s="134">
        <v>37342</v>
      </c>
      <c r="H24" s="135" t="s">
        <v>225</v>
      </c>
      <c r="I24" s="136" t="s">
        <v>225</v>
      </c>
      <c r="J24" s="137" t="s">
        <v>225</v>
      </c>
      <c r="K24" s="138" t="s">
        <v>225</v>
      </c>
    </row>
    <row r="25" spans="1:11" ht="13.5" customHeight="1">
      <c r="A25" s="133" t="s">
        <v>225</v>
      </c>
      <c r="B25" s="139" t="s">
        <v>225</v>
      </c>
      <c r="C25" s="139" t="s">
        <v>225</v>
      </c>
      <c r="D25" s="139" t="s">
        <v>225</v>
      </c>
      <c r="E25" s="140" t="s">
        <v>336</v>
      </c>
      <c r="F25" s="141">
        <v>17890</v>
      </c>
      <c r="G25" s="141">
        <v>0</v>
      </c>
      <c r="H25" s="141" t="s">
        <v>225</v>
      </c>
      <c r="I25" s="142" t="s">
        <v>337</v>
      </c>
      <c r="J25" s="137" t="s">
        <v>338</v>
      </c>
      <c r="K25" s="143" t="s">
        <v>225</v>
      </c>
    </row>
    <row r="26" spans="1:11" ht="13.5" customHeight="1">
      <c r="A26" s="133" t="s">
        <v>225</v>
      </c>
      <c r="B26" s="139" t="s">
        <v>225</v>
      </c>
      <c r="C26" s="139" t="s">
        <v>225</v>
      </c>
      <c r="D26" s="139" t="s">
        <v>225</v>
      </c>
      <c r="E26" s="162" t="s">
        <v>225</v>
      </c>
      <c r="F26" s="141">
        <v>11708</v>
      </c>
      <c r="G26" s="141">
        <v>0</v>
      </c>
      <c r="H26" s="141" t="s">
        <v>225</v>
      </c>
      <c r="I26" s="142" t="s">
        <v>339</v>
      </c>
      <c r="J26" s="137" t="s">
        <v>340</v>
      </c>
      <c r="K26" s="143" t="s">
        <v>225</v>
      </c>
    </row>
    <row r="27" spans="1:11" ht="13.5" customHeight="1">
      <c r="A27" s="133" t="s">
        <v>225</v>
      </c>
      <c r="B27" s="139" t="s">
        <v>225</v>
      </c>
      <c r="C27" s="139" t="s">
        <v>225</v>
      </c>
      <c r="D27" s="139" t="s">
        <v>225</v>
      </c>
      <c r="E27" s="162" t="s">
        <v>225</v>
      </c>
      <c r="F27" s="141">
        <v>383</v>
      </c>
      <c r="G27" s="141">
        <v>0</v>
      </c>
      <c r="H27" s="141" t="s">
        <v>225</v>
      </c>
      <c r="I27" s="142" t="s">
        <v>341</v>
      </c>
      <c r="J27" s="137" t="s">
        <v>342</v>
      </c>
      <c r="K27" s="143" t="s">
        <v>225</v>
      </c>
    </row>
    <row r="28" spans="1:11" ht="13.5" customHeight="1">
      <c r="A28" s="133" t="s">
        <v>225</v>
      </c>
      <c r="B28" s="139" t="s">
        <v>225</v>
      </c>
      <c r="C28" s="139" t="s">
        <v>225</v>
      </c>
      <c r="D28" s="139" t="s">
        <v>225</v>
      </c>
      <c r="E28" s="162" t="s">
        <v>225</v>
      </c>
      <c r="F28" s="141">
        <v>2730</v>
      </c>
      <c r="G28" s="141">
        <v>0</v>
      </c>
      <c r="H28" s="141" t="s">
        <v>225</v>
      </c>
      <c r="I28" s="142" t="s">
        <v>343</v>
      </c>
      <c r="J28" s="137" t="s">
        <v>344</v>
      </c>
      <c r="K28" s="143" t="s">
        <v>225</v>
      </c>
    </row>
    <row r="29" spans="1:11" ht="13.5" customHeight="1">
      <c r="A29" s="133" t="s">
        <v>225</v>
      </c>
      <c r="B29" s="139" t="s">
        <v>225</v>
      </c>
      <c r="C29" s="139" t="s">
        <v>225</v>
      </c>
      <c r="D29" s="139" t="s">
        <v>225</v>
      </c>
      <c r="E29" s="162" t="s">
        <v>225</v>
      </c>
      <c r="F29" s="141">
        <v>2800</v>
      </c>
      <c r="G29" s="141">
        <v>0</v>
      </c>
      <c r="H29" s="141" t="s">
        <v>225</v>
      </c>
      <c r="I29" s="142" t="s">
        <v>345</v>
      </c>
      <c r="J29" s="137" t="s">
        <v>346</v>
      </c>
      <c r="K29" s="143" t="s">
        <v>225</v>
      </c>
    </row>
    <row r="30" spans="1:11" ht="13.5" customHeight="1">
      <c r="A30" s="133" t="s">
        <v>225</v>
      </c>
      <c r="B30" s="139" t="s">
        <v>225</v>
      </c>
      <c r="C30" s="139" t="s">
        <v>225</v>
      </c>
      <c r="D30" s="253" t="s">
        <v>347</v>
      </c>
      <c r="E30" s="254"/>
      <c r="F30" s="134">
        <v>6976</v>
      </c>
      <c r="G30" s="134">
        <v>7911</v>
      </c>
      <c r="H30" s="135" t="s">
        <v>225</v>
      </c>
      <c r="I30" s="136" t="s">
        <v>225</v>
      </c>
      <c r="J30" s="137" t="s">
        <v>225</v>
      </c>
      <c r="K30" s="138" t="s">
        <v>225</v>
      </c>
    </row>
    <row r="31" spans="1:11" ht="13.5" customHeight="1">
      <c r="A31" s="133" t="s">
        <v>225</v>
      </c>
      <c r="B31" s="139" t="s">
        <v>225</v>
      </c>
      <c r="C31" s="139" t="s">
        <v>225</v>
      </c>
      <c r="D31" s="139" t="s">
        <v>225</v>
      </c>
      <c r="E31" s="140" t="s">
        <v>348</v>
      </c>
      <c r="F31" s="141">
        <v>6976</v>
      </c>
      <c r="G31" s="141">
        <v>0</v>
      </c>
      <c r="H31" s="141" t="s">
        <v>225</v>
      </c>
      <c r="I31" s="142" t="s">
        <v>349</v>
      </c>
      <c r="J31" s="137" t="s">
        <v>350</v>
      </c>
      <c r="K31" s="143" t="s">
        <v>225</v>
      </c>
    </row>
    <row r="32" spans="1:11" ht="13.5" customHeight="1">
      <c r="A32" s="133" t="s">
        <v>225</v>
      </c>
      <c r="B32" s="139" t="s">
        <v>225</v>
      </c>
      <c r="C32" s="139" t="s">
        <v>225</v>
      </c>
      <c r="D32" s="253" t="s">
        <v>351</v>
      </c>
      <c r="E32" s="254"/>
      <c r="F32" s="134">
        <v>42294</v>
      </c>
      <c r="G32" s="134">
        <v>45400</v>
      </c>
      <c r="H32" s="135" t="s">
        <v>225</v>
      </c>
      <c r="I32" s="136" t="s">
        <v>225</v>
      </c>
      <c r="J32" s="137" t="s">
        <v>225</v>
      </c>
      <c r="K32" s="138" t="s">
        <v>225</v>
      </c>
    </row>
    <row r="33" spans="1:11" ht="13.5" customHeight="1">
      <c r="A33" s="133" t="s">
        <v>225</v>
      </c>
      <c r="B33" s="139" t="s">
        <v>225</v>
      </c>
      <c r="C33" s="139" t="s">
        <v>225</v>
      </c>
      <c r="D33" s="139" t="s">
        <v>225</v>
      </c>
      <c r="E33" s="140" t="s">
        <v>352</v>
      </c>
      <c r="F33" s="141">
        <v>17160</v>
      </c>
      <c r="G33" s="141">
        <v>0</v>
      </c>
      <c r="H33" s="141" t="s">
        <v>225</v>
      </c>
      <c r="I33" s="142" t="s">
        <v>353</v>
      </c>
      <c r="J33" s="137" t="s">
        <v>354</v>
      </c>
      <c r="K33" s="143" t="s">
        <v>225</v>
      </c>
    </row>
    <row r="34" spans="1:11" ht="13.5" customHeight="1">
      <c r="A34" s="133" t="s">
        <v>225</v>
      </c>
      <c r="B34" s="139" t="s">
        <v>225</v>
      </c>
      <c r="C34" s="139" t="s">
        <v>225</v>
      </c>
      <c r="D34" s="139" t="s">
        <v>225</v>
      </c>
      <c r="E34" s="140" t="s">
        <v>355</v>
      </c>
      <c r="F34" s="141">
        <v>25134</v>
      </c>
      <c r="G34" s="141">
        <v>0</v>
      </c>
      <c r="H34" s="141" t="s">
        <v>225</v>
      </c>
      <c r="I34" s="142" t="s">
        <v>356</v>
      </c>
      <c r="J34" s="137" t="s">
        <v>357</v>
      </c>
      <c r="K34" s="143" t="s">
        <v>225</v>
      </c>
    </row>
    <row r="35" spans="1:11" ht="13.5" customHeight="1">
      <c r="A35" s="133" t="s">
        <v>225</v>
      </c>
      <c r="B35" s="139" t="s">
        <v>225</v>
      </c>
      <c r="C35" s="139" t="s">
        <v>225</v>
      </c>
      <c r="D35" s="253" t="s">
        <v>358</v>
      </c>
      <c r="E35" s="254"/>
      <c r="F35" s="134">
        <v>29945</v>
      </c>
      <c r="G35" s="134">
        <v>26496</v>
      </c>
      <c r="H35" s="135" t="s">
        <v>225</v>
      </c>
      <c r="I35" s="136" t="s">
        <v>225</v>
      </c>
      <c r="J35" s="137" t="s">
        <v>225</v>
      </c>
      <c r="K35" s="138" t="s">
        <v>225</v>
      </c>
    </row>
    <row r="36" spans="1:11" ht="13.5" customHeight="1">
      <c r="A36" s="133" t="s">
        <v>225</v>
      </c>
      <c r="B36" s="139" t="s">
        <v>225</v>
      </c>
      <c r="C36" s="139" t="s">
        <v>225</v>
      </c>
      <c r="D36" s="139" t="s">
        <v>225</v>
      </c>
      <c r="E36" s="140" t="s">
        <v>359</v>
      </c>
      <c r="F36" s="141">
        <v>7800</v>
      </c>
      <c r="G36" s="141">
        <v>0</v>
      </c>
      <c r="H36" s="141" t="s">
        <v>225</v>
      </c>
      <c r="I36" s="142" t="s">
        <v>360</v>
      </c>
      <c r="J36" s="137" t="s">
        <v>361</v>
      </c>
      <c r="K36" s="143" t="s">
        <v>225</v>
      </c>
    </row>
    <row r="37" spans="1:11" ht="13.5" customHeight="1">
      <c r="A37" s="133" t="s">
        <v>225</v>
      </c>
      <c r="B37" s="139" t="s">
        <v>225</v>
      </c>
      <c r="C37" s="139" t="s">
        <v>225</v>
      </c>
      <c r="D37" s="139" t="s">
        <v>225</v>
      </c>
      <c r="E37" s="140" t="s">
        <v>362</v>
      </c>
      <c r="F37" s="141">
        <v>22145</v>
      </c>
      <c r="G37" s="141">
        <v>0</v>
      </c>
      <c r="H37" s="141" t="s">
        <v>225</v>
      </c>
      <c r="I37" s="142" t="s">
        <v>363</v>
      </c>
      <c r="J37" s="137" t="s">
        <v>364</v>
      </c>
      <c r="K37" s="143" t="s">
        <v>225</v>
      </c>
    </row>
    <row r="38" spans="1:11" ht="13.5" customHeight="1">
      <c r="A38" s="133" t="s">
        <v>225</v>
      </c>
      <c r="B38" s="253" t="s">
        <v>365</v>
      </c>
      <c r="C38" s="255"/>
      <c r="D38" s="255"/>
      <c r="E38" s="254"/>
      <c r="F38" s="134">
        <v>72578</v>
      </c>
      <c r="G38" s="134">
        <v>30859</v>
      </c>
      <c r="H38" s="134">
        <v>41719</v>
      </c>
      <c r="I38" s="136" t="s">
        <v>225</v>
      </c>
      <c r="J38" s="137" t="s">
        <v>225</v>
      </c>
      <c r="K38" s="138" t="s">
        <v>225</v>
      </c>
    </row>
    <row r="39" spans="1:11" ht="13.5" customHeight="1">
      <c r="A39" s="133" t="s">
        <v>225</v>
      </c>
      <c r="B39" s="139" t="s">
        <v>225</v>
      </c>
      <c r="C39" s="253" t="s">
        <v>365</v>
      </c>
      <c r="D39" s="255"/>
      <c r="E39" s="254"/>
      <c r="F39" s="134">
        <v>72578</v>
      </c>
      <c r="G39" s="134">
        <v>30859</v>
      </c>
      <c r="H39" s="134">
        <v>41719</v>
      </c>
      <c r="I39" s="136" t="s">
        <v>225</v>
      </c>
      <c r="J39" s="137" t="s">
        <v>225</v>
      </c>
      <c r="K39" s="138" t="s">
        <v>225</v>
      </c>
    </row>
    <row r="40" spans="1:11" ht="13.5" customHeight="1">
      <c r="A40" s="133" t="s">
        <v>225</v>
      </c>
      <c r="B40" s="139" t="s">
        <v>225</v>
      </c>
      <c r="C40" s="139" t="s">
        <v>225</v>
      </c>
      <c r="D40" s="253" t="s">
        <v>305</v>
      </c>
      <c r="E40" s="254"/>
      <c r="F40" s="134">
        <v>51872</v>
      </c>
      <c r="G40" s="134">
        <v>19410</v>
      </c>
      <c r="H40" s="135" t="s">
        <v>225</v>
      </c>
      <c r="I40" s="136" t="s">
        <v>225</v>
      </c>
      <c r="J40" s="137" t="s">
        <v>225</v>
      </c>
      <c r="K40" s="138" t="s">
        <v>225</v>
      </c>
    </row>
    <row r="41" spans="1:11" ht="13.5" customHeight="1">
      <c r="A41" s="133" t="s">
        <v>225</v>
      </c>
      <c r="B41" s="139" t="s">
        <v>225</v>
      </c>
      <c r="C41" s="139" t="s">
        <v>225</v>
      </c>
      <c r="D41" s="139" t="s">
        <v>225</v>
      </c>
      <c r="E41" s="140" t="s">
        <v>305</v>
      </c>
      <c r="F41" s="141">
        <v>50776</v>
      </c>
      <c r="G41" s="141">
        <v>0</v>
      </c>
      <c r="H41" s="141" t="s">
        <v>225</v>
      </c>
      <c r="I41" s="142" t="s">
        <v>366</v>
      </c>
      <c r="J41" s="137" t="s">
        <v>367</v>
      </c>
      <c r="K41" s="143" t="s">
        <v>225</v>
      </c>
    </row>
    <row r="42" spans="1:11" ht="13.5" customHeight="1">
      <c r="A42" s="133" t="s">
        <v>225</v>
      </c>
      <c r="B42" s="139" t="s">
        <v>225</v>
      </c>
      <c r="C42" s="139" t="s">
        <v>225</v>
      </c>
      <c r="D42" s="139" t="s">
        <v>225</v>
      </c>
      <c r="E42" s="140" t="s">
        <v>308</v>
      </c>
      <c r="F42" s="141">
        <v>1096</v>
      </c>
      <c r="G42" s="141">
        <v>0</v>
      </c>
      <c r="H42" s="141" t="s">
        <v>225</v>
      </c>
      <c r="I42" s="142" t="s">
        <v>368</v>
      </c>
      <c r="J42" s="137" t="s">
        <v>369</v>
      </c>
      <c r="K42" s="143" t="s">
        <v>225</v>
      </c>
    </row>
    <row r="43" spans="1:11" ht="13.5" customHeight="1">
      <c r="A43" s="133" t="s">
        <v>225</v>
      </c>
      <c r="B43" s="139" t="s">
        <v>225</v>
      </c>
      <c r="C43" s="139" t="s">
        <v>225</v>
      </c>
      <c r="D43" s="253" t="s">
        <v>311</v>
      </c>
      <c r="E43" s="254"/>
      <c r="F43" s="134">
        <v>1360</v>
      </c>
      <c r="G43" s="134">
        <v>1931</v>
      </c>
      <c r="H43" s="135" t="s">
        <v>225</v>
      </c>
      <c r="I43" s="136" t="s">
        <v>225</v>
      </c>
      <c r="J43" s="137" t="s">
        <v>225</v>
      </c>
      <c r="K43" s="138" t="s">
        <v>225</v>
      </c>
    </row>
    <row r="44" spans="1:11" ht="13.5" customHeight="1">
      <c r="A44" s="133" t="s">
        <v>225</v>
      </c>
      <c r="B44" s="139" t="s">
        <v>225</v>
      </c>
      <c r="C44" s="139" t="s">
        <v>225</v>
      </c>
      <c r="D44" s="139" t="s">
        <v>225</v>
      </c>
      <c r="E44" s="140" t="s">
        <v>314</v>
      </c>
      <c r="F44" s="141">
        <v>1360</v>
      </c>
      <c r="G44" s="141">
        <v>0</v>
      </c>
      <c r="H44" s="141" t="s">
        <v>225</v>
      </c>
      <c r="I44" s="142" t="s">
        <v>370</v>
      </c>
      <c r="J44" s="137" t="s">
        <v>371</v>
      </c>
      <c r="K44" s="143" t="s">
        <v>225</v>
      </c>
    </row>
    <row r="45" spans="1:11" ht="13.5" customHeight="1">
      <c r="A45" s="133" t="s">
        <v>225</v>
      </c>
      <c r="B45" s="139" t="s">
        <v>225</v>
      </c>
      <c r="C45" s="139" t="s">
        <v>225</v>
      </c>
      <c r="D45" s="253" t="s">
        <v>335</v>
      </c>
      <c r="E45" s="254"/>
      <c r="F45" s="134">
        <v>5640</v>
      </c>
      <c r="G45" s="134">
        <v>2676</v>
      </c>
      <c r="H45" s="135" t="s">
        <v>225</v>
      </c>
      <c r="I45" s="136" t="s">
        <v>225</v>
      </c>
      <c r="J45" s="137" t="s">
        <v>225</v>
      </c>
      <c r="K45" s="138" t="s">
        <v>225</v>
      </c>
    </row>
    <row r="46" spans="1:11" ht="13.5" customHeight="1">
      <c r="A46" s="133" t="s">
        <v>225</v>
      </c>
      <c r="B46" s="139" t="s">
        <v>225</v>
      </c>
      <c r="C46" s="139" t="s">
        <v>225</v>
      </c>
      <c r="D46" s="139" t="s">
        <v>225</v>
      </c>
      <c r="E46" s="140" t="s">
        <v>336</v>
      </c>
      <c r="F46" s="141">
        <v>2782</v>
      </c>
      <c r="G46" s="141">
        <v>0</v>
      </c>
      <c r="H46" s="141" t="s">
        <v>225</v>
      </c>
      <c r="I46" s="142" t="s">
        <v>372</v>
      </c>
      <c r="J46" s="137" t="s">
        <v>373</v>
      </c>
      <c r="K46" s="143" t="s">
        <v>225</v>
      </c>
    </row>
    <row r="47" spans="1:11" ht="13.5" customHeight="1">
      <c r="A47" s="133" t="s">
        <v>225</v>
      </c>
      <c r="B47" s="139" t="s">
        <v>225</v>
      </c>
      <c r="C47" s="139" t="s">
        <v>225</v>
      </c>
      <c r="D47" s="139" t="s">
        <v>225</v>
      </c>
      <c r="E47" s="162" t="s">
        <v>225</v>
      </c>
      <c r="F47" s="141">
        <v>1821</v>
      </c>
      <c r="G47" s="141">
        <v>0</v>
      </c>
      <c r="H47" s="141" t="s">
        <v>225</v>
      </c>
      <c r="I47" s="142" t="s">
        <v>374</v>
      </c>
      <c r="J47" s="137" t="s">
        <v>375</v>
      </c>
      <c r="K47" s="143" t="s">
        <v>225</v>
      </c>
    </row>
    <row r="48" spans="1:11" ht="13.5" customHeight="1">
      <c r="A48" s="133" t="s">
        <v>225</v>
      </c>
      <c r="B48" s="139" t="s">
        <v>225</v>
      </c>
      <c r="C48" s="139" t="s">
        <v>225</v>
      </c>
      <c r="D48" s="139" t="s">
        <v>225</v>
      </c>
      <c r="E48" s="162" t="s">
        <v>225</v>
      </c>
      <c r="F48" s="141">
        <v>60</v>
      </c>
      <c r="G48" s="141">
        <v>0</v>
      </c>
      <c r="H48" s="141" t="s">
        <v>225</v>
      </c>
      <c r="I48" s="142" t="s">
        <v>376</v>
      </c>
      <c r="J48" s="137" t="s">
        <v>377</v>
      </c>
      <c r="K48" s="143" t="s">
        <v>225</v>
      </c>
    </row>
    <row r="49" spans="1:11" ht="13.5" customHeight="1">
      <c r="A49" s="133" t="s">
        <v>225</v>
      </c>
      <c r="B49" s="139" t="s">
        <v>225</v>
      </c>
      <c r="C49" s="139" t="s">
        <v>225</v>
      </c>
      <c r="D49" s="139" t="s">
        <v>225</v>
      </c>
      <c r="E49" s="162" t="s">
        <v>225</v>
      </c>
      <c r="F49" s="141">
        <v>482</v>
      </c>
      <c r="G49" s="141">
        <v>0</v>
      </c>
      <c r="H49" s="141" t="s">
        <v>225</v>
      </c>
      <c r="I49" s="142" t="s">
        <v>378</v>
      </c>
      <c r="J49" s="137" t="s">
        <v>379</v>
      </c>
      <c r="K49" s="143" t="s">
        <v>225</v>
      </c>
    </row>
    <row r="50" spans="1:11" ht="13.5" customHeight="1">
      <c r="A50" s="133" t="s">
        <v>225</v>
      </c>
      <c r="B50" s="139" t="s">
        <v>225</v>
      </c>
      <c r="C50" s="139" t="s">
        <v>225</v>
      </c>
      <c r="D50" s="139" t="s">
        <v>225</v>
      </c>
      <c r="E50" s="162" t="s">
        <v>225</v>
      </c>
      <c r="F50" s="141">
        <v>495</v>
      </c>
      <c r="G50" s="141">
        <v>0</v>
      </c>
      <c r="H50" s="141" t="s">
        <v>225</v>
      </c>
      <c r="I50" s="142" t="s">
        <v>380</v>
      </c>
      <c r="J50" s="137" t="s">
        <v>381</v>
      </c>
      <c r="K50" s="143" t="s">
        <v>225</v>
      </c>
    </row>
    <row r="51" spans="1:11" ht="13.5" customHeight="1">
      <c r="A51" s="133" t="s">
        <v>225</v>
      </c>
      <c r="B51" s="139" t="s">
        <v>225</v>
      </c>
      <c r="C51" s="139" t="s">
        <v>225</v>
      </c>
      <c r="D51" s="253" t="s">
        <v>347</v>
      </c>
      <c r="E51" s="254"/>
      <c r="F51" s="134">
        <v>871</v>
      </c>
      <c r="G51" s="134">
        <v>787</v>
      </c>
      <c r="H51" s="135" t="s">
        <v>225</v>
      </c>
      <c r="I51" s="136" t="s">
        <v>225</v>
      </c>
      <c r="J51" s="137" t="s">
        <v>225</v>
      </c>
      <c r="K51" s="138" t="s">
        <v>225</v>
      </c>
    </row>
    <row r="52" spans="1:11" ht="13.5" customHeight="1">
      <c r="A52" s="133" t="s">
        <v>225</v>
      </c>
      <c r="B52" s="139" t="s">
        <v>225</v>
      </c>
      <c r="C52" s="139" t="s">
        <v>225</v>
      </c>
      <c r="D52" s="139" t="s">
        <v>225</v>
      </c>
      <c r="E52" s="140" t="s">
        <v>348</v>
      </c>
      <c r="F52" s="141">
        <v>871</v>
      </c>
      <c r="G52" s="141">
        <v>0</v>
      </c>
      <c r="H52" s="141" t="s">
        <v>225</v>
      </c>
      <c r="I52" s="142" t="s">
        <v>382</v>
      </c>
      <c r="J52" s="137" t="s">
        <v>383</v>
      </c>
      <c r="K52" s="143" t="s">
        <v>225</v>
      </c>
    </row>
    <row r="53" spans="1:11" ht="13.5" customHeight="1">
      <c r="A53" s="133" t="s">
        <v>225</v>
      </c>
      <c r="B53" s="139" t="s">
        <v>225</v>
      </c>
      <c r="C53" s="139" t="s">
        <v>225</v>
      </c>
      <c r="D53" s="253" t="s">
        <v>351</v>
      </c>
      <c r="E53" s="254"/>
      <c r="F53" s="134">
        <v>7213</v>
      </c>
      <c r="G53" s="134">
        <v>3501</v>
      </c>
      <c r="H53" s="135" t="s">
        <v>225</v>
      </c>
      <c r="I53" s="136" t="s">
        <v>225</v>
      </c>
      <c r="J53" s="137" t="s">
        <v>225</v>
      </c>
      <c r="K53" s="138" t="s">
        <v>225</v>
      </c>
    </row>
    <row r="54" spans="1:11" ht="13.5" customHeight="1">
      <c r="A54" s="133" t="s">
        <v>225</v>
      </c>
      <c r="B54" s="139" t="s">
        <v>225</v>
      </c>
      <c r="C54" s="139" t="s">
        <v>225</v>
      </c>
      <c r="D54" s="139" t="s">
        <v>225</v>
      </c>
      <c r="E54" s="140" t="s">
        <v>352</v>
      </c>
      <c r="F54" s="141">
        <v>2990</v>
      </c>
      <c r="G54" s="141">
        <v>0</v>
      </c>
      <c r="H54" s="141" t="s">
        <v>225</v>
      </c>
      <c r="I54" s="142" t="s">
        <v>384</v>
      </c>
      <c r="J54" s="137" t="s">
        <v>385</v>
      </c>
      <c r="K54" s="143" t="s">
        <v>225</v>
      </c>
    </row>
    <row r="55" spans="1:11" ht="13.5" customHeight="1">
      <c r="A55" s="133" t="s">
        <v>225</v>
      </c>
      <c r="B55" s="139" t="s">
        <v>225</v>
      </c>
      <c r="C55" s="139" t="s">
        <v>225</v>
      </c>
      <c r="D55" s="139" t="s">
        <v>225</v>
      </c>
      <c r="E55" s="140" t="s">
        <v>355</v>
      </c>
      <c r="F55" s="141">
        <v>4223</v>
      </c>
      <c r="G55" s="141">
        <v>0</v>
      </c>
      <c r="H55" s="141" t="s">
        <v>225</v>
      </c>
      <c r="I55" s="142" t="s">
        <v>386</v>
      </c>
      <c r="J55" s="137" t="s">
        <v>387</v>
      </c>
      <c r="K55" s="143" t="s">
        <v>225</v>
      </c>
    </row>
    <row r="56" spans="1:11" ht="13.5" customHeight="1">
      <c r="A56" s="133" t="s">
        <v>225</v>
      </c>
      <c r="B56" s="139" t="s">
        <v>225</v>
      </c>
      <c r="C56" s="139" t="s">
        <v>225</v>
      </c>
      <c r="D56" s="253" t="s">
        <v>358</v>
      </c>
      <c r="E56" s="254"/>
      <c r="F56" s="134">
        <v>5622</v>
      </c>
      <c r="G56" s="134">
        <v>2554</v>
      </c>
      <c r="H56" s="135" t="s">
        <v>225</v>
      </c>
      <c r="I56" s="136" t="s">
        <v>225</v>
      </c>
      <c r="J56" s="137" t="s">
        <v>225</v>
      </c>
      <c r="K56" s="138" t="s">
        <v>225</v>
      </c>
    </row>
    <row r="57" spans="1:11" ht="13.5" customHeight="1">
      <c r="A57" s="144" t="s">
        <v>225</v>
      </c>
      <c r="B57" s="163" t="s">
        <v>225</v>
      </c>
      <c r="C57" s="163" t="s">
        <v>225</v>
      </c>
      <c r="D57" s="163" t="s">
        <v>225</v>
      </c>
      <c r="E57" s="164" t="s">
        <v>359</v>
      </c>
      <c r="F57" s="145">
        <v>1260</v>
      </c>
      <c r="G57" s="145">
        <v>0</v>
      </c>
      <c r="H57" s="145" t="s">
        <v>225</v>
      </c>
      <c r="I57" s="165" t="s">
        <v>388</v>
      </c>
      <c r="J57" s="147" t="s">
        <v>389</v>
      </c>
      <c r="K57" s="166" t="s">
        <v>225</v>
      </c>
    </row>
    <row r="58" spans="1:11" ht="13.5" customHeight="1">
      <c r="J58" s="149" t="s">
        <v>216</v>
      </c>
    </row>
    <row r="60" spans="1:11" ht="13.5" customHeight="1">
      <c r="A60" s="237">
        <f>N61</f>
        <v>0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</row>
    <row r="66" spans="1:11" ht="17.45" customHeight="1">
      <c r="A66" s="259" t="s">
        <v>300</v>
      </c>
      <c r="B66" s="259"/>
      <c r="C66" s="259"/>
      <c r="D66" s="259"/>
      <c r="E66" s="259"/>
      <c r="F66" s="259"/>
      <c r="G66" s="259"/>
      <c r="H66" s="259"/>
      <c r="I66" s="259"/>
      <c r="J66" s="259"/>
      <c r="K66" s="259"/>
    </row>
    <row r="67" spans="1:11" ht="13.5" customHeight="1">
      <c r="A67" s="238" t="s">
        <v>219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customHeight="1">
      <c r="A68" s="239" t="s">
        <v>220</v>
      </c>
      <c r="B68" s="240"/>
      <c r="C68" s="240"/>
      <c r="D68" s="240"/>
      <c r="E68" s="241"/>
      <c r="F68" s="242" t="s">
        <v>7</v>
      </c>
      <c r="G68" s="125" t="s">
        <v>221</v>
      </c>
      <c r="H68" s="242" t="s">
        <v>222</v>
      </c>
      <c r="I68" s="244" t="s">
        <v>223</v>
      </c>
      <c r="J68" s="245"/>
      <c r="K68" s="248" t="s">
        <v>17</v>
      </c>
    </row>
    <row r="69" spans="1:11" ht="13.5" customHeight="1">
      <c r="A69" s="126" t="s">
        <v>21</v>
      </c>
      <c r="B69" s="127" t="s">
        <v>20</v>
      </c>
      <c r="C69" s="127" t="s">
        <v>19</v>
      </c>
      <c r="D69" s="127" t="s">
        <v>301</v>
      </c>
      <c r="E69" s="127" t="s">
        <v>12</v>
      </c>
      <c r="F69" s="243"/>
      <c r="G69" s="128" t="s">
        <v>7</v>
      </c>
      <c r="H69" s="243"/>
      <c r="I69" s="246"/>
      <c r="J69" s="247"/>
      <c r="K69" s="249"/>
    </row>
    <row r="70" spans="1:11" ht="13.5" customHeight="1">
      <c r="A70" s="150" t="s">
        <v>225</v>
      </c>
      <c r="B70" s="151" t="s">
        <v>225</v>
      </c>
      <c r="C70" s="151" t="s">
        <v>225</v>
      </c>
      <c r="D70" s="151" t="s">
        <v>225</v>
      </c>
      <c r="E70" s="167" t="s">
        <v>362</v>
      </c>
      <c r="F70" s="151">
        <v>4362</v>
      </c>
      <c r="G70" s="151">
        <v>0</v>
      </c>
      <c r="H70" s="151" t="s">
        <v>225</v>
      </c>
      <c r="I70" s="168" t="s">
        <v>390</v>
      </c>
      <c r="J70" s="131" t="s">
        <v>391</v>
      </c>
      <c r="K70" s="169" t="s">
        <v>225</v>
      </c>
    </row>
    <row r="71" spans="1:11" ht="13.5" customHeight="1">
      <c r="A71" s="133" t="s">
        <v>225</v>
      </c>
      <c r="B71" s="253" t="s">
        <v>392</v>
      </c>
      <c r="C71" s="255"/>
      <c r="D71" s="255"/>
      <c r="E71" s="254"/>
      <c r="F71" s="134">
        <v>76153</v>
      </c>
      <c r="G71" s="134">
        <v>44617</v>
      </c>
      <c r="H71" s="134">
        <v>31536</v>
      </c>
      <c r="I71" s="136" t="s">
        <v>225</v>
      </c>
      <c r="J71" s="137" t="s">
        <v>225</v>
      </c>
      <c r="K71" s="138" t="s">
        <v>225</v>
      </c>
    </row>
    <row r="72" spans="1:11" ht="13.5" customHeight="1">
      <c r="A72" s="133" t="s">
        <v>225</v>
      </c>
      <c r="B72" s="139" t="s">
        <v>225</v>
      </c>
      <c r="C72" s="253" t="s">
        <v>393</v>
      </c>
      <c r="D72" s="255"/>
      <c r="E72" s="254"/>
      <c r="F72" s="134">
        <v>33339</v>
      </c>
      <c r="G72" s="134">
        <v>15989</v>
      </c>
      <c r="H72" s="134">
        <v>17350</v>
      </c>
      <c r="I72" s="136" t="s">
        <v>225</v>
      </c>
      <c r="J72" s="137" t="s">
        <v>225</v>
      </c>
      <c r="K72" s="138" t="s">
        <v>225</v>
      </c>
    </row>
    <row r="73" spans="1:11" ht="13.5" customHeight="1">
      <c r="A73" s="133" t="s">
        <v>225</v>
      </c>
      <c r="B73" s="139" t="s">
        <v>225</v>
      </c>
      <c r="C73" s="139" t="s">
        <v>225</v>
      </c>
      <c r="D73" s="253" t="s">
        <v>394</v>
      </c>
      <c r="E73" s="254"/>
      <c r="F73" s="134">
        <v>33339</v>
      </c>
      <c r="G73" s="134">
        <v>15989</v>
      </c>
      <c r="H73" s="135" t="s">
        <v>225</v>
      </c>
      <c r="I73" s="136" t="s">
        <v>225</v>
      </c>
      <c r="J73" s="137" t="s">
        <v>225</v>
      </c>
      <c r="K73" s="138" t="s">
        <v>225</v>
      </c>
    </row>
    <row r="74" spans="1:11" ht="13.5" customHeight="1">
      <c r="A74" s="133" t="s">
        <v>225</v>
      </c>
      <c r="B74" s="139" t="s">
        <v>225</v>
      </c>
      <c r="C74" s="139" t="s">
        <v>225</v>
      </c>
      <c r="D74" s="139" t="s">
        <v>225</v>
      </c>
      <c r="E74" s="140" t="s">
        <v>395</v>
      </c>
      <c r="F74" s="141">
        <v>30562</v>
      </c>
      <c r="G74" s="141">
        <v>0</v>
      </c>
      <c r="H74" s="141" t="s">
        <v>225</v>
      </c>
      <c r="I74" s="142" t="s">
        <v>396</v>
      </c>
      <c r="J74" s="137" t="s">
        <v>397</v>
      </c>
      <c r="K74" s="143" t="s">
        <v>225</v>
      </c>
    </row>
    <row r="75" spans="1:11" ht="13.5" customHeight="1">
      <c r="A75" s="133" t="s">
        <v>225</v>
      </c>
      <c r="B75" s="139" t="s">
        <v>225</v>
      </c>
      <c r="C75" s="139" t="s">
        <v>225</v>
      </c>
      <c r="D75" s="139" t="s">
        <v>225</v>
      </c>
      <c r="E75" s="140" t="s">
        <v>398</v>
      </c>
      <c r="F75" s="141">
        <v>1369</v>
      </c>
      <c r="G75" s="141">
        <v>0</v>
      </c>
      <c r="H75" s="141" t="s">
        <v>225</v>
      </c>
      <c r="I75" s="142" t="s">
        <v>399</v>
      </c>
      <c r="J75" s="137" t="s">
        <v>400</v>
      </c>
      <c r="K75" s="143" t="s">
        <v>225</v>
      </c>
    </row>
    <row r="76" spans="1:11" ht="13.5" customHeight="1">
      <c r="A76" s="133" t="s">
        <v>225</v>
      </c>
      <c r="B76" s="139" t="s">
        <v>225</v>
      </c>
      <c r="C76" s="139" t="s">
        <v>225</v>
      </c>
      <c r="D76" s="139" t="s">
        <v>225</v>
      </c>
      <c r="E76" s="162" t="s">
        <v>225</v>
      </c>
      <c r="F76" s="141">
        <v>896</v>
      </c>
      <c r="G76" s="141">
        <v>0</v>
      </c>
      <c r="H76" s="141" t="s">
        <v>225</v>
      </c>
      <c r="I76" s="142" t="s">
        <v>401</v>
      </c>
      <c r="J76" s="137" t="s">
        <v>402</v>
      </c>
      <c r="K76" s="143" t="s">
        <v>225</v>
      </c>
    </row>
    <row r="77" spans="1:11" ht="13.5" customHeight="1">
      <c r="A77" s="133" t="s">
        <v>225</v>
      </c>
      <c r="B77" s="139" t="s">
        <v>225</v>
      </c>
      <c r="C77" s="139" t="s">
        <v>225</v>
      </c>
      <c r="D77" s="139" t="s">
        <v>225</v>
      </c>
      <c r="E77" s="162" t="s">
        <v>225</v>
      </c>
      <c r="F77" s="141">
        <v>30</v>
      </c>
      <c r="G77" s="141">
        <v>0</v>
      </c>
      <c r="H77" s="141" t="s">
        <v>225</v>
      </c>
      <c r="I77" s="142" t="s">
        <v>403</v>
      </c>
      <c r="J77" s="137" t="s">
        <v>404</v>
      </c>
      <c r="K77" s="143" t="s">
        <v>225</v>
      </c>
    </row>
    <row r="78" spans="1:11" ht="13.5" customHeight="1">
      <c r="A78" s="133" t="s">
        <v>225</v>
      </c>
      <c r="B78" s="139" t="s">
        <v>225</v>
      </c>
      <c r="C78" s="139" t="s">
        <v>225</v>
      </c>
      <c r="D78" s="139" t="s">
        <v>225</v>
      </c>
      <c r="E78" s="162" t="s">
        <v>225</v>
      </c>
      <c r="F78" s="141">
        <v>244</v>
      </c>
      <c r="G78" s="141">
        <v>0</v>
      </c>
      <c r="H78" s="141" t="s">
        <v>225</v>
      </c>
      <c r="I78" s="142" t="s">
        <v>405</v>
      </c>
      <c r="J78" s="137" t="s">
        <v>406</v>
      </c>
      <c r="K78" s="143" t="s">
        <v>225</v>
      </c>
    </row>
    <row r="79" spans="1:11" ht="13.5" customHeight="1">
      <c r="A79" s="133" t="s">
        <v>225</v>
      </c>
      <c r="B79" s="139" t="s">
        <v>225</v>
      </c>
      <c r="C79" s="139" t="s">
        <v>225</v>
      </c>
      <c r="D79" s="139" t="s">
        <v>225</v>
      </c>
      <c r="E79" s="162" t="s">
        <v>225</v>
      </c>
      <c r="F79" s="141">
        <v>238</v>
      </c>
      <c r="G79" s="141">
        <v>0</v>
      </c>
      <c r="H79" s="141" t="s">
        <v>225</v>
      </c>
      <c r="I79" s="142" t="s">
        <v>407</v>
      </c>
      <c r="J79" s="137" t="s">
        <v>408</v>
      </c>
      <c r="K79" s="143" t="s">
        <v>225</v>
      </c>
    </row>
    <row r="80" spans="1:11" ht="13.5" customHeight="1">
      <c r="A80" s="133" t="s">
        <v>225</v>
      </c>
      <c r="B80" s="139" t="s">
        <v>225</v>
      </c>
      <c r="C80" s="253" t="s">
        <v>409</v>
      </c>
      <c r="D80" s="255"/>
      <c r="E80" s="254"/>
      <c r="F80" s="134">
        <v>42814</v>
      </c>
      <c r="G80" s="134">
        <v>28628</v>
      </c>
      <c r="H80" s="134">
        <v>14186</v>
      </c>
      <c r="I80" s="136" t="s">
        <v>225</v>
      </c>
      <c r="J80" s="137" t="s">
        <v>225</v>
      </c>
      <c r="K80" s="138" t="s">
        <v>225</v>
      </c>
    </row>
    <row r="81" spans="1:11" ht="13.5" customHeight="1">
      <c r="A81" s="133" t="s">
        <v>225</v>
      </c>
      <c r="B81" s="139" t="s">
        <v>225</v>
      </c>
      <c r="C81" s="139" t="s">
        <v>225</v>
      </c>
      <c r="D81" s="253" t="s">
        <v>410</v>
      </c>
      <c r="E81" s="254"/>
      <c r="F81" s="134">
        <v>7814</v>
      </c>
      <c r="G81" s="134">
        <v>8628</v>
      </c>
      <c r="H81" s="135" t="s">
        <v>225</v>
      </c>
      <c r="I81" s="136" t="s">
        <v>225</v>
      </c>
      <c r="J81" s="137" t="s">
        <v>225</v>
      </c>
      <c r="K81" s="138" t="s">
        <v>225</v>
      </c>
    </row>
    <row r="82" spans="1:11" ht="13.5" customHeight="1">
      <c r="A82" s="133" t="s">
        <v>225</v>
      </c>
      <c r="B82" s="139" t="s">
        <v>225</v>
      </c>
      <c r="C82" s="139" t="s">
        <v>225</v>
      </c>
      <c r="D82" s="139" t="s">
        <v>225</v>
      </c>
      <c r="E82" s="140" t="s">
        <v>409</v>
      </c>
      <c r="F82" s="141">
        <v>6734</v>
      </c>
      <c r="G82" s="141">
        <v>0</v>
      </c>
      <c r="H82" s="141" t="s">
        <v>225</v>
      </c>
      <c r="I82" s="142" t="s">
        <v>411</v>
      </c>
      <c r="J82" s="137" t="s">
        <v>412</v>
      </c>
      <c r="K82" s="143" t="s">
        <v>225</v>
      </c>
    </row>
    <row r="83" spans="1:11" ht="13.5" customHeight="1">
      <c r="A83" s="133" t="s">
        <v>225</v>
      </c>
      <c r="B83" s="139" t="s">
        <v>225</v>
      </c>
      <c r="C83" s="139" t="s">
        <v>225</v>
      </c>
      <c r="D83" s="139" t="s">
        <v>225</v>
      </c>
      <c r="E83" s="162" t="s">
        <v>225</v>
      </c>
      <c r="F83" s="141">
        <v>1080</v>
      </c>
      <c r="G83" s="141">
        <v>0</v>
      </c>
      <c r="H83" s="141" t="s">
        <v>225</v>
      </c>
      <c r="I83" s="142" t="s">
        <v>413</v>
      </c>
      <c r="J83" s="137" t="s">
        <v>414</v>
      </c>
      <c r="K83" s="143" t="s">
        <v>225</v>
      </c>
    </row>
    <row r="84" spans="1:11" ht="13.5" customHeight="1">
      <c r="A84" s="133" t="s">
        <v>225</v>
      </c>
      <c r="B84" s="139" t="s">
        <v>225</v>
      </c>
      <c r="C84" s="139" t="s">
        <v>225</v>
      </c>
      <c r="D84" s="253" t="s">
        <v>415</v>
      </c>
      <c r="E84" s="254"/>
      <c r="F84" s="134">
        <v>35000</v>
      </c>
      <c r="G84" s="134">
        <v>20000</v>
      </c>
      <c r="H84" s="135" t="s">
        <v>225</v>
      </c>
      <c r="I84" s="136" t="s">
        <v>225</v>
      </c>
      <c r="J84" s="137" t="s">
        <v>225</v>
      </c>
      <c r="K84" s="138" t="s">
        <v>225</v>
      </c>
    </row>
    <row r="85" spans="1:11" ht="13.5" customHeight="1">
      <c r="A85" s="133" t="s">
        <v>225</v>
      </c>
      <c r="B85" s="139" t="s">
        <v>225</v>
      </c>
      <c r="C85" s="139" t="s">
        <v>225</v>
      </c>
      <c r="D85" s="139" t="s">
        <v>225</v>
      </c>
      <c r="E85" s="140" t="s">
        <v>395</v>
      </c>
      <c r="F85" s="141">
        <v>35000</v>
      </c>
      <c r="G85" s="141">
        <v>0</v>
      </c>
      <c r="H85" s="141" t="s">
        <v>225</v>
      </c>
      <c r="I85" s="142" t="s">
        <v>416</v>
      </c>
      <c r="J85" s="137" t="s">
        <v>417</v>
      </c>
      <c r="K85" s="143" t="s">
        <v>225</v>
      </c>
    </row>
    <row r="86" spans="1:11" ht="13.5" customHeight="1">
      <c r="A86" s="133" t="s">
        <v>225</v>
      </c>
      <c r="B86" s="253" t="s">
        <v>418</v>
      </c>
      <c r="C86" s="255"/>
      <c r="D86" s="255"/>
      <c r="E86" s="254"/>
      <c r="F86" s="134">
        <v>19990</v>
      </c>
      <c r="G86" s="134">
        <v>11256</v>
      </c>
      <c r="H86" s="134">
        <v>8734</v>
      </c>
      <c r="I86" s="136" t="s">
        <v>225</v>
      </c>
      <c r="J86" s="137" t="s">
        <v>225</v>
      </c>
      <c r="K86" s="138" t="s">
        <v>225</v>
      </c>
    </row>
    <row r="87" spans="1:11" ht="13.5" customHeight="1">
      <c r="A87" s="133" t="s">
        <v>225</v>
      </c>
      <c r="B87" s="139" t="s">
        <v>225</v>
      </c>
      <c r="C87" s="253" t="s">
        <v>419</v>
      </c>
      <c r="D87" s="255"/>
      <c r="E87" s="254"/>
      <c r="F87" s="134">
        <v>7940</v>
      </c>
      <c r="G87" s="134">
        <v>3756</v>
      </c>
      <c r="H87" s="134">
        <v>4184</v>
      </c>
      <c r="I87" s="136" t="s">
        <v>225</v>
      </c>
      <c r="J87" s="137" t="s">
        <v>225</v>
      </c>
      <c r="K87" s="138" t="s">
        <v>225</v>
      </c>
    </row>
    <row r="88" spans="1:11" ht="13.5" customHeight="1">
      <c r="A88" s="133" t="s">
        <v>225</v>
      </c>
      <c r="B88" s="139" t="s">
        <v>225</v>
      </c>
      <c r="C88" s="139" t="s">
        <v>225</v>
      </c>
      <c r="D88" s="253" t="s">
        <v>420</v>
      </c>
      <c r="E88" s="254"/>
      <c r="F88" s="134">
        <v>600</v>
      </c>
      <c r="G88" s="134">
        <v>1160</v>
      </c>
      <c r="H88" s="135" t="s">
        <v>225</v>
      </c>
      <c r="I88" s="136" t="s">
        <v>225</v>
      </c>
      <c r="J88" s="137" t="s">
        <v>225</v>
      </c>
      <c r="K88" s="138" t="s">
        <v>225</v>
      </c>
    </row>
    <row r="89" spans="1:11" ht="13.5" customHeight="1">
      <c r="A89" s="133" t="s">
        <v>225</v>
      </c>
      <c r="B89" s="139" t="s">
        <v>225</v>
      </c>
      <c r="C89" s="139" t="s">
        <v>225</v>
      </c>
      <c r="D89" s="139" t="s">
        <v>225</v>
      </c>
      <c r="E89" s="140" t="s">
        <v>421</v>
      </c>
      <c r="F89" s="141">
        <v>300</v>
      </c>
      <c r="G89" s="141">
        <v>0</v>
      </c>
      <c r="H89" s="141" t="s">
        <v>225</v>
      </c>
      <c r="I89" s="142" t="s">
        <v>422</v>
      </c>
      <c r="J89" s="137" t="s">
        <v>423</v>
      </c>
      <c r="K89" s="143" t="s">
        <v>225</v>
      </c>
    </row>
    <row r="90" spans="1:11" ht="13.5" customHeight="1">
      <c r="A90" s="133" t="s">
        <v>225</v>
      </c>
      <c r="B90" s="139" t="s">
        <v>225</v>
      </c>
      <c r="C90" s="139" t="s">
        <v>225</v>
      </c>
      <c r="D90" s="139" t="s">
        <v>225</v>
      </c>
      <c r="E90" s="140" t="s">
        <v>424</v>
      </c>
      <c r="F90" s="141">
        <v>300</v>
      </c>
      <c r="G90" s="141">
        <v>0</v>
      </c>
      <c r="H90" s="141" t="s">
        <v>225</v>
      </c>
      <c r="I90" s="142" t="s">
        <v>425</v>
      </c>
      <c r="J90" s="137" t="s">
        <v>423</v>
      </c>
      <c r="K90" s="143" t="s">
        <v>225</v>
      </c>
    </row>
    <row r="91" spans="1:11" ht="13.5" customHeight="1">
      <c r="A91" s="133" t="s">
        <v>225</v>
      </c>
      <c r="B91" s="139" t="s">
        <v>225</v>
      </c>
      <c r="C91" s="139" t="s">
        <v>225</v>
      </c>
      <c r="D91" s="253" t="s">
        <v>426</v>
      </c>
      <c r="E91" s="254"/>
      <c r="F91" s="134">
        <v>2600</v>
      </c>
      <c r="G91" s="134">
        <v>1246</v>
      </c>
      <c r="H91" s="135" t="s">
        <v>225</v>
      </c>
      <c r="I91" s="136" t="s">
        <v>225</v>
      </c>
      <c r="J91" s="137" t="s">
        <v>225</v>
      </c>
      <c r="K91" s="138" t="s">
        <v>225</v>
      </c>
    </row>
    <row r="92" spans="1:11" ht="13.5" customHeight="1">
      <c r="A92" s="133" t="s">
        <v>225</v>
      </c>
      <c r="B92" s="139" t="s">
        <v>225</v>
      </c>
      <c r="C92" s="139" t="s">
        <v>225</v>
      </c>
      <c r="D92" s="139" t="s">
        <v>225</v>
      </c>
      <c r="E92" s="140" t="s">
        <v>427</v>
      </c>
      <c r="F92" s="141">
        <v>400</v>
      </c>
      <c r="G92" s="141">
        <v>0</v>
      </c>
      <c r="H92" s="141" t="s">
        <v>225</v>
      </c>
      <c r="I92" s="142" t="s">
        <v>428</v>
      </c>
      <c r="J92" s="137" t="s">
        <v>429</v>
      </c>
      <c r="K92" s="143" t="s">
        <v>225</v>
      </c>
    </row>
    <row r="93" spans="1:11" ht="13.5" customHeight="1">
      <c r="A93" s="133" t="s">
        <v>225</v>
      </c>
      <c r="B93" s="139" t="s">
        <v>225</v>
      </c>
      <c r="C93" s="139" t="s">
        <v>225</v>
      </c>
      <c r="D93" s="139" t="s">
        <v>225</v>
      </c>
      <c r="E93" s="140" t="s">
        <v>430</v>
      </c>
      <c r="F93" s="141">
        <v>80</v>
      </c>
      <c r="G93" s="141">
        <v>0</v>
      </c>
      <c r="H93" s="141" t="s">
        <v>225</v>
      </c>
      <c r="I93" s="142" t="s">
        <v>431</v>
      </c>
      <c r="J93" s="137" t="s">
        <v>432</v>
      </c>
      <c r="K93" s="143" t="s">
        <v>225</v>
      </c>
    </row>
    <row r="94" spans="1:11" ht="13.5" customHeight="1">
      <c r="A94" s="133" t="s">
        <v>225</v>
      </c>
      <c r="B94" s="139" t="s">
        <v>225</v>
      </c>
      <c r="C94" s="139" t="s">
        <v>225</v>
      </c>
      <c r="D94" s="139" t="s">
        <v>225</v>
      </c>
      <c r="E94" s="140" t="s">
        <v>421</v>
      </c>
      <c r="F94" s="141">
        <v>520</v>
      </c>
      <c r="G94" s="141">
        <v>0</v>
      </c>
      <c r="H94" s="141" t="s">
        <v>225</v>
      </c>
      <c r="I94" s="142" t="s">
        <v>433</v>
      </c>
      <c r="J94" s="137" t="s">
        <v>434</v>
      </c>
      <c r="K94" s="143" t="s">
        <v>225</v>
      </c>
    </row>
    <row r="95" spans="1:11" ht="13.5" customHeight="1">
      <c r="A95" s="152" t="s">
        <v>225</v>
      </c>
      <c r="B95" s="153" t="s">
        <v>225</v>
      </c>
      <c r="C95" s="153" t="s">
        <v>225</v>
      </c>
      <c r="D95" s="153" t="s">
        <v>225</v>
      </c>
      <c r="E95" s="153" t="s">
        <v>225</v>
      </c>
      <c r="F95" s="153" t="s">
        <v>225</v>
      </c>
      <c r="G95" s="153" t="s">
        <v>225</v>
      </c>
      <c r="H95" s="153" t="s">
        <v>225</v>
      </c>
      <c r="I95" s="154" t="s">
        <v>435</v>
      </c>
      <c r="J95" s="155" t="s">
        <v>436</v>
      </c>
      <c r="K95" s="156" t="s">
        <v>225</v>
      </c>
    </row>
    <row r="96" spans="1:11" ht="13.5" customHeight="1">
      <c r="A96" s="152" t="s">
        <v>225</v>
      </c>
      <c r="B96" s="153" t="s">
        <v>225</v>
      </c>
      <c r="C96" s="153" t="s">
        <v>225</v>
      </c>
      <c r="D96" s="153" t="s">
        <v>225</v>
      </c>
      <c r="E96" s="153" t="s">
        <v>225</v>
      </c>
      <c r="F96" s="153" t="s">
        <v>225</v>
      </c>
      <c r="G96" s="153" t="s">
        <v>225</v>
      </c>
      <c r="H96" s="153" t="s">
        <v>225</v>
      </c>
      <c r="I96" s="154" t="s">
        <v>437</v>
      </c>
      <c r="J96" s="155" t="s">
        <v>436</v>
      </c>
      <c r="K96" s="156" t="s">
        <v>225</v>
      </c>
    </row>
    <row r="97" spans="1:11" ht="13.5" customHeight="1">
      <c r="A97" s="133" t="s">
        <v>225</v>
      </c>
      <c r="B97" s="139" t="s">
        <v>225</v>
      </c>
      <c r="C97" s="139" t="s">
        <v>225</v>
      </c>
      <c r="D97" s="139" t="s">
        <v>225</v>
      </c>
      <c r="E97" s="162" t="s">
        <v>225</v>
      </c>
      <c r="F97" s="141">
        <v>400</v>
      </c>
      <c r="G97" s="141">
        <v>0</v>
      </c>
      <c r="H97" s="141" t="s">
        <v>225</v>
      </c>
      <c r="I97" s="142" t="s">
        <v>438</v>
      </c>
      <c r="J97" s="137" t="s">
        <v>429</v>
      </c>
      <c r="K97" s="143" t="s">
        <v>225</v>
      </c>
    </row>
    <row r="98" spans="1:11" ht="13.5" customHeight="1">
      <c r="A98" s="133" t="s">
        <v>225</v>
      </c>
      <c r="B98" s="139" t="s">
        <v>225</v>
      </c>
      <c r="C98" s="139" t="s">
        <v>225</v>
      </c>
      <c r="D98" s="139" t="s">
        <v>225</v>
      </c>
      <c r="E98" s="162" t="s">
        <v>225</v>
      </c>
      <c r="F98" s="141">
        <v>1200</v>
      </c>
      <c r="G98" s="141">
        <v>0</v>
      </c>
      <c r="H98" s="141" t="s">
        <v>225</v>
      </c>
      <c r="I98" s="142" t="s">
        <v>439</v>
      </c>
      <c r="J98" s="137" t="s">
        <v>331</v>
      </c>
      <c r="K98" s="143" t="s">
        <v>225</v>
      </c>
    </row>
    <row r="99" spans="1:11" ht="13.5" customHeight="1">
      <c r="A99" s="133" t="s">
        <v>225</v>
      </c>
      <c r="B99" s="139" t="s">
        <v>225</v>
      </c>
      <c r="C99" s="139" t="s">
        <v>225</v>
      </c>
      <c r="D99" s="253" t="s">
        <v>440</v>
      </c>
      <c r="E99" s="254"/>
      <c r="F99" s="134">
        <v>4740</v>
      </c>
      <c r="G99" s="134">
        <v>1350</v>
      </c>
      <c r="H99" s="135" t="s">
        <v>225</v>
      </c>
      <c r="I99" s="136" t="s">
        <v>225</v>
      </c>
      <c r="J99" s="137" t="s">
        <v>225</v>
      </c>
      <c r="K99" s="138" t="s">
        <v>225</v>
      </c>
    </row>
    <row r="100" spans="1:11" ht="13.5" customHeight="1">
      <c r="A100" s="133" t="s">
        <v>225</v>
      </c>
      <c r="B100" s="139" t="s">
        <v>225</v>
      </c>
      <c r="C100" s="139" t="s">
        <v>225</v>
      </c>
      <c r="D100" s="139" t="s">
        <v>225</v>
      </c>
      <c r="E100" s="140" t="s">
        <v>427</v>
      </c>
      <c r="F100" s="141">
        <v>400</v>
      </c>
      <c r="G100" s="141">
        <v>0</v>
      </c>
      <c r="H100" s="141" t="s">
        <v>225</v>
      </c>
      <c r="I100" s="142" t="s">
        <v>441</v>
      </c>
      <c r="J100" s="137" t="s">
        <v>429</v>
      </c>
      <c r="K100" s="143" t="s">
        <v>225</v>
      </c>
    </row>
    <row r="101" spans="1:11" ht="13.5" customHeight="1">
      <c r="A101" s="133" t="s">
        <v>225</v>
      </c>
      <c r="B101" s="139" t="s">
        <v>225</v>
      </c>
      <c r="C101" s="139" t="s">
        <v>225</v>
      </c>
      <c r="D101" s="139" t="s">
        <v>225</v>
      </c>
      <c r="E101" s="162" t="s">
        <v>225</v>
      </c>
      <c r="F101" s="141">
        <v>2340</v>
      </c>
      <c r="G101" s="141">
        <v>0</v>
      </c>
      <c r="H101" s="141" t="s">
        <v>225</v>
      </c>
      <c r="I101" s="142" t="s">
        <v>442</v>
      </c>
      <c r="J101" s="137" t="s">
        <v>443</v>
      </c>
      <c r="K101" s="143" t="s">
        <v>225</v>
      </c>
    </row>
    <row r="102" spans="1:11" ht="13.5" customHeight="1">
      <c r="A102" s="133" t="s">
        <v>225</v>
      </c>
      <c r="B102" s="139" t="s">
        <v>225</v>
      </c>
      <c r="C102" s="139" t="s">
        <v>225</v>
      </c>
      <c r="D102" s="139" t="s">
        <v>225</v>
      </c>
      <c r="E102" s="140" t="s">
        <v>362</v>
      </c>
      <c r="F102" s="141">
        <v>2000</v>
      </c>
      <c r="G102" s="141">
        <v>0</v>
      </c>
      <c r="H102" s="141" t="s">
        <v>225</v>
      </c>
      <c r="I102" s="142" t="s">
        <v>444</v>
      </c>
      <c r="J102" s="137" t="s">
        <v>241</v>
      </c>
      <c r="K102" s="143" t="s">
        <v>225</v>
      </c>
    </row>
    <row r="103" spans="1:11" ht="13.5" customHeight="1">
      <c r="A103" s="133" t="s">
        <v>225</v>
      </c>
      <c r="B103" s="139" t="s">
        <v>225</v>
      </c>
      <c r="C103" s="253" t="s">
        <v>445</v>
      </c>
      <c r="D103" s="255"/>
      <c r="E103" s="254"/>
      <c r="F103" s="134">
        <v>9250</v>
      </c>
      <c r="G103" s="134">
        <v>7500</v>
      </c>
      <c r="H103" s="134">
        <v>1750</v>
      </c>
      <c r="I103" s="136" t="s">
        <v>225</v>
      </c>
      <c r="J103" s="137" t="s">
        <v>225</v>
      </c>
      <c r="K103" s="138" t="s">
        <v>225</v>
      </c>
    </row>
    <row r="104" spans="1:11" ht="13.5" customHeight="1">
      <c r="A104" s="133" t="s">
        <v>225</v>
      </c>
      <c r="B104" s="139" t="s">
        <v>225</v>
      </c>
      <c r="C104" s="139" t="s">
        <v>225</v>
      </c>
      <c r="D104" s="253" t="s">
        <v>446</v>
      </c>
      <c r="E104" s="254"/>
      <c r="F104" s="134">
        <v>9250</v>
      </c>
      <c r="G104" s="134">
        <v>7500</v>
      </c>
      <c r="H104" s="135" t="s">
        <v>225</v>
      </c>
      <c r="I104" s="136" t="s">
        <v>225</v>
      </c>
      <c r="J104" s="137" t="s">
        <v>225</v>
      </c>
      <c r="K104" s="138" t="s">
        <v>225</v>
      </c>
    </row>
    <row r="105" spans="1:11" ht="13.5" customHeight="1">
      <c r="A105" s="133" t="s">
        <v>225</v>
      </c>
      <c r="B105" s="139" t="s">
        <v>225</v>
      </c>
      <c r="C105" s="139" t="s">
        <v>225</v>
      </c>
      <c r="D105" s="139" t="s">
        <v>225</v>
      </c>
      <c r="E105" s="140" t="s">
        <v>424</v>
      </c>
      <c r="F105" s="141">
        <v>3750</v>
      </c>
      <c r="G105" s="141">
        <v>0</v>
      </c>
      <c r="H105" s="141" t="s">
        <v>225</v>
      </c>
      <c r="I105" s="142" t="s">
        <v>447</v>
      </c>
      <c r="J105" s="137" t="s">
        <v>448</v>
      </c>
      <c r="K105" s="143" t="s">
        <v>225</v>
      </c>
    </row>
    <row r="106" spans="1:11" ht="13.5" customHeight="1">
      <c r="A106" s="152" t="s">
        <v>225</v>
      </c>
      <c r="B106" s="153" t="s">
        <v>225</v>
      </c>
      <c r="C106" s="153" t="s">
        <v>225</v>
      </c>
      <c r="D106" s="153" t="s">
        <v>225</v>
      </c>
      <c r="E106" s="153" t="s">
        <v>225</v>
      </c>
      <c r="F106" s="153" t="s">
        <v>225</v>
      </c>
      <c r="G106" s="153" t="s">
        <v>225</v>
      </c>
      <c r="H106" s="153" t="s">
        <v>225</v>
      </c>
      <c r="I106" s="154" t="s">
        <v>449</v>
      </c>
      <c r="J106" s="155" t="s">
        <v>450</v>
      </c>
      <c r="K106" s="156" t="s">
        <v>225</v>
      </c>
    </row>
    <row r="107" spans="1:11" ht="13.5" customHeight="1">
      <c r="A107" s="133" t="s">
        <v>225</v>
      </c>
      <c r="B107" s="139" t="s">
        <v>225</v>
      </c>
      <c r="C107" s="139" t="s">
        <v>225</v>
      </c>
      <c r="D107" s="139" t="s">
        <v>225</v>
      </c>
      <c r="E107" s="162" t="s">
        <v>225</v>
      </c>
      <c r="F107" s="141">
        <v>1250</v>
      </c>
      <c r="G107" s="141">
        <v>0</v>
      </c>
      <c r="H107" s="141" t="s">
        <v>225</v>
      </c>
      <c r="I107" s="142" t="s">
        <v>451</v>
      </c>
      <c r="J107" s="137" t="s">
        <v>450</v>
      </c>
      <c r="K107" s="143" t="s">
        <v>225</v>
      </c>
    </row>
    <row r="108" spans="1:11" ht="13.5" customHeight="1">
      <c r="A108" s="133" t="s">
        <v>225</v>
      </c>
      <c r="B108" s="139" t="s">
        <v>225</v>
      </c>
      <c r="C108" s="139" t="s">
        <v>225</v>
      </c>
      <c r="D108" s="139" t="s">
        <v>225</v>
      </c>
      <c r="E108" s="162" t="s">
        <v>225</v>
      </c>
      <c r="F108" s="141">
        <v>3750</v>
      </c>
      <c r="G108" s="141">
        <v>0</v>
      </c>
      <c r="H108" s="141" t="s">
        <v>225</v>
      </c>
      <c r="I108" s="142" t="s">
        <v>452</v>
      </c>
      <c r="J108" s="137" t="s">
        <v>448</v>
      </c>
      <c r="K108" s="143" t="s">
        <v>225</v>
      </c>
    </row>
    <row r="109" spans="1:11" ht="13.5" customHeight="1">
      <c r="A109" s="152" t="s">
        <v>225</v>
      </c>
      <c r="B109" s="153" t="s">
        <v>225</v>
      </c>
      <c r="C109" s="153" t="s">
        <v>225</v>
      </c>
      <c r="D109" s="153" t="s">
        <v>225</v>
      </c>
      <c r="E109" s="153" t="s">
        <v>225</v>
      </c>
      <c r="F109" s="153" t="s">
        <v>225</v>
      </c>
      <c r="G109" s="153" t="s">
        <v>225</v>
      </c>
      <c r="H109" s="153" t="s">
        <v>225</v>
      </c>
      <c r="I109" s="154" t="s">
        <v>453</v>
      </c>
      <c r="J109" s="155" t="s">
        <v>450</v>
      </c>
      <c r="K109" s="156" t="s">
        <v>225</v>
      </c>
    </row>
    <row r="110" spans="1:11" ht="13.5" customHeight="1">
      <c r="A110" s="133" t="s">
        <v>225</v>
      </c>
      <c r="B110" s="139" t="s">
        <v>225</v>
      </c>
      <c r="C110" s="139" t="s">
        <v>225</v>
      </c>
      <c r="D110" s="139" t="s">
        <v>225</v>
      </c>
      <c r="E110" s="162" t="s">
        <v>225</v>
      </c>
      <c r="F110" s="141">
        <v>500</v>
      </c>
      <c r="G110" s="141">
        <v>0</v>
      </c>
      <c r="H110" s="141" t="s">
        <v>225</v>
      </c>
      <c r="I110" s="142" t="s">
        <v>454</v>
      </c>
      <c r="J110" s="137" t="s">
        <v>455</v>
      </c>
      <c r="K110" s="143" t="s">
        <v>225</v>
      </c>
    </row>
    <row r="111" spans="1:11" ht="13.5" customHeight="1">
      <c r="A111" s="133" t="s">
        <v>225</v>
      </c>
      <c r="B111" s="139" t="s">
        <v>225</v>
      </c>
      <c r="C111" s="253" t="s">
        <v>456</v>
      </c>
      <c r="D111" s="255"/>
      <c r="E111" s="254"/>
      <c r="F111" s="134">
        <v>2800</v>
      </c>
      <c r="G111" s="134">
        <v>0</v>
      </c>
      <c r="H111" s="134">
        <v>2800</v>
      </c>
      <c r="I111" s="136" t="s">
        <v>225</v>
      </c>
      <c r="J111" s="137" t="s">
        <v>225</v>
      </c>
      <c r="K111" s="138" t="s">
        <v>225</v>
      </c>
    </row>
    <row r="112" spans="1:11" ht="13.5" customHeight="1">
      <c r="A112" s="133" t="s">
        <v>225</v>
      </c>
      <c r="B112" s="139" t="s">
        <v>225</v>
      </c>
      <c r="C112" s="139" t="s">
        <v>225</v>
      </c>
      <c r="D112" s="253" t="s">
        <v>457</v>
      </c>
      <c r="E112" s="254"/>
      <c r="F112" s="134">
        <v>2600</v>
      </c>
      <c r="G112" s="134">
        <v>0</v>
      </c>
      <c r="H112" s="135" t="s">
        <v>225</v>
      </c>
      <c r="I112" s="136" t="s">
        <v>225</v>
      </c>
      <c r="J112" s="137" t="s">
        <v>225</v>
      </c>
      <c r="K112" s="138" t="s">
        <v>225</v>
      </c>
    </row>
    <row r="113" spans="1:11" ht="13.5" customHeight="1">
      <c r="A113" s="133" t="s">
        <v>225</v>
      </c>
      <c r="B113" s="139" t="s">
        <v>225</v>
      </c>
      <c r="C113" s="139" t="s">
        <v>225</v>
      </c>
      <c r="D113" s="139" t="s">
        <v>225</v>
      </c>
      <c r="E113" s="140" t="s">
        <v>458</v>
      </c>
      <c r="F113" s="141">
        <v>2600</v>
      </c>
      <c r="G113" s="141">
        <v>0</v>
      </c>
      <c r="H113" s="141" t="s">
        <v>225</v>
      </c>
      <c r="I113" s="142" t="s">
        <v>459</v>
      </c>
      <c r="J113" s="137" t="s">
        <v>460</v>
      </c>
      <c r="K113" s="143" t="s">
        <v>225</v>
      </c>
    </row>
    <row r="114" spans="1:11" ht="13.5" customHeight="1">
      <c r="A114" s="133" t="s">
        <v>225</v>
      </c>
      <c r="B114" s="139" t="s">
        <v>225</v>
      </c>
      <c r="C114" s="139" t="s">
        <v>225</v>
      </c>
      <c r="D114" s="253" t="s">
        <v>461</v>
      </c>
      <c r="E114" s="254"/>
      <c r="F114" s="134">
        <v>200</v>
      </c>
      <c r="G114" s="134">
        <v>0</v>
      </c>
      <c r="H114" s="135" t="s">
        <v>225</v>
      </c>
      <c r="I114" s="136" t="s">
        <v>225</v>
      </c>
      <c r="J114" s="137" t="s">
        <v>225</v>
      </c>
      <c r="K114" s="138" t="s">
        <v>225</v>
      </c>
    </row>
    <row r="115" spans="1:11" ht="13.5" customHeight="1">
      <c r="A115" s="133" t="s">
        <v>225</v>
      </c>
      <c r="B115" s="139" t="s">
        <v>225</v>
      </c>
      <c r="C115" s="139" t="s">
        <v>225</v>
      </c>
      <c r="D115" s="139" t="s">
        <v>225</v>
      </c>
      <c r="E115" s="140" t="s">
        <v>458</v>
      </c>
      <c r="F115" s="141">
        <v>200</v>
      </c>
      <c r="G115" s="141">
        <v>0</v>
      </c>
      <c r="H115" s="141" t="s">
        <v>225</v>
      </c>
      <c r="I115" s="142" t="s">
        <v>462</v>
      </c>
      <c r="J115" s="137" t="s">
        <v>436</v>
      </c>
      <c r="K115" s="143" t="s">
        <v>225</v>
      </c>
    </row>
    <row r="116" spans="1:11" ht="13.5" customHeight="1">
      <c r="A116" s="260" t="s">
        <v>463</v>
      </c>
      <c r="B116" s="255"/>
      <c r="C116" s="255"/>
      <c r="D116" s="255"/>
      <c r="E116" s="254"/>
      <c r="F116" s="134">
        <v>276493</v>
      </c>
      <c r="G116" s="134">
        <v>221023</v>
      </c>
      <c r="H116" s="134">
        <v>55470</v>
      </c>
      <c r="I116" s="136" t="s">
        <v>225</v>
      </c>
      <c r="J116" s="137" t="s">
        <v>225</v>
      </c>
      <c r="K116" s="138" t="s">
        <v>225</v>
      </c>
    </row>
    <row r="117" spans="1:11" ht="13.5" customHeight="1">
      <c r="A117" s="133" t="s">
        <v>225</v>
      </c>
      <c r="B117" s="253" t="s">
        <v>464</v>
      </c>
      <c r="C117" s="255"/>
      <c r="D117" s="255"/>
      <c r="E117" s="254"/>
      <c r="F117" s="134">
        <v>62140</v>
      </c>
      <c r="G117" s="134">
        <v>65859</v>
      </c>
      <c r="H117" s="134">
        <v>-3719</v>
      </c>
      <c r="I117" s="136" t="s">
        <v>225</v>
      </c>
      <c r="J117" s="137" t="s">
        <v>225</v>
      </c>
      <c r="K117" s="138" t="s">
        <v>225</v>
      </c>
    </row>
    <row r="118" spans="1:11" ht="13.5" customHeight="1">
      <c r="A118" s="144" t="s">
        <v>225</v>
      </c>
      <c r="B118" s="163" t="s">
        <v>225</v>
      </c>
      <c r="C118" s="261" t="s">
        <v>465</v>
      </c>
      <c r="D118" s="262"/>
      <c r="E118" s="263"/>
      <c r="F118" s="145">
        <v>62140</v>
      </c>
      <c r="G118" s="145">
        <v>56139</v>
      </c>
      <c r="H118" s="145">
        <v>6001</v>
      </c>
      <c r="I118" s="146" t="s">
        <v>225</v>
      </c>
      <c r="J118" s="147" t="s">
        <v>225</v>
      </c>
      <c r="K118" s="148" t="s">
        <v>225</v>
      </c>
    </row>
    <row r="119" spans="1:11" ht="13.5" customHeight="1">
      <c r="J119" s="149" t="s">
        <v>216</v>
      </c>
    </row>
    <row r="121" spans="1:11" ht="13.5" customHeight="1">
      <c r="A121" s="237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</row>
    <row r="127" spans="1:11" ht="17.45" customHeight="1">
      <c r="A127" s="259" t="s">
        <v>300</v>
      </c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</row>
    <row r="128" spans="1:11" ht="13.5" customHeight="1">
      <c r="A128" s="238" t="s">
        <v>219</v>
      </c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</row>
    <row r="129" spans="1:11" ht="13.5" customHeight="1">
      <c r="A129" s="239" t="s">
        <v>220</v>
      </c>
      <c r="B129" s="240"/>
      <c r="C129" s="240"/>
      <c r="D129" s="240"/>
      <c r="E129" s="241"/>
      <c r="F129" s="242" t="s">
        <v>7</v>
      </c>
      <c r="G129" s="125" t="s">
        <v>221</v>
      </c>
      <c r="H129" s="242" t="s">
        <v>222</v>
      </c>
      <c r="I129" s="244" t="s">
        <v>223</v>
      </c>
      <c r="J129" s="245"/>
      <c r="K129" s="248" t="s">
        <v>17</v>
      </c>
    </row>
    <row r="130" spans="1:11" ht="13.5" customHeight="1">
      <c r="A130" s="126" t="s">
        <v>21</v>
      </c>
      <c r="B130" s="127" t="s">
        <v>20</v>
      </c>
      <c r="C130" s="127" t="s">
        <v>19</v>
      </c>
      <c r="D130" s="127" t="s">
        <v>301</v>
      </c>
      <c r="E130" s="127" t="s">
        <v>12</v>
      </c>
      <c r="F130" s="243"/>
      <c r="G130" s="128" t="s">
        <v>7</v>
      </c>
      <c r="H130" s="243"/>
      <c r="I130" s="246"/>
      <c r="J130" s="247"/>
      <c r="K130" s="249"/>
    </row>
    <row r="131" spans="1:11" ht="13.5" customHeight="1">
      <c r="A131" s="150" t="s">
        <v>225</v>
      </c>
      <c r="B131" s="151" t="s">
        <v>225</v>
      </c>
      <c r="C131" s="151" t="s">
        <v>225</v>
      </c>
      <c r="D131" s="250" t="s">
        <v>466</v>
      </c>
      <c r="E131" s="252"/>
      <c r="F131" s="129">
        <v>8200</v>
      </c>
      <c r="G131" s="129">
        <v>5400</v>
      </c>
      <c r="H131" s="170" t="s">
        <v>225</v>
      </c>
      <c r="I131" s="130" t="s">
        <v>225</v>
      </c>
      <c r="J131" s="131" t="s">
        <v>225</v>
      </c>
      <c r="K131" s="132" t="s">
        <v>225</v>
      </c>
    </row>
    <row r="132" spans="1:11" ht="13.5" customHeight="1">
      <c r="A132" s="133" t="s">
        <v>225</v>
      </c>
      <c r="B132" s="139" t="s">
        <v>225</v>
      </c>
      <c r="C132" s="139" t="s">
        <v>225</v>
      </c>
      <c r="D132" s="139" t="s">
        <v>225</v>
      </c>
      <c r="E132" s="140" t="s">
        <v>467</v>
      </c>
      <c r="F132" s="141">
        <v>7200</v>
      </c>
      <c r="G132" s="141">
        <v>0</v>
      </c>
      <c r="H132" s="141" t="s">
        <v>225</v>
      </c>
      <c r="I132" s="142" t="s">
        <v>468</v>
      </c>
      <c r="J132" s="137" t="s">
        <v>469</v>
      </c>
      <c r="K132" s="143" t="s">
        <v>225</v>
      </c>
    </row>
    <row r="133" spans="1:11" ht="13.5" customHeight="1">
      <c r="A133" s="133" t="s">
        <v>225</v>
      </c>
      <c r="B133" s="139" t="s">
        <v>225</v>
      </c>
      <c r="C133" s="139" t="s">
        <v>225</v>
      </c>
      <c r="D133" s="139" t="s">
        <v>225</v>
      </c>
      <c r="E133" s="162" t="s">
        <v>225</v>
      </c>
      <c r="F133" s="141">
        <v>1000</v>
      </c>
      <c r="G133" s="141">
        <v>0</v>
      </c>
      <c r="H133" s="141" t="s">
        <v>225</v>
      </c>
      <c r="I133" s="142" t="s">
        <v>470</v>
      </c>
      <c r="J133" s="137" t="s">
        <v>471</v>
      </c>
      <c r="K133" s="143" t="s">
        <v>225</v>
      </c>
    </row>
    <row r="134" spans="1:11" ht="13.5" customHeight="1">
      <c r="A134" s="133" t="s">
        <v>225</v>
      </c>
      <c r="B134" s="139" t="s">
        <v>225</v>
      </c>
      <c r="C134" s="139" t="s">
        <v>225</v>
      </c>
      <c r="D134" s="253" t="s">
        <v>472</v>
      </c>
      <c r="E134" s="254"/>
      <c r="F134" s="134">
        <v>4600</v>
      </c>
      <c r="G134" s="134">
        <v>4500</v>
      </c>
      <c r="H134" s="135" t="s">
        <v>225</v>
      </c>
      <c r="I134" s="136" t="s">
        <v>225</v>
      </c>
      <c r="J134" s="137" t="s">
        <v>225</v>
      </c>
      <c r="K134" s="138" t="s">
        <v>225</v>
      </c>
    </row>
    <row r="135" spans="1:11" ht="13.5" customHeight="1">
      <c r="A135" s="133" t="s">
        <v>225</v>
      </c>
      <c r="B135" s="139" t="s">
        <v>225</v>
      </c>
      <c r="C135" s="139" t="s">
        <v>225</v>
      </c>
      <c r="D135" s="139" t="s">
        <v>225</v>
      </c>
      <c r="E135" s="140" t="s">
        <v>467</v>
      </c>
      <c r="F135" s="141">
        <v>3600</v>
      </c>
      <c r="G135" s="141">
        <v>0</v>
      </c>
      <c r="H135" s="141" t="s">
        <v>225</v>
      </c>
      <c r="I135" s="142" t="s">
        <v>473</v>
      </c>
      <c r="J135" s="137" t="s">
        <v>313</v>
      </c>
      <c r="K135" s="143" t="s">
        <v>225</v>
      </c>
    </row>
    <row r="136" spans="1:11" ht="13.5" customHeight="1">
      <c r="A136" s="133" t="s">
        <v>225</v>
      </c>
      <c r="B136" s="139" t="s">
        <v>225</v>
      </c>
      <c r="C136" s="139" t="s">
        <v>225</v>
      </c>
      <c r="D136" s="139" t="s">
        <v>225</v>
      </c>
      <c r="E136" s="162" t="s">
        <v>225</v>
      </c>
      <c r="F136" s="141">
        <v>1000</v>
      </c>
      <c r="G136" s="141">
        <v>0</v>
      </c>
      <c r="H136" s="141" t="s">
        <v>225</v>
      </c>
      <c r="I136" s="142" t="s">
        <v>474</v>
      </c>
      <c r="J136" s="137" t="s">
        <v>471</v>
      </c>
      <c r="K136" s="143" t="s">
        <v>225</v>
      </c>
    </row>
    <row r="137" spans="1:11" ht="13.5" customHeight="1">
      <c r="A137" s="133" t="s">
        <v>225</v>
      </c>
      <c r="B137" s="139" t="s">
        <v>225</v>
      </c>
      <c r="C137" s="139" t="s">
        <v>225</v>
      </c>
      <c r="D137" s="253" t="s">
        <v>475</v>
      </c>
      <c r="E137" s="254"/>
      <c r="F137" s="134">
        <v>37800</v>
      </c>
      <c r="G137" s="134">
        <v>30965</v>
      </c>
      <c r="H137" s="135" t="s">
        <v>225</v>
      </c>
      <c r="I137" s="136" t="s">
        <v>225</v>
      </c>
      <c r="J137" s="137" t="s">
        <v>225</v>
      </c>
      <c r="K137" s="138" t="s">
        <v>225</v>
      </c>
    </row>
    <row r="138" spans="1:11" ht="13.5" customHeight="1">
      <c r="A138" s="133" t="s">
        <v>225</v>
      </c>
      <c r="B138" s="139" t="s">
        <v>225</v>
      </c>
      <c r="C138" s="139" t="s">
        <v>225</v>
      </c>
      <c r="D138" s="139" t="s">
        <v>225</v>
      </c>
      <c r="E138" s="140" t="s">
        <v>476</v>
      </c>
      <c r="F138" s="141">
        <v>18000</v>
      </c>
      <c r="G138" s="141">
        <v>0</v>
      </c>
      <c r="H138" s="141" t="s">
        <v>225</v>
      </c>
      <c r="I138" s="142" t="s">
        <v>477</v>
      </c>
      <c r="J138" s="137" t="s">
        <v>478</v>
      </c>
      <c r="K138" s="143" t="s">
        <v>225</v>
      </c>
    </row>
    <row r="139" spans="1:11" ht="13.5" customHeight="1">
      <c r="A139" s="133" t="s">
        <v>225</v>
      </c>
      <c r="B139" s="139" t="s">
        <v>225</v>
      </c>
      <c r="C139" s="139" t="s">
        <v>225</v>
      </c>
      <c r="D139" s="139" t="s">
        <v>225</v>
      </c>
      <c r="E139" s="162" t="s">
        <v>225</v>
      </c>
      <c r="F139" s="141">
        <v>9000</v>
      </c>
      <c r="G139" s="141">
        <v>0</v>
      </c>
      <c r="H139" s="141" t="s">
        <v>225</v>
      </c>
      <c r="I139" s="142" t="s">
        <v>479</v>
      </c>
      <c r="J139" s="137" t="s">
        <v>480</v>
      </c>
      <c r="K139" s="143" t="s">
        <v>225</v>
      </c>
    </row>
    <row r="140" spans="1:11" ht="13.5" customHeight="1">
      <c r="A140" s="133" t="s">
        <v>225</v>
      </c>
      <c r="B140" s="139" t="s">
        <v>225</v>
      </c>
      <c r="C140" s="139" t="s">
        <v>225</v>
      </c>
      <c r="D140" s="139" t="s">
        <v>225</v>
      </c>
      <c r="E140" s="162" t="s">
        <v>225</v>
      </c>
      <c r="F140" s="141">
        <v>10800</v>
      </c>
      <c r="G140" s="141">
        <v>0</v>
      </c>
      <c r="H140" s="141" t="s">
        <v>225</v>
      </c>
      <c r="I140" s="142" t="s">
        <v>481</v>
      </c>
      <c r="J140" s="137" t="s">
        <v>482</v>
      </c>
      <c r="K140" s="143" t="s">
        <v>225</v>
      </c>
    </row>
    <row r="141" spans="1:11" ht="13.5" customHeight="1">
      <c r="A141" s="133" t="s">
        <v>225</v>
      </c>
      <c r="B141" s="139" t="s">
        <v>225</v>
      </c>
      <c r="C141" s="139" t="s">
        <v>225</v>
      </c>
      <c r="D141" s="253" t="s">
        <v>483</v>
      </c>
      <c r="E141" s="254"/>
      <c r="F141" s="134">
        <v>11540</v>
      </c>
      <c r="G141" s="134">
        <v>15274</v>
      </c>
      <c r="H141" s="135" t="s">
        <v>225</v>
      </c>
      <c r="I141" s="136" t="s">
        <v>225</v>
      </c>
      <c r="J141" s="137" t="s">
        <v>225</v>
      </c>
      <c r="K141" s="138" t="s">
        <v>225</v>
      </c>
    </row>
    <row r="142" spans="1:11" ht="13.5" customHeight="1">
      <c r="A142" s="133" t="s">
        <v>225</v>
      </c>
      <c r="B142" s="139" t="s">
        <v>225</v>
      </c>
      <c r="C142" s="139" t="s">
        <v>225</v>
      </c>
      <c r="D142" s="139" t="s">
        <v>225</v>
      </c>
      <c r="E142" s="140" t="s">
        <v>427</v>
      </c>
      <c r="F142" s="141">
        <v>2400</v>
      </c>
      <c r="G142" s="141">
        <v>0</v>
      </c>
      <c r="H142" s="141" t="s">
        <v>225</v>
      </c>
      <c r="I142" s="142" t="s">
        <v>484</v>
      </c>
      <c r="J142" s="137" t="s">
        <v>485</v>
      </c>
      <c r="K142" s="143" t="s">
        <v>225</v>
      </c>
    </row>
    <row r="143" spans="1:11" ht="13.5" customHeight="1">
      <c r="A143" s="133" t="s">
        <v>225</v>
      </c>
      <c r="B143" s="139" t="s">
        <v>225</v>
      </c>
      <c r="C143" s="139" t="s">
        <v>225</v>
      </c>
      <c r="D143" s="139" t="s">
        <v>225</v>
      </c>
      <c r="E143" s="162" t="s">
        <v>225</v>
      </c>
      <c r="F143" s="141">
        <v>3000</v>
      </c>
      <c r="G143" s="141">
        <v>0</v>
      </c>
      <c r="H143" s="141" t="s">
        <v>225</v>
      </c>
      <c r="I143" s="142" t="s">
        <v>486</v>
      </c>
      <c r="J143" s="137" t="s">
        <v>279</v>
      </c>
      <c r="K143" s="143" t="s">
        <v>225</v>
      </c>
    </row>
    <row r="144" spans="1:11" ht="13.5" customHeight="1">
      <c r="A144" s="133" t="s">
        <v>225</v>
      </c>
      <c r="B144" s="139" t="s">
        <v>225</v>
      </c>
      <c r="C144" s="139" t="s">
        <v>225</v>
      </c>
      <c r="D144" s="139" t="s">
        <v>225</v>
      </c>
      <c r="E144" s="162" t="s">
        <v>225</v>
      </c>
      <c r="F144" s="141">
        <v>1440</v>
      </c>
      <c r="G144" s="141">
        <v>0</v>
      </c>
      <c r="H144" s="141" t="s">
        <v>225</v>
      </c>
      <c r="I144" s="142" t="s">
        <v>487</v>
      </c>
      <c r="J144" s="137" t="s">
        <v>488</v>
      </c>
      <c r="K144" s="143" t="s">
        <v>225</v>
      </c>
    </row>
    <row r="145" spans="1:11" ht="13.5" customHeight="1">
      <c r="A145" s="133" t="s">
        <v>225</v>
      </c>
      <c r="B145" s="139" t="s">
        <v>225</v>
      </c>
      <c r="C145" s="139" t="s">
        <v>225</v>
      </c>
      <c r="D145" s="139" t="s">
        <v>225</v>
      </c>
      <c r="E145" s="140" t="s">
        <v>430</v>
      </c>
      <c r="F145" s="141">
        <v>200</v>
      </c>
      <c r="G145" s="141">
        <v>0</v>
      </c>
      <c r="H145" s="141" t="s">
        <v>225</v>
      </c>
      <c r="I145" s="142" t="s">
        <v>489</v>
      </c>
      <c r="J145" s="137" t="s">
        <v>436</v>
      </c>
      <c r="K145" s="143" t="s">
        <v>225</v>
      </c>
    </row>
    <row r="146" spans="1:11" ht="13.5" customHeight="1">
      <c r="A146" s="133" t="s">
        <v>225</v>
      </c>
      <c r="B146" s="139" t="s">
        <v>225</v>
      </c>
      <c r="C146" s="139" t="s">
        <v>225</v>
      </c>
      <c r="D146" s="139" t="s">
        <v>225</v>
      </c>
      <c r="E146" s="140" t="s">
        <v>424</v>
      </c>
      <c r="F146" s="141">
        <v>500</v>
      </c>
      <c r="G146" s="141">
        <v>0</v>
      </c>
      <c r="H146" s="141" t="s">
        <v>225</v>
      </c>
      <c r="I146" s="142" t="s">
        <v>490</v>
      </c>
      <c r="J146" s="137" t="s">
        <v>455</v>
      </c>
      <c r="K146" s="143" t="s">
        <v>225</v>
      </c>
    </row>
    <row r="147" spans="1:11" ht="13.5" customHeight="1">
      <c r="A147" s="133" t="s">
        <v>225</v>
      </c>
      <c r="B147" s="139" t="s">
        <v>225</v>
      </c>
      <c r="C147" s="139" t="s">
        <v>225</v>
      </c>
      <c r="D147" s="139" t="s">
        <v>225</v>
      </c>
      <c r="E147" s="140" t="s">
        <v>491</v>
      </c>
      <c r="F147" s="141">
        <v>4000</v>
      </c>
      <c r="G147" s="141">
        <v>0</v>
      </c>
      <c r="H147" s="141" t="s">
        <v>225</v>
      </c>
      <c r="I147" s="142" t="s">
        <v>492</v>
      </c>
      <c r="J147" s="137" t="s">
        <v>493</v>
      </c>
      <c r="K147" s="143" t="s">
        <v>225</v>
      </c>
    </row>
    <row r="148" spans="1:11" ht="13.5" customHeight="1">
      <c r="A148" s="133" t="s">
        <v>225</v>
      </c>
      <c r="B148" s="253" t="s">
        <v>494</v>
      </c>
      <c r="C148" s="255"/>
      <c r="D148" s="255"/>
      <c r="E148" s="254"/>
      <c r="F148" s="134">
        <v>85452</v>
      </c>
      <c r="G148" s="134">
        <v>85200</v>
      </c>
      <c r="H148" s="134">
        <v>252</v>
      </c>
      <c r="I148" s="136" t="s">
        <v>225</v>
      </c>
      <c r="J148" s="137" t="s">
        <v>225</v>
      </c>
      <c r="K148" s="138" t="s">
        <v>225</v>
      </c>
    </row>
    <row r="149" spans="1:11" ht="13.5" customHeight="1">
      <c r="A149" s="133" t="s">
        <v>225</v>
      </c>
      <c r="B149" s="139" t="s">
        <v>225</v>
      </c>
      <c r="C149" s="253" t="s">
        <v>495</v>
      </c>
      <c r="D149" s="255"/>
      <c r="E149" s="254"/>
      <c r="F149" s="134">
        <v>85452</v>
      </c>
      <c r="G149" s="134">
        <v>85200</v>
      </c>
      <c r="H149" s="134">
        <v>252</v>
      </c>
      <c r="I149" s="136" t="s">
        <v>225</v>
      </c>
      <c r="J149" s="137" t="s">
        <v>225</v>
      </c>
      <c r="K149" s="138" t="s">
        <v>225</v>
      </c>
    </row>
    <row r="150" spans="1:11" ht="13.5" customHeight="1">
      <c r="A150" s="133" t="s">
        <v>225</v>
      </c>
      <c r="B150" s="139" t="s">
        <v>225</v>
      </c>
      <c r="C150" s="139" t="s">
        <v>225</v>
      </c>
      <c r="D150" s="253" t="s">
        <v>496</v>
      </c>
      <c r="E150" s="254"/>
      <c r="F150" s="134">
        <v>85452</v>
      </c>
      <c r="G150" s="134">
        <v>85200</v>
      </c>
      <c r="H150" s="135" t="s">
        <v>225</v>
      </c>
      <c r="I150" s="136" t="s">
        <v>225</v>
      </c>
      <c r="J150" s="137" t="s">
        <v>225</v>
      </c>
      <c r="K150" s="138" t="s">
        <v>225</v>
      </c>
    </row>
    <row r="151" spans="1:11" ht="13.5" customHeight="1">
      <c r="A151" s="133" t="s">
        <v>225</v>
      </c>
      <c r="B151" s="139" t="s">
        <v>225</v>
      </c>
      <c r="C151" s="139" t="s">
        <v>225</v>
      </c>
      <c r="D151" s="139" t="s">
        <v>225</v>
      </c>
      <c r="E151" s="140" t="s">
        <v>427</v>
      </c>
      <c r="F151" s="141">
        <v>480</v>
      </c>
      <c r="G151" s="141">
        <v>0</v>
      </c>
      <c r="H151" s="141" t="s">
        <v>225</v>
      </c>
      <c r="I151" s="142" t="s">
        <v>497</v>
      </c>
      <c r="J151" s="137" t="s">
        <v>498</v>
      </c>
      <c r="K151" s="143" t="s">
        <v>225</v>
      </c>
    </row>
    <row r="152" spans="1:11" ht="13.5" customHeight="1">
      <c r="A152" s="133" t="s">
        <v>225</v>
      </c>
      <c r="B152" s="139" t="s">
        <v>225</v>
      </c>
      <c r="C152" s="139" t="s">
        <v>225</v>
      </c>
      <c r="D152" s="139" t="s">
        <v>225</v>
      </c>
      <c r="E152" s="162" t="s">
        <v>225</v>
      </c>
      <c r="F152" s="141">
        <v>4500</v>
      </c>
      <c r="G152" s="141">
        <v>0</v>
      </c>
      <c r="H152" s="141" t="s">
        <v>225</v>
      </c>
      <c r="I152" s="142" t="s">
        <v>499</v>
      </c>
      <c r="J152" s="137" t="s">
        <v>500</v>
      </c>
      <c r="K152" s="143" t="s">
        <v>225</v>
      </c>
    </row>
    <row r="153" spans="1:11" ht="13.5" customHeight="1">
      <c r="A153" s="133" t="s">
        <v>225</v>
      </c>
      <c r="B153" s="139" t="s">
        <v>225</v>
      </c>
      <c r="C153" s="139" t="s">
        <v>225</v>
      </c>
      <c r="D153" s="139" t="s">
        <v>225</v>
      </c>
      <c r="E153" s="162" t="s">
        <v>225</v>
      </c>
      <c r="F153" s="141">
        <v>2160</v>
      </c>
      <c r="G153" s="141">
        <v>0</v>
      </c>
      <c r="H153" s="141" t="s">
        <v>225</v>
      </c>
      <c r="I153" s="142" t="s">
        <v>501</v>
      </c>
      <c r="J153" s="137" t="s">
        <v>502</v>
      </c>
      <c r="K153" s="143" t="s">
        <v>225</v>
      </c>
    </row>
    <row r="154" spans="1:11" ht="13.5" customHeight="1">
      <c r="A154" s="133" t="s">
        <v>225</v>
      </c>
      <c r="B154" s="139" t="s">
        <v>225</v>
      </c>
      <c r="C154" s="139" t="s">
        <v>225</v>
      </c>
      <c r="D154" s="139" t="s">
        <v>225</v>
      </c>
      <c r="E154" s="140" t="s">
        <v>362</v>
      </c>
      <c r="F154" s="141">
        <v>31200</v>
      </c>
      <c r="G154" s="141">
        <v>0</v>
      </c>
      <c r="H154" s="141" t="s">
        <v>225</v>
      </c>
      <c r="I154" s="142" t="s">
        <v>503</v>
      </c>
      <c r="J154" s="137" t="s">
        <v>504</v>
      </c>
      <c r="K154" s="143" t="s">
        <v>225</v>
      </c>
    </row>
    <row r="155" spans="1:11" ht="13.5" customHeight="1">
      <c r="A155" s="152" t="s">
        <v>225</v>
      </c>
      <c r="B155" s="153" t="s">
        <v>225</v>
      </c>
      <c r="C155" s="153" t="s">
        <v>225</v>
      </c>
      <c r="D155" s="153" t="s">
        <v>225</v>
      </c>
      <c r="E155" s="153" t="s">
        <v>225</v>
      </c>
      <c r="F155" s="153" t="s">
        <v>225</v>
      </c>
      <c r="G155" s="153" t="s">
        <v>225</v>
      </c>
      <c r="H155" s="153" t="s">
        <v>225</v>
      </c>
      <c r="I155" s="154" t="s">
        <v>505</v>
      </c>
      <c r="J155" s="155" t="s">
        <v>485</v>
      </c>
      <c r="K155" s="156" t="s">
        <v>225</v>
      </c>
    </row>
    <row r="156" spans="1:11" ht="13.5" customHeight="1">
      <c r="A156" s="133" t="s">
        <v>225</v>
      </c>
      <c r="B156" s="139" t="s">
        <v>225</v>
      </c>
      <c r="C156" s="139" t="s">
        <v>225</v>
      </c>
      <c r="D156" s="139" t="s">
        <v>225</v>
      </c>
      <c r="E156" s="140" t="s">
        <v>506</v>
      </c>
      <c r="F156" s="141">
        <v>2160</v>
      </c>
      <c r="G156" s="141">
        <v>0</v>
      </c>
      <c r="H156" s="141" t="s">
        <v>225</v>
      </c>
      <c r="I156" s="142" t="s">
        <v>507</v>
      </c>
      <c r="J156" s="137" t="s">
        <v>502</v>
      </c>
      <c r="K156" s="143" t="s">
        <v>225</v>
      </c>
    </row>
    <row r="157" spans="1:11" ht="13.5" customHeight="1">
      <c r="A157" s="133" t="s">
        <v>225</v>
      </c>
      <c r="B157" s="139" t="s">
        <v>225</v>
      </c>
      <c r="C157" s="139" t="s">
        <v>225</v>
      </c>
      <c r="D157" s="139" t="s">
        <v>225</v>
      </c>
      <c r="E157" s="140" t="s">
        <v>508</v>
      </c>
      <c r="F157" s="141">
        <v>540</v>
      </c>
      <c r="G157" s="141">
        <v>0</v>
      </c>
      <c r="H157" s="141" t="s">
        <v>225</v>
      </c>
      <c r="I157" s="142" t="s">
        <v>509</v>
      </c>
      <c r="J157" s="137" t="s">
        <v>510</v>
      </c>
      <c r="K157" s="143" t="s">
        <v>225</v>
      </c>
    </row>
    <row r="158" spans="1:11" ht="13.5" customHeight="1">
      <c r="A158" s="133" t="s">
        <v>225</v>
      </c>
      <c r="B158" s="139" t="s">
        <v>225</v>
      </c>
      <c r="C158" s="139" t="s">
        <v>225</v>
      </c>
      <c r="D158" s="139" t="s">
        <v>225</v>
      </c>
      <c r="E158" s="140" t="s">
        <v>511</v>
      </c>
      <c r="F158" s="141">
        <v>9000</v>
      </c>
      <c r="G158" s="141">
        <v>0</v>
      </c>
      <c r="H158" s="141" t="s">
        <v>225</v>
      </c>
      <c r="I158" s="142" t="s">
        <v>512</v>
      </c>
      <c r="J158" s="137" t="s">
        <v>480</v>
      </c>
      <c r="K158" s="143" t="s">
        <v>225</v>
      </c>
    </row>
    <row r="159" spans="1:11" ht="13.5" customHeight="1">
      <c r="A159" s="133" t="s">
        <v>225</v>
      </c>
      <c r="B159" s="139" t="s">
        <v>225</v>
      </c>
      <c r="C159" s="139" t="s">
        <v>225</v>
      </c>
      <c r="D159" s="139" t="s">
        <v>225</v>
      </c>
      <c r="E159" s="140" t="s">
        <v>430</v>
      </c>
      <c r="F159" s="141">
        <v>1512</v>
      </c>
      <c r="G159" s="141">
        <v>0</v>
      </c>
      <c r="H159" s="141" t="s">
        <v>225</v>
      </c>
      <c r="I159" s="142" t="s">
        <v>513</v>
      </c>
      <c r="J159" s="137" t="s">
        <v>514</v>
      </c>
      <c r="K159" s="143" t="s">
        <v>225</v>
      </c>
    </row>
    <row r="160" spans="1:11" ht="13.5" customHeight="1">
      <c r="A160" s="133" t="s">
        <v>225</v>
      </c>
      <c r="B160" s="139" t="s">
        <v>225</v>
      </c>
      <c r="C160" s="139" t="s">
        <v>225</v>
      </c>
      <c r="D160" s="139" t="s">
        <v>225</v>
      </c>
      <c r="E160" s="162" t="s">
        <v>225</v>
      </c>
      <c r="F160" s="141">
        <v>300</v>
      </c>
      <c r="G160" s="141">
        <v>0</v>
      </c>
      <c r="H160" s="141" t="s">
        <v>225</v>
      </c>
      <c r="I160" s="142" t="s">
        <v>515</v>
      </c>
      <c r="J160" s="137" t="s">
        <v>423</v>
      </c>
      <c r="K160" s="143" t="s">
        <v>225</v>
      </c>
    </row>
    <row r="161" spans="1:11" ht="13.5" customHeight="1">
      <c r="A161" s="133" t="s">
        <v>225</v>
      </c>
      <c r="B161" s="139" t="s">
        <v>225</v>
      </c>
      <c r="C161" s="139" t="s">
        <v>225</v>
      </c>
      <c r="D161" s="139" t="s">
        <v>225</v>
      </c>
      <c r="E161" s="140" t="s">
        <v>476</v>
      </c>
      <c r="F161" s="141">
        <v>32400</v>
      </c>
      <c r="G161" s="141">
        <v>0</v>
      </c>
      <c r="H161" s="141" t="s">
        <v>225</v>
      </c>
      <c r="I161" s="142" t="s">
        <v>516</v>
      </c>
      <c r="J161" s="137" t="s">
        <v>517</v>
      </c>
      <c r="K161" s="143" t="s">
        <v>225</v>
      </c>
    </row>
    <row r="162" spans="1:11" ht="13.5" customHeight="1">
      <c r="A162" s="133" t="s">
        <v>225</v>
      </c>
      <c r="B162" s="139" t="s">
        <v>225</v>
      </c>
      <c r="C162" s="139" t="s">
        <v>225</v>
      </c>
      <c r="D162" s="139" t="s">
        <v>225</v>
      </c>
      <c r="E162" s="140" t="s">
        <v>491</v>
      </c>
      <c r="F162" s="141">
        <v>1200</v>
      </c>
      <c r="G162" s="141">
        <v>0</v>
      </c>
      <c r="H162" s="141" t="s">
        <v>225</v>
      </c>
      <c r="I162" s="142" t="s">
        <v>518</v>
      </c>
      <c r="J162" s="137" t="s">
        <v>519</v>
      </c>
      <c r="K162" s="143" t="s">
        <v>225</v>
      </c>
    </row>
    <row r="163" spans="1:11" ht="13.5" customHeight="1">
      <c r="A163" s="152" t="s">
        <v>225</v>
      </c>
      <c r="B163" s="153" t="s">
        <v>225</v>
      </c>
      <c r="C163" s="153" t="s">
        <v>225</v>
      </c>
      <c r="D163" s="153" t="s">
        <v>225</v>
      </c>
      <c r="E163" s="153" t="s">
        <v>225</v>
      </c>
      <c r="F163" s="153" t="s">
        <v>225</v>
      </c>
      <c r="G163" s="153" t="s">
        <v>225</v>
      </c>
      <c r="H163" s="153" t="s">
        <v>225</v>
      </c>
      <c r="I163" s="154" t="s">
        <v>520</v>
      </c>
      <c r="J163" s="155" t="s">
        <v>519</v>
      </c>
      <c r="K163" s="156" t="s">
        <v>225</v>
      </c>
    </row>
    <row r="164" spans="1:11" ht="13.5" customHeight="1">
      <c r="A164" s="133" t="s">
        <v>225</v>
      </c>
      <c r="B164" s="253" t="s">
        <v>521</v>
      </c>
      <c r="C164" s="255"/>
      <c r="D164" s="255"/>
      <c r="E164" s="254"/>
      <c r="F164" s="134">
        <v>6163</v>
      </c>
      <c r="G164" s="134">
        <v>3690</v>
      </c>
      <c r="H164" s="134">
        <v>2473</v>
      </c>
      <c r="I164" s="136" t="s">
        <v>225</v>
      </c>
      <c r="J164" s="137" t="s">
        <v>225</v>
      </c>
      <c r="K164" s="138" t="s">
        <v>225</v>
      </c>
    </row>
    <row r="165" spans="1:11" ht="13.5" customHeight="1">
      <c r="A165" s="133" t="s">
        <v>225</v>
      </c>
      <c r="B165" s="139" t="s">
        <v>225</v>
      </c>
      <c r="C165" s="253" t="s">
        <v>522</v>
      </c>
      <c r="D165" s="255"/>
      <c r="E165" s="254"/>
      <c r="F165" s="134">
        <v>437</v>
      </c>
      <c r="G165" s="134">
        <v>418</v>
      </c>
      <c r="H165" s="134">
        <v>19</v>
      </c>
      <c r="I165" s="136" t="s">
        <v>225</v>
      </c>
      <c r="J165" s="137" t="s">
        <v>225</v>
      </c>
      <c r="K165" s="138" t="s">
        <v>225</v>
      </c>
    </row>
    <row r="166" spans="1:11" ht="13.5" customHeight="1">
      <c r="A166" s="133" t="s">
        <v>225</v>
      </c>
      <c r="B166" s="139" t="s">
        <v>225</v>
      </c>
      <c r="C166" s="139" t="s">
        <v>225</v>
      </c>
      <c r="D166" s="253" t="s">
        <v>523</v>
      </c>
      <c r="E166" s="254"/>
      <c r="F166" s="134">
        <v>237</v>
      </c>
      <c r="G166" s="134">
        <v>218</v>
      </c>
      <c r="H166" s="135" t="s">
        <v>225</v>
      </c>
      <c r="I166" s="136" t="s">
        <v>225</v>
      </c>
      <c r="J166" s="137" t="s">
        <v>225</v>
      </c>
      <c r="K166" s="138" t="s">
        <v>225</v>
      </c>
    </row>
    <row r="167" spans="1:11" ht="13.5" customHeight="1">
      <c r="A167" s="133" t="s">
        <v>225</v>
      </c>
      <c r="B167" s="139" t="s">
        <v>225</v>
      </c>
      <c r="C167" s="139" t="s">
        <v>225</v>
      </c>
      <c r="D167" s="139" t="s">
        <v>225</v>
      </c>
      <c r="E167" s="140" t="s">
        <v>524</v>
      </c>
      <c r="F167" s="141">
        <v>237</v>
      </c>
      <c r="G167" s="141">
        <v>0</v>
      </c>
      <c r="H167" s="141" t="s">
        <v>225</v>
      </c>
      <c r="I167" s="142" t="s">
        <v>525</v>
      </c>
      <c r="J167" s="137" t="s">
        <v>526</v>
      </c>
      <c r="K167" s="143" t="s">
        <v>225</v>
      </c>
    </row>
    <row r="168" spans="1:11" ht="13.5" customHeight="1">
      <c r="A168" s="133" t="s">
        <v>225</v>
      </c>
      <c r="B168" s="139" t="s">
        <v>225</v>
      </c>
      <c r="C168" s="139" t="s">
        <v>225</v>
      </c>
      <c r="D168" s="253" t="s">
        <v>527</v>
      </c>
      <c r="E168" s="254"/>
      <c r="F168" s="134">
        <v>200</v>
      </c>
      <c r="G168" s="134">
        <v>200</v>
      </c>
      <c r="H168" s="135" t="s">
        <v>225</v>
      </c>
      <c r="I168" s="136" t="s">
        <v>225</v>
      </c>
      <c r="J168" s="137" t="s">
        <v>225</v>
      </c>
      <c r="K168" s="138" t="s">
        <v>225</v>
      </c>
    </row>
    <row r="169" spans="1:11" ht="13.5" customHeight="1">
      <c r="A169" s="133" t="s">
        <v>225</v>
      </c>
      <c r="B169" s="139" t="s">
        <v>225</v>
      </c>
      <c r="C169" s="139" t="s">
        <v>225</v>
      </c>
      <c r="D169" s="139" t="s">
        <v>225</v>
      </c>
      <c r="E169" s="140" t="s">
        <v>524</v>
      </c>
      <c r="F169" s="141">
        <v>200</v>
      </c>
      <c r="G169" s="141">
        <v>0</v>
      </c>
      <c r="H169" s="141" t="s">
        <v>225</v>
      </c>
      <c r="I169" s="142" t="s">
        <v>528</v>
      </c>
      <c r="J169" s="137" t="s">
        <v>436</v>
      </c>
      <c r="K169" s="143" t="s">
        <v>225</v>
      </c>
    </row>
    <row r="170" spans="1:11" ht="13.5" customHeight="1">
      <c r="A170" s="133" t="s">
        <v>225</v>
      </c>
      <c r="B170" s="139" t="s">
        <v>225</v>
      </c>
      <c r="C170" s="253" t="s">
        <v>529</v>
      </c>
      <c r="D170" s="255"/>
      <c r="E170" s="254"/>
      <c r="F170" s="134">
        <v>3466</v>
      </c>
      <c r="G170" s="134">
        <v>2672</v>
      </c>
      <c r="H170" s="134">
        <v>794</v>
      </c>
      <c r="I170" s="136" t="s">
        <v>225</v>
      </c>
      <c r="J170" s="137" t="s">
        <v>225</v>
      </c>
      <c r="K170" s="138" t="s">
        <v>225</v>
      </c>
    </row>
    <row r="171" spans="1:11" ht="13.5" customHeight="1">
      <c r="A171" s="133" t="s">
        <v>225</v>
      </c>
      <c r="B171" s="139" t="s">
        <v>225</v>
      </c>
      <c r="C171" s="139" t="s">
        <v>225</v>
      </c>
      <c r="D171" s="253" t="s">
        <v>530</v>
      </c>
      <c r="E171" s="254"/>
      <c r="F171" s="134">
        <v>960</v>
      </c>
      <c r="G171" s="134">
        <v>492</v>
      </c>
      <c r="H171" s="135" t="s">
        <v>225</v>
      </c>
      <c r="I171" s="136" t="s">
        <v>225</v>
      </c>
      <c r="J171" s="137" t="s">
        <v>225</v>
      </c>
      <c r="K171" s="138" t="s">
        <v>225</v>
      </c>
    </row>
    <row r="172" spans="1:11" ht="13.5" customHeight="1">
      <c r="A172" s="133" t="s">
        <v>225</v>
      </c>
      <c r="B172" s="139" t="s">
        <v>225</v>
      </c>
      <c r="C172" s="139" t="s">
        <v>225</v>
      </c>
      <c r="D172" s="139" t="s">
        <v>225</v>
      </c>
      <c r="E172" s="140" t="s">
        <v>427</v>
      </c>
      <c r="F172" s="141">
        <v>960</v>
      </c>
      <c r="G172" s="141">
        <v>0</v>
      </c>
      <c r="H172" s="141" t="s">
        <v>225</v>
      </c>
      <c r="I172" s="142" t="s">
        <v>531</v>
      </c>
      <c r="J172" s="137" t="s">
        <v>532</v>
      </c>
      <c r="K172" s="143" t="s">
        <v>225</v>
      </c>
    </row>
    <row r="173" spans="1:11" ht="13.5" customHeight="1">
      <c r="A173" s="133" t="s">
        <v>225</v>
      </c>
      <c r="B173" s="139" t="s">
        <v>225</v>
      </c>
      <c r="C173" s="139" t="s">
        <v>225</v>
      </c>
      <c r="D173" s="253" t="s">
        <v>533</v>
      </c>
      <c r="E173" s="254"/>
      <c r="F173" s="134">
        <v>814</v>
      </c>
      <c r="G173" s="134">
        <v>1220</v>
      </c>
      <c r="H173" s="135" t="s">
        <v>225</v>
      </c>
      <c r="I173" s="136" t="s">
        <v>225</v>
      </c>
      <c r="J173" s="137" t="s">
        <v>225</v>
      </c>
      <c r="K173" s="138" t="s">
        <v>225</v>
      </c>
    </row>
    <row r="174" spans="1:11" ht="13.5" customHeight="1">
      <c r="A174" s="133" t="s">
        <v>225</v>
      </c>
      <c r="B174" s="139" t="s">
        <v>225</v>
      </c>
      <c r="C174" s="139" t="s">
        <v>225</v>
      </c>
      <c r="D174" s="139" t="s">
        <v>225</v>
      </c>
      <c r="E174" s="140" t="s">
        <v>427</v>
      </c>
      <c r="F174" s="141">
        <v>262</v>
      </c>
      <c r="G174" s="141">
        <v>0</v>
      </c>
      <c r="H174" s="141" t="s">
        <v>225</v>
      </c>
      <c r="I174" s="142" t="s">
        <v>534</v>
      </c>
      <c r="J174" s="137" t="s">
        <v>535</v>
      </c>
      <c r="K174" s="143" t="s">
        <v>225</v>
      </c>
    </row>
    <row r="175" spans="1:11" ht="13.5" customHeight="1">
      <c r="A175" s="133" t="s">
        <v>225</v>
      </c>
      <c r="B175" s="139" t="s">
        <v>225</v>
      </c>
      <c r="C175" s="139" t="s">
        <v>225</v>
      </c>
      <c r="D175" s="139" t="s">
        <v>225</v>
      </c>
      <c r="E175" s="162" t="s">
        <v>225</v>
      </c>
      <c r="F175" s="141">
        <v>360</v>
      </c>
      <c r="G175" s="141">
        <v>0</v>
      </c>
      <c r="H175" s="141" t="s">
        <v>225</v>
      </c>
      <c r="I175" s="142" t="s">
        <v>536</v>
      </c>
      <c r="J175" s="137" t="s">
        <v>537</v>
      </c>
      <c r="K175" s="143" t="s">
        <v>225</v>
      </c>
    </row>
    <row r="176" spans="1:11" ht="13.5" customHeight="1">
      <c r="A176" s="133" t="s">
        <v>225</v>
      </c>
      <c r="B176" s="139" t="s">
        <v>225</v>
      </c>
      <c r="C176" s="139" t="s">
        <v>225</v>
      </c>
      <c r="D176" s="139" t="s">
        <v>225</v>
      </c>
      <c r="E176" s="140" t="s">
        <v>430</v>
      </c>
      <c r="F176" s="141">
        <v>192</v>
      </c>
      <c r="G176" s="141">
        <v>0</v>
      </c>
      <c r="H176" s="141" t="s">
        <v>225</v>
      </c>
      <c r="I176" s="142" t="s">
        <v>538</v>
      </c>
      <c r="J176" s="137" t="s">
        <v>539</v>
      </c>
      <c r="K176" s="143" t="s">
        <v>225</v>
      </c>
    </row>
    <row r="177" spans="1:11" ht="13.5" customHeight="1">
      <c r="A177" s="133" t="s">
        <v>225</v>
      </c>
      <c r="B177" s="139" t="s">
        <v>225</v>
      </c>
      <c r="C177" s="139" t="s">
        <v>225</v>
      </c>
      <c r="D177" s="253" t="s">
        <v>540</v>
      </c>
      <c r="E177" s="254"/>
      <c r="F177" s="134">
        <v>1692</v>
      </c>
      <c r="G177" s="134">
        <v>960</v>
      </c>
      <c r="H177" s="135" t="s">
        <v>225</v>
      </c>
      <c r="I177" s="136" t="s">
        <v>225</v>
      </c>
      <c r="J177" s="137" t="s">
        <v>225</v>
      </c>
      <c r="K177" s="138" t="s">
        <v>225</v>
      </c>
    </row>
    <row r="178" spans="1:11" ht="13.5" customHeight="1">
      <c r="A178" s="133" t="s">
        <v>225</v>
      </c>
      <c r="B178" s="139" t="s">
        <v>225</v>
      </c>
      <c r="C178" s="139" t="s">
        <v>225</v>
      </c>
      <c r="D178" s="139" t="s">
        <v>225</v>
      </c>
      <c r="E178" s="140" t="s">
        <v>427</v>
      </c>
      <c r="F178" s="141">
        <v>492</v>
      </c>
      <c r="G178" s="141">
        <v>0</v>
      </c>
      <c r="H178" s="141" t="s">
        <v>225</v>
      </c>
      <c r="I178" s="142" t="s">
        <v>541</v>
      </c>
      <c r="J178" s="137" t="s">
        <v>542</v>
      </c>
      <c r="K178" s="143" t="s">
        <v>225</v>
      </c>
    </row>
    <row r="179" spans="1:11" ht="13.5" customHeight="1">
      <c r="A179" s="144" t="s">
        <v>225</v>
      </c>
      <c r="B179" s="163" t="s">
        <v>225</v>
      </c>
      <c r="C179" s="163" t="s">
        <v>225</v>
      </c>
      <c r="D179" s="163" t="s">
        <v>225</v>
      </c>
      <c r="E179" s="171" t="s">
        <v>225</v>
      </c>
      <c r="F179" s="145">
        <v>200</v>
      </c>
      <c r="G179" s="145">
        <v>0</v>
      </c>
      <c r="H179" s="145" t="s">
        <v>225</v>
      </c>
      <c r="I179" s="165" t="s">
        <v>543</v>
      </c>
      <c r="J179" s="147" t="s">
        <v>436</v>
      </c>
      <c r="K179" s="166" t="s">
        <v>225</v>
      </c>
    </row>
    <row r="180" spans="1:11" ht="13.5" customHeight="1">
      <c r="J180" s="149" t="s">
        <v>216</v>
      </c>
    </row>
    <row r="182" spans="1:11" ht="13.5" customHeight="1">
      <c r="A182" s="237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</row>
    <row r="188" spans="1:11" ht="17.45" customHeight="1">
      <c r="A188" s="259" t="s">
        <v>300</v>
      </c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</row>
    <row r="189" spans="1:11" ht="13.5" customHeight="1">
      <c r="A189" s="238" t="s">
        <v>219</v>
      </c>
      <c r="B189" s="238"/>
      <c r="C189" s="238"/>
      <c r="D189" s="238"/>
      <c r="E189" s="238"/>
      <c r="F189" s="238"/>
      <c r="G189" s="238"/>
      <c r="H189" s="238"/>
      <c r="I189" s="238"/>
      <c r="J189" s="238"/>
      <c r="K189" s="238"/>
    </row>
    <row r="190" spans="1:11" ht="13.5" customHeight="1">
      <c r="A190" s="239" t="s">
        <v>220</v>
      </c>
      <c r="B190" s="240"/>
      <c r="C190" s="240"/>
      <c r="D190" s="240"/>
      <c r="E190" s="241"/>
      <c r="F190" s="242" t="s">
        <v>7</v>
      </c>
      <c r="G190" s="125" t="s">
        <v>221</v>
      </c>
      <c r="H190" s="242" t="s">
        <v>222</v>
      </c>
      <c r="I190" s="244" t="s">
        <v>223</v>
      </c>
      <c r="J190" s="245"/>
      <c r="K190" s="248" t="s">
        <v>17</v>
      </c>
    </row>
    <row r="191" spans="1:11" ht="13.5" customHeight="1">
      <c r="A191" s="126" t="s">
        <v>21</v>
      </c>
      <c r="B191" s="127" t="s">
        <v>20</v>
      </c>
      <c r="C191" s="127" t="s">
        <v>19</v>
      </c>
      <c r="D191" s="127" t="s">
        <v>301</v>
      </c>
      <c r="E191" s="127" t="s">
        <v>12</v>
      </c>
      <c r="F191" s="243"/>
      <c r="G191" s="128" t="s">
        <v>7</v>
      </c>
      <c r="H191" s="243"/>
      <c r="I191" s="246"/>
      <c r="J191" s="247"/>
      <c r="K191" s="249"/>
    </row>
    <row r="192" spans="1:11" ht="13.5" customHeight="1">
      <c r="A192" s="150" t="s">
        <v>225</v>
      </c>
      <c r="B192" s="151" t="s">
        <v>225</v>
      </c>
      <c r="C192" s="151" t="s">
        <v>225</v>
      </c>
      <c r="D192" s="151" t="s">
        <v>225</v>
      </c>
      <c r="E192" s="167" t="s">
        <v>430</v>
      </c>
      <c r="F192" s="151">
        <v>1000</v>
      </c>
      <c r="G192" s="151">
        <v>0</v>
      </c>
      <c r="H192" s="151" t="s">
        <v>225</v>
      </c>
      <c r="I192" s="168" t="s">
        <v>544</v>
      </c>
      <c r="J192" s="131" t="s">
        <v>471</v>
      </c>
      <c r="K192" s="169" t="s">
        <v>225</v>
      </c>
    </row>
    <row r="193" spans="1:11" ht="13.5" customHeight="1">
      <c r="A193" s="133" t="s">
        <v>225</v>
      </c>
      <c r="B193" s="139" t="s">
        <v>225</v>
      </c>
      <c r="C193" s="253" t="s">
        <v>545</v>
      </c>
      <c r="D193" s="255"/>
      <c r="E193" s="254"/>
      <c r="F193" s="134">
        <v>1560</v>
      </c>
      <c r="G193" s="134">
        <v>600</v>
      </c>
      <c r="H193" s="134">
        <v>960</v>
      </c>
      <c r="I193" s="136" t="s">
        <v>225</v>
      </c>
      <c r="J193" s="137" t="s">
        <v>225</v>
      </c>
      <c r="K193" s="138" t="s">
        <v>225</v>
      </c>
    </row>
    <row r="194" spans="1:11" ht="13.5" customHeight="1">
      <c r="A194" s="133" t="s">
        <v>225</v>
      </c>
      <c r="B194" s="139" t="s">
        <v>225</v>
      </c>
      <c r="C194" s="139" t="s">
        <v>225</v>
      </c>
      <c r="D194" s="253" t="s">
        <v>546</v>
      </c>
      <c r="E194" s="254"/>
      <c r="F194" s="134">
        <v>1560</v>
      </c>
      <c r="G194" s="134">
        <v>600</v>
      </c>
      <c r="H194" s="135" t="s">
        <v>225</v>
      </c>
      <c r="I194" s="136" t="s">
        <v>225</v>
      </c>
      <c r="J194" s="137" t="s">
        <v>225</v>
      </c>
      <c r="K194" s="138" t="s">
        <v>225</v>
      </c>
    </row>
    <row r="195" spans="1:11" ht="13.5" customHeight="1">
      <c r="A195" s="133" t="s">
        <v>225</v>
      </c>
      <c r="B195" s="139" t="s">
        <v>225</v>
      </c>
      <c r="C195" s="139" t="s">
        <v>225</v>
      </c>
      <c r="D195" s="139" t="s">
        <v>225</v>
      </c>
      <c r="E195" s="140" t="s">
        <v>524</v>
      </c>
      <c r="F195" s="141">
        <v>1560</v>
      </c>
      <c r="G195" s="141">
        <v>0</v>
      </c>
      <c r="H195" s="141" t="s">
        <v>225</v>
      </c>
      <c r="I195" s="142" t="s">
        <v>547</v>
      </c>
      <c r="J195" s="137" t="s">
        <v>548</v>
      </c>
      <c r="K195" s="143" t="s">
        <v>225</v>
      </c>
    </row>
    <row r="196" spans="1:11" ht="13.5" customHeight="1">
      <c r="A196" s="133" t="s">
        <v>225</v>
      </c>
      <c r="B196" s="139" t="s">
        <v>225</v>
      </c>
      <c r="C196" s="253" t="s">
        <v>549</v>
      </c>
      <c r="D196" s="255"/>
      <c r="E196" s="254"/>
      <c r="F196" s="134">
        <v>700</v>
      </c>
      <c r="G196" s="134">
        <v>0</v>
      </c>
      <c r="H196" s="134">
        <v>700</v>
      </c>
      <c r="I196" s="136" t="s">
        <v>225</v>
      </c>
      <c r="J196" s="137" t="s">
        <v>225</v>
      </c>
      <c r="K196" s="138" t="s">
        <v>225</v>
      </c>
    </row>
    <row r="197" spans="1:11" ht="13.5" customHeight="1">
      <c r="A197" s="133" t="s">
        <v>225</v>
      </c>
      <c r="B197" s="139" t="s">
        <v>225</v>
      </c>
      <c r="C197" s="139" t="s">
        <v>225</v>
      </c>
      <c r="D197" s="253" t="s">
        <v>550</v>
      </c>
      <c r="E197" s="254"/>
      <c r="F197" s="134">
        <v>700</v>
      </c>
      <c r="G197" s="134">
        <v>0</v>
      </c>
      <c r="H197" s="135" t="s">
        <v>225</v>
      </c>
      <c r="I197" s="136" t="s">
        <v>225</v>
      </c>
      <c r="J197" s="137" t="s">
        <v>225</v>
      </c>
      <c r="K197" s="138" t="s">
        <v>225</v>
      </c>
    </row>
    <row r="198" spans="1:11" ht="13.5" customHeight="1">
      <c r="A198" s="133" t="s">
        <v>225</v>
      </c>
      <c r="B198" s="139" t="s">
        <v>225</v>
      </c>
      <c r="C198" s="139" t="s">
        <v>225</v>
      </c>
      <c r="D198" s="139" t="s">
        <v>225</v>
      </c>
      <c r="E198" s="140" t="s">
        <v>427</v>
      </c>
      <c r="F198" s="141">
        <v>100</v>
      </c>
      <c r="G198" s="141">
        <v>0</v>
      </c>
      <c r="H198" s="141" t="s">
        <v>225</v>
      </c>
      <c r="I198" s="142" t="s">
        <v>551</v>
      </c>
      <c r="J198" s="137" t="s">
        <v>552</v>
      </c>
      <c r="K198" s="143" t="s">
        <v>225</v>
      </c>
    </row>
    <row r="199" spans="1:11" ht="13.5" customHeight="1">
      <c r="A199" s="133" t="s">
        <v>225</v>
      </c>
      <c r="B199" s="139" t="s">
        <v>225</v>
      </c>
      <c r="C199" s="139" t="s">
        <v>225</v>
      </c>
      <c r="D199" s="139" t="s">
        <v>225</v>
      </c>
      <c r="E199" s="140" t="s">
        <v>524</v>
      </c>
      <c r="F199" s="141">
        <v>600</v>
      </c>
      <c r="G199" s="141">
        <v>0</v>
      </c>
      <c r="H199" s="141" t="s">
        <v>225</v>
      </c>
      <c r="I199" s="142" t="s">
        <v>553</v>
      </c>
      <c r="J199" s="137" t="s">
        <v>519</v>
      </c>
      <c r="K199" s="143" t="s">
        <v>225</v>
      </c>
    </row>
    <row r="200" spans="1:11" ht="13.5" customHeight="1">
      <c r="A200" s="133" t="s">
        <v>225</v>
      </c>
      <c r="B200" s="253" t="s">
        <v>554</v>
      </c>
      <c r="C200" s="255"/>
      <c r="D200" s="255"/>
      <c r="E200" s="254"/>
      <c r="F200" s="134">
        <v>31248</v>
      </c>
      <c r="G200" s="134">
        <v>1109</v>
      </c>
      <c r="H200" s="134">
        <v>30139</v>
      </c>
      <c r="I200" s="136" t="s">
        <v>225</v>
      </c>
      <c r="J200" s="137" t="s">
        <v>225</v>
      </c>
      <c r="K200" s="138" t="s">
        <v>225</v>
      </c>
    </row>
    <row r="201" spans="1:11" ht="13.5" customHeight="1">
      <c r="A201" s="133" t="s">
        <v>225</v>
      </c>
      <c r="B201" s="139" t="s">
        <v>225</v>
      </c>
      <c r="C201" s="253" t="s">
        <v>555</v>
      </c>
      <c r="D201" s="255"/>
      <c r="E201" s="254"/>
      <c r="F201" s="134">
        <v>31248</v>
      </c>
      <c r="G201" s="134">
        <v>1109</v>
      </c>
      <c r="H201" s="134">
        <v>30139</v>
      </c>
      <c r="I201" s="136" t="s">
        <v>225</v>
      </c>
      <c r="J201" s="137" t="s">
        <v>225</v>
      </c>
      <c r="K201" s="138" t="s">
        <v>225</v>
      </c>
    </row>
    <row r="202" spans="1:11" ht="13.5" customHeight="1">
      <c r="A202" s="133" t="s">
        <v>225</v>
      </c>
      <c r="B202" s="139" t="s">
        <v>225</v>
      </c>
      <c r="C202" s="139" t="s">
        <v>225</v>
      </c>
      <c r="D202" s="253" t="s">
        <v>556</v>
      </c>
      <c r="E202" s="254"/>
      <c r="F202" s="134">
        <v>28080</v>
      </c>
      <c r="G202" s="134">
        <v>0</v>
      </c>
      <c r="H202" s="135" t="s">
        <v>225</v>
      </c>
      <c r="I202" s="136" t="s">
        <v>225</v>
      </c>
      <c r="J202" s="137" t="s">
        <v>225</v>
      </c>
      <c r="K202" s="138" t="s">
        <v>225</v>
      </c>
    </row>
    <row r="203" spans="1:11" ht="13.5" customHeight="1">
      <c r="A203" s="133" t="s">
        <v>225</v>
      </c>
      <c r="B203" s="139" t="s">
        <v>225</v>
      </c>
      <c r="C203" s="139" t="s">
        <v>225</v>
      </c>
      <c r="D203" s="139" t="s">
        <v>225</v>
      </c>
      <c r="E203" s="140" t="s">
        <v>524</v>
      </c>
      <c r="F203" s="141">
        <v>28080</v>
      </c>
      <c r="G203" s="141">
        <v>0</v>
      </c>
      <c r="H203" s="141" t="s">
        <v>225</v>
      </c>
      <c r="I203" s="142" t="s">
        <v>557</v>
      </c>
      <c r="J203" s="137" t="s">
        <v>558</v>
      </c>
      <c r="K203" s="143" t="s">
        <v>225</v>
      </c>
    </row>
    <row r="204" spans="1:11" ht="13.5" customHeight="1">
      <c r="A204" s="133" t="s">
        <v>225</v>
      </c>
      <c r="B204" s="139" t="s">
        <v>225</v>
      </c>
      <c r="C204" s="139" t="s">
        <v>225</v>
      </c>
      <c r="D204" s="253" t="s">
        <v>559</v>
      </c>
      <c r="E204" s="254"/>
      <c r="F204" s="134">
        <v>3168</v>
      </c>
      <c r="G204" s="134">
        <v>1109</v>
      </c>
      <c r="H204" s="135" t="s">
        <v>225</v>
      </c>
      <c r="I204" s="136" t="s">
        <v>225</v>
      </c>
      <c r="J204" s="137" t="s">
        <v>225</v>
      </c>
      <c r="K204" s="138" t="s">
        <v>225</v>
      </c>
    </row>
    <row r="205" spans="1:11" ht="13.5" customHeight="1">
      <c r="A205" s="133" t="s">
        <v>225</v>
      </c>
      <c r="B205" s="139" t="s">
        <v>225</v>
      </c>
      <c r="C205" s="139" t="s">
        <v>225</v>
      </c>
      <c r="D205" s="139" t="s">
        <v>225</v>
      </c>
      <c r="E205" s="140" t="s">
        <v>524</v>
      </c>
      <c r="F205" s="141">
        <v>3168</v>
      </c>
      <c r="G205" s="141">
        <v>0</v>
      </c>
      <c r="H205" s="141" t="s">
        <v>225</v>
      </c>
      <c r="I205" s="142" t="s">
        <v>273</v>
      </c>
      <c r="J205" s="137" t="s">
        <v>274</v>
      </c>
      <c r="K205" s="143" t="s">
        <v>225</v>
      </c>
    </row>
    <row r="206" spans="1:11" ht="13.5" customHeight="1">
      <c r="A206" s="133" t="s">
        <v>225</v>
      </c>
      <c r="B206" s="253" t="s">
        <v>560</v>
      </c>
      <c r="C206" s="255"/>
      <c r="D206" s="255"/>
      <c r="E206" s="254"/>
      <c r="F206" s="134">
        <v>85500</v>
      </c>
      <c r="G206" s="134">
        <v>60000</v>
      </c>
      <c r="H206" s="134">
        <v>25500</v>
      </c>
      <c r="I206" s="136" t="s">
        <v>225</v>
      </c>
      <c r="J206" s="137" t="s">
        <v>225</v>
      </c>
      <c r="K206" s="138" t="s">
        <v>225</v>
      </c>
    </row>
    <row r="207" spans="1:11" ht="13.5" customHeight="1">
      <c r="A207" s="133" t="s">
        <v>225</v>
      </c>
      <c r="B207" s="139" t="s">
        <v>225</v>
      </c>
      <c r="C207" s="253" t="s">
        <v>561</v>
      </c>
      <c r="D207" s="255"/>
      <c r="E207" s="254"/>
      <c r="F207" s="134">
        <v>85500</v>
      </c>
      <c r="G207" s="134">
        <v>60000</v>
      </c>
      <c r="H207" s="134">
        <v>25500</v>
      </c>
      <c r="I207" s="136" t="s">
        <v>225</v>
      </c>
      <c r="J207" s="137" t="s">
        <v>225</v>
      </c>
      <c r="K207" s="138" t="s">
        <v>225</v>
      </c>
    </row>
    <row r="208" spans="1:11" ht="13.5" customHeight="1">
      <c r="A208" s="133" t="s">
        <v>225</v>
      </c>
      <c r="B208" s="139" t="s">
        <v>225</v>
      </c>
      <c r="C208" s="139" t="s">
        <v>225</v>
      </c>
      <c r="D208" s="253" t="s">
        <v>561</v>
      </c>
      <c r="E208" s="254"/>
      <c r="F208" s="134">
        <v>85500</v>
      </c>
      <c r="G208" s="134">
        <v>60000</v>
      </c>
      <c r="H208" s="135" t="s">
        <v>225</v>
      </c>
      <c r="I208" s="136" t="s">
        <v>225</v>
      </c>
      <c r="J208" s="137" t="s">
        <v>225</v>
      </c>
      <c r="K208" s="138" t="s">
        <v>225</v>
      </c>
    </row>
    <row r="209" spans="1:11" ht="13.5" customHeight="1">
      <c r="A209" s="133" t="s">
        <v>225</v>
      </c>
      <c r="B209" s="139" t="s">
        <v>225</v>
      </c>
      <c r="C209" s="139" t="s">
        <v>225</v>
      </c>
      <c r="D209" s="139" t="s">
        <v>225</v>
      </c>
      <c r="E209" s="140" t="s">
        <v>524</v>
      </c>
      <c r="F209" s="141">
        <v>72000</v>
      </c>
      <c r="G209" s="141">
        <v>0</v>
      </c>
      <c r="H209" s="141" t="s">
        <v>225</v>
      </c>
      <c r="I209" s="142" t="s">
        <v>562</v>
      </c>
      <c r="J209" s="137" t="s">
        <v>563</v>
      </c>
      <c r="K209" s="143" t="s">
        <v>225</v>
      </c>
    </row>
    <row r="210" spans="1:11" ht="13.5" customHeight="1">
      <c r="A210" s="133" t="s">
        <v>225</v>
      </c>
      <c r="B210" s="139" t="s">
        <v>225</v>
      </c>
      <c r="C210" s="139" t="s">
        <v>225</v>
      </c>
      <c r="D210" s="139" t="s">
        <v>225</v>
      </c>
      <c r="E210" s="162" t="s">
        <v>225</v>
      </c>
      <c r="F210" s="141">
        <v>13500</v>
      </c>
      <c r="G210" s="141">
        <v>0</v>
      </c>
      <c r="H210" s="141" t="s">
        <v>225</v>
      </c>
      <c r="I210" s="142" t="s">
        <v>564</v>
      </c>
      <c r="J210" s="137" t="s">
        <v>565</v>
      </c>
      <c r="K210" s="143" t="s">
        <v>225</v>
      </c>
    </row>
    <row r="211" spans="1:11" ht="13.5" customHeight="1">
      <c r="A211" s="133" t="s">
        <v>225</v>
      </c>
      <c r="B211" s="253" t="s">
        <v>566</v>
      </c>
      <c r="C211" s="255"/>
      <c r="D211" s="255"/>
      <c r="E211" s="254"/>
      <c r="F211" s="134">
        <v>5990</v>
      </c>
      <c r="G211" s="134">
        <v>5165</v>
      </c>
      <c r="H211" s="134">
        <v>825</v>
      </c>
      <c r="I211" s="136" t="s">
        <v>225</v>
      </c>
      <c r="J211" s="137" t="s">
        <v>225</v>
      </c>
      <c r="K211" s="138" t="s">
        <v>225</v>
      </c>
    </row>
    <row r="212" spans="1:11" ht="13.5" customHeight="1">
      <c r="A212" s="133" t="s">
        <v>225</v>
      </c>
      <c r="B212" s="139" t="s">
        <v>225</v>
      </c>
      <c r="C212" s="253" t="s">
        <v>567</v>
      </c>
      <c r="D212" s="255"/>
      <c r="E212" s="254"/>
      <c r="F212" s="134">
        <v>4500</v>
      </c>
      <c r="G212" s="134">
        <v>4000</v>
      </c>
      <c r="H212" s="134">
        <v>500</v>
      </c>
      <c r="I212" s="136" t="s">
        <v>225</v>
      </c>
      <c r="J212" s="137" t="s">
        <v>225</v>
      </c>
      <c r="K212" s="138" t="s">
        <v>225</v>
      </c>
    </row>
    <row r="213" spans="1:11" ht="13.5" customHeight="1">
      <c r="A213" s="133" t="s">
        <v>225</v>
      </c>
      <c r="B213" s="139" t="s">
        <v>225</v>
      </c>
      <c r="C213" s="139" t="s">
        <v>225</v>
      </c>
      <c r="D213" s="253" t="s">
        <v>567</v>
      </c>
      <c r="E213" s="254"/>
      <c r="F213" s="134">
        <v>4500</v>
      </c>
      <c r="G213" s="134">
        <v>4000</v>
      </c>
      <c r="H213" s="135" t="s">
        <v>225</v>
      </c>
      <c r="I213" s="136" t="s">
        <v>225</v>
      </c>
      <c r="J213" s="137" t="s">
        <v>225</v>
      </c>
      <c r="K213" s="138" t="s">
        <v>225</v>
      </c>
    </row>
    <row r="214" spans="1:11" ht="13.5" customHeight="1">
      <c r="A214" s="133" t="s">
        <v>225</v>
      </c>
      <c r="B214" s="139" t="s">
        <v>225</v>
      </c>
      <c r="C214" s="139" t="s">
        <v>225</v>
      </c>
      <c r="D214" s="139" t="s">
        <v>225</v>
      </c>
      <c r="E214" s="140" t="s">
        <v>568</v>
      </c>
      <c r="F214" s="141">
        <v>4500</v>
      </c>
      <c r="G214" s="141">
        <v>0</v>
      </c>
      <c r="H214" s="141" t="s">
        <v>225</v>
      </c>
      <c r="I214" s="142" t="s">
        <v>569</v>
      </c>
      <c r="J214" s="137" t="s">
        <v>500</v>
      </c>
      <c r="K214" s="143" t="s">
        <v>225</v>
      </c>
    </row>
    <row r="215" spans="1:11" ht="13.5" customHeight="1">
      <c r="A215" s="133" t="s">
        <v>225</v>
      </c>
      <c r="B215" s="139" t="s">
        <v>225</v>
      </c>
      <c r="C215" s="253" t="s">
        <v>570</v>
      </c>
      <c r="D215" s="255"/>
      <c r="E215" s="254"/>
      <c r="F215" s="134">
        <v>500</v>
      </c>
      <c r="G215" s="134">
        <v>1000</v>
      </c>
      <c r="H215" s="134">
        <v>-500</v>
      </c>
      <c r="I215" s="136" t="s">
        <v>225</v>
      </c>
      <c r="J215" s="137" t="s">
        <v>225</v>
      </c>
      <c r="K215" s="138" t="s">
        <v>225</v>
      </c>
    </row>
    <row r="216" spans="1:11" ht="13.5" customHeight="1">
      <c r="A216" s="133" t="s">
        <v>225</v>
      </c>
      <c r="B216" s="139" t="s">
        <v>225</v>
      </c>
      <c r="C216" s="139" t="s">
        <v>225</v>
      </c>
      <c r="D216" s="253" t="s">
        <v>570</v>
      </c>
      <c r="E216" s="254"/>
      <c r="F216" s="134">
        <v>500</v>
      </c>
      <c r="G216" s="134">
        <v>1000</v>
      </c>
      <c r="H216" s="135" t="s">
        <v>225</v>
      </c>
      <c r="I216" s="136" t="s">
        <v>225</v>
      </c>
      <c r="J216" s="137" t="s">
        <v>225</v>
      </c>
      <c r="K216" s="138" t="s">
        <v>225</v>
      </c>
    </row>
    <row r="217" spans="1:11" ht="13.5" customHeight="1">
      <c r="A217" s="133" t="s">
        <v>225</v>
      </c>
      <c r="B217" s="139" t="s">
        <v>225</v>
      </c>
      <c r="C217" s="139" t="s">
        <v>225</v>
      </c>
      <c r="D217" s="139" t="s">
        <v>225</v>
      </c>
      <c r="E217" s="140" t="s">
        <v>568</v>
      </c>
      <c r="F217" s="141">
        <v>500</v>
      </c>
      <c r="G217" s="141">
        <v>0</v>
      </c>
      <c r="H217" s="141" t="s">
        <v>225</v>
      </c>
      <c r="I217" s="142" t="s">
        <v>571</v>
      </c>
      <c r="J217" s="137" t="s">
        <v>455</v>
      </c>
      <c r="K217" s="143" t="s">
        <v>225</v>
      </c>
    </row>
    <row r="218" spans="1:11" ht="13.5" customHeight="1">
      <c r="A218" s="133" t="s">
        <v>225</v>
      </c>
      <c r="B218" s="139" t="s">
        <v>225</v>
      </c>
      <c r="C218" s="253" t="s">
        <v>572</v>
      </c>
      <c r="D218" s="255"/>
      <c r="E218" s="254"/>
      <c r="F218" s="134">
        <v>990</v>
      </c>
      <c r="G218" s="134">
        <v>165</v>
      </c>
      <c r="H218" s="134">
        <v>825</v>
      </c>
      <c r="I218" s="136" t="s">
        <v>225</v>
      </c>
      <c r="J218" s="137" t="s">
        <v>225</v>
      </c>
      <c r="K218" s="138" t="s">
        <v>225</v>
      </c>
    </row>
    <row r="219" spans="1:11" ht="13.5" customHeight="1">
      <c r="A219" s="133" t="s">
        <v>225</v>
      </c>
      <c r="B219" s="139" t="s">
        <v>225</v>
      </c>
      <c r="C219" s="139" t="s">
        <v>225</v>
      </c>
      <c r="D219" s="253" t="s">
        <v>573</v>
      </c>
      <c r="E219" s="254"/>
      <c r="F219" s="134">
        <v>240</v>
      </c>
      <c r="G219" s="134">
        <v>165</v>
      </c>
      <c r="H219" s="135" t="s">
        <v>225</v>
      </c>
      <c r="I219" s="136" t="s">
        <v>225</v>
      </c>
      <c r="J219" s="137" t="s">
        <v>225</v>
      </c>
      <c r="K219" s="138" t="s">
        <v>225</v>
      </c>
    </row>
    <row r="220" spans="1:11" ht="13.5" customHeight="1">
      <c r="A220" s="133" t="s">
        <v>225</v>
      </c>
      <c r="B220" s="139" t="s">
        <v>225</v>
      </c>
      <c r="C220" s="139" t="s">
        <v>225</v>
      </c>
      <c r="D220" s="139" t="s">
        <v>225</v>
      </c>
      <c r="E220" s="140" t="s">
        <v>568</v>
      </c>
      <c r="F220" s="141">
        <v>240</v>
      </c>
      <c r="G220" s="141">
        <v>0</v>
      </c>
      <c r="H220" s="141" t="s">
        <v>225</v>
      </c>
      <c r="I220" s="142" t="s">
        <v>574</v>
      </c>
      <c r="J220" s="137" t="s">
        <v>575</v>
      </c>
      <c r="K220" s="143" t="s">
        <v>225</v>
      </c>
    </row>
    <row r="221" spans="1:11" ht="13.5" customHeight="1">
      <c r="A221" s="133" t="s">
        <v>225</v>
      </c>
      <c r="B221" s="139" t="s">
        <v>225</v>
      </c>
      <c r="C221" s="139" t="s">
        <v>225</v>
      </c>
      <c r="D221" s="253" t="s">
        <v>576</v>
      </c>
      <c r="E221" s="254"/>
      <c r="F221" s="134">
        <v>750</v>
      </c>
      <c r="G221" s="134">
        <v>0</v>
      </c>
      <c r="H221" s="135" t="s">
        <v>225</v>
      </c>
      <c r="I221" s="136" t="s">
        <v>225</v>
      </c>
      <c r="J221" s="137" t="s">
        <v>225</v>
      </c>
      <c r="K221" s="138" t="s">
        <v>225</v>
      </c>
    </row>
    <row r="222" spans="1:11" ht="13.5" customHeight="1">
      <c r="A222" s="133" t="s">
        <v>225</v>
      </c>
      <c r="B222" s="139" t="s">
        <v>225</v>
      </c>
      <c r="C222" s="139" t="s">
        <v>225</v>
      </c>
      <c r="D222" s="139" t="s">
        <v>225</v>
      </c>
      <c r="E222" s="140" t="s">
        <v>568</v>
      </c>
      <c r="F222" s="141">
        <v>750</v>
      </c>
      <c r="G222" s="141">
        <v>0</v>
      </c>
      <c r="H222" s="141" t="s">
        <v>225</v>
      </c>
      <c r="I222" s="142" t="s">
        <v>577</v>
      </c>
      <c r="J222" s="137" t="s">
        <v>578</v>
      </c>
      <c r="K222" s="143" t="s">
        <v>225</v>
      </c>
    </row>
    <row r="223" spans="1:11" ht="13.5" customHeight="1">
      <c r="A223" s="260" t="s">
        <v>579</v>
      </c>
      <c r="B223" s="255"/>
      <c r="C223" s="255"/>
      <c r="D223" s="255"/>
      <c r="E223" s="254"/>
      <c r="F223" s="134">
        <v>101668</v>
      </c>
      <c r="G223" s="134">
        <v>80310</v>
      </c>
      <c r="H223" s="134">
        <v>21358</v>
      </c>
      <c r="I223" s="136" t="s">
        <v>225</v>
      </c>
      <c r="J223" s="137" t="s">
        <v>225</v>
      </c>
      <c r="K223" s="138" t="s">
        <v>225</v>
      </c>
    </row>
    <row r="224" spans="1:11" ht="13.5" customHeight="1">
      <c r="A224" s="133" t="s">
        <v>225</v>
      </c>
      <c r="B224" s="253" t="s">
        <v>580</v>
      </c>
      <c r="C224" s="255"/>
      <c r="D224" s="255"/>
      <c r="E224" s="254"/>
      <c r="F224" s="134">
        <v>5000</v>
      </c>
      <c r="G224" s="134">
        <v>8900</v>
      </c>
      <c r="H224" s="134">
        <v>-3900</v>
      </c>
      <c r="I224" s="136" t="s">
        <v>225</v>
      </c>
      <c r="J224" s="137" t="s">
        <v>225</v>
      </c>
      <c r="K224" s="138" t="s">
        <v>225</v>
      </c>
    </row>
    <row r="225" spans="1:11" ht="13.5" customHeight="1">
      <c r="A225" s="133" t="s">
        <v>225</v>
      </c>
      <c r="B225" s="139" t="s">
        <v>225</v>
      </c>
      <c r="C225" s="253" t="s">
        <v>581</v>
      </c>
      <c r="D225" s="255"/>
      <c r="E225" s="254"/>
      <c r="F225" s="134">
        <v>2000</v>
      </c>
      <c r="G225" s="134">
        <v>5500</v>
      </c>
      <c r="H225" s="134">
        <v>-3500</v>
      </c>
      <c r="I225" s="136" t="s">
        <v>225</v>
      </c>
      <c r="J225" s="137" t="s">
        <v>225</v>
      </c>
      <c r="K225" s="138" t="s">
        <v>225</v>
      </c>
    </row>
    <row r="226" spans="1:11" ht="13.5" customHeight="1">
      <c r="A226" s="133" t="s">
        <v>225</v>
      </c>
      <c r="B226" s="139" t="s">
        <v>225</v>
      </c>
      <c r="C226" s="139" t="s">
        <v>225</v>
      </c>
      <c r="D226" s="253" t="s">
        <v>582</v>
      </c>
      <c r="E226" s="254"/>
      <c r="F226" s="134">
        <v>2000</v>
      </c>
      <c r="G226" s="134">
        <v>5500</v>
      </c>
      <c r="H226" s="135" t="s">
        <v>225</v>
      </c>
      <c r="I226" s="136" t="s">
        <v>225</v>
      </c>
      <c r="J226" s="137" t="s">
        <v>225</v>
      </c>
      <c r="K226" s="138" t="s">
        <v>225</v>
      </c>
    </row>
    <row r="227" spans="1:11" ht="13.5" customHeight="1">
      <c r="A227" s="133" t="s">
        <v>225</v>
      </c>
      <c r="B227" s="139" t="s">
        <v>225</v>
      </c>
      <c r="C227" s="139" t="s">
        <v>225</v>
      </c>
      <c r="D227" s="139" t="s">
        <v>225</v>
      </c>
      <c r="E227" s="140" t="s">
        <v>568</v>
      </c>
      <c r="F227" s="141">
        <v>500</v>
      </c>
      <c r="G227" s="141">
        <v>0</v>
      </c>
      <c r="H227" s="141" t="s">
        <v>225</v>
      </c>
      <c r="I227" s="142" t="s">
        <v>583</v>
      </c>
      <c r="J227" s="137" t="s">
        <v>455</v>
      </c>
      <c r="K227" s="143" t="s">
        <v>225</v>
      </c>
    </row>
    <row r="228" spans="1:11" ht="13.5" customHeight="1">
      <c r="A228" s="133" t="s">
        <v>225</v>
      </c>
      <c r="B228" s="139" t="s">
        <v>225</v>
      </c>
      <c r="C228" s="139" t="s">
        <v>225</v>
      </c>
      <c r="D228" s="139" t="s">
        <v>225</v>
      </c>
      <c r="E228" s="162" t="s">
        <v>225</v>
      </c>
      <c r="F228" s="141">
        <v>1000</v>
      </c>
      <c r="G228" s="141">
        <v>0</v>
      </c>
      <c r="H228" s="141" t="s">
        <v>225</v>
      </c>
      <c r="I228" s="142" t="s">
        <v>584</v>
      </c>
      <c r="J228" s="137" t="s">
        <v>471</v>
      </c>
      <c r="K228" s="143" t="s">
        <v>225</v>
      </c>
    </row>
    <row r="229" spans="1:11" ht="13.5" customHeight="1">
      <c r="A229" s="133" t="s">
        <v>225</v>
      </c>
      <c r="B229" s="139" t="s">
        <v>225</v>
      </c>
      <c r="C229" s="139" t="s">
        <v>225</v>
      </c>
      <c r="D229" s="139" t="s">
        <v>225</v>
      </c>
      <c r="E229" s="162" t="s">
        <v>225</v>
      </c>
      <c r="F229" s="141">
        <v>300</v>
      </c>
      <c r="G229" s="141">
        <v>0</v>
      </c>
      <c r="H229" s="141" t="s">
        <v>225</v>
      </c>
      <c r="I229" s="142" t="s">
        <v>585</v>
      </c>
      <c r="J229" s="137" t="s">
        <v>423</v>
      </c>
      <c r="K229" s="143" t="s">
        <v>225</v>
      </c>
    </row>
    <row r="230" spans="1:11" ht="13.5" customHeight="1">
      <c r="A230" s="133" t="s">
        <v>225</v>
      </c>
      <c r="B230" s="139" t="s">
        <v>225</v>
      </c>
      <c r="C230" s="139" t="s">
        <v>225</v>
      </c>
      <c r="D230" s="139" t="s">
        <v>225</v>
      </c>
      <c r="E230" s="162" t="s">
        <v>225</v>
      </c>
      <c r="F230" s="141">
        <v>200</v>
      </c>
      <c r="G230" s="141">
        <v>0</v>
      </c>
      <c r="H230" s="141" t="s">
        <v>225</v>
      </c>
      <c r="I230" s="142" t="s">
        <v>586</v>
      </c>
      <c r="J230" s="137" t="s">
        <v>436</v>
      </c>
      <c r="K230" s="143" t="s">
        <v>225</v>
      </c>
    </row>
    <row r="231" spans="1:11" ht="13.5" customHeight="1">
      <c r="A231" s="133" t="s">
        <v>225</v>
      </c>
      <c r="B231" s="139" t="s">
        <v>225</v>
      </c>
      <c r="C231" s="253" t="s">
        <v>587</v>
      </c>
      <c r="D231" s="255"/>
      <c r="E231" s="254"/>
      <c r="F231" s="134">
        <v>2400</v>
      </c>
      <c r="G231" s="134">
        <v>2800</v>
      </c>
      <c r="H231" s="134">
        <v>-400</v>
      </c>
      <c r="I231" s="136" t="s">
        <v>225</v>
      </c>
      <c r="J231" s="137" t="s">
        <v>225</v>
      </c>
      <c r="K231" s="138" t="s">
        <v>225</v>
      </c>
    </row>
    <row r="232" spans="1:11" ht="13.5" customHeight="1">
      <c r="A232" s="133" t="s">
        <v>225</v>
      </c>
      <c r="B232" s="139" t="s">
        <v>225</v>
      </c>
      <c r="C232" s="139" t="s">
        <v>225</v>
      </c>
      <c r="D232" s="253" t="s">
        <v>588</v>
      </c>
      <c r="E232" s="254"/>
      <c r="F232" s="134">
        <v>2400</v>
      </c>
      <c r="G232" s="134">
        <v>2800</v>
      </c>
      <c r="H232" s="135" t="s">
        <v>225</v>
      </c>
      <c r="I232" s="136" t="s">
        <v>225</v>
      </c>
      <c r="J232" s="137" t="s">
        <v>225</v>
      </c>
      <c r="K232" s="138" t="s">
        <v>225</v>
      </c>
    </row>
    <row r="233" spans="1:11" ht="13.5" customHeight="1">
      <c r="A233" s="133" t="s">
        <v>225</v>
      </c>
      <c r="B233" s="139" t="s">
        <v>225</v>
      </c>
      <c r="C233" s="139" t="s">
        <v>225</v>
      </c>
      <c r="D233" s="139" t="s">
        <v>225</v>
      </c>
      <c r="E233" s="140" t="s">
        <v>568</v>
      </c>
      <c r="F233" s="141">
        <v>1000</v>
      </c>
      <c r="G233" s="141">
        <v>0</v>
      </c>
      <c r="H233" s="141" t="s">
        <v>225</v>
      </c>
      <c r="I233" s="142" t="s">
        <v>589</v>
      </c>
      <c r="J233" s="137" t="s">
        <v>471</v>
      </c>
      <c r="K233" s="143" t="s">
        <v>225</v>
      </c>
    </row>
    <row r="234" spans="1:11" ht="13.5" customHeight="1">
      <c r="A234" s="133" t="s">
        <v>225</v>
      </c>
      <c r="B234" s="139" t="s">
        <v>225</v>
      </c>
      <c r="C234" s="139" t="s">
        <v>225</v>
      </c>
      <c r="D234" s="139" t="s">
        <v>225</v>
      </c>
      <c r="E234" s="162" t="s">
        <v>225</v>
      </c>
      <c r="F234" s="141">
        <v>1000</v>
      </c>
      <c r="G234" s="141">
        <v>0</v>
      </c>
      <c r="H234" s="141" t="s">
        <v>225</v>
      </c>
      <c r="I234" s="142" t="s">
        <v>590</v>
      </c>
      <c r="J234" s="137" t="s">
        <v>471</v>
      </c>
      <c r="K234" s="143" t="s">
        <v>225</v>
      </c>
    </row>
    <row r="235" spans="1:11" ht="13.5" customHeight="1">
      <c r="A235" s="133" t="s">
        <v>225</v>
      </c>
      <c r="B235" s="139" t="s">
        <v>225</v>
      </c>
      <c r="C235" s="139" t="s">
        <v>225</v>
      </c>
      <c r="D235" s="139" t="s">
        <v>225</v>
      </c>
      <c r="E235" s="162" t="s">
        <v>225</v>
      </c>
      <c r="F235" s="141">
        <v>400</v>
      </c>
      <c r="G235" s="141">
        <v>0</v>
      </c>
      <c r="H235" s="141" t="s">
        <v>225</v>
      </c>
      <c r="I235" s="142" t="s">
        <v>591</v>
      </c>
      <c r="J235" s="137" t="s">
        <v>429</v>
      </c>
      <c r="K235" s="143" t="s">
        <v>225</v>
      </c>
    </row>
    <row r="236" spans="1:11" ht="13.5" customHeight="1">
      <c r="A236" s="133" t="s">
        <v>225</v>
      </c>
      <c r="B236" s="139" t="s">
        <v>225</v>
      </c>
      <c r="C236" s="253" t="s">
        <v>592</v>
      </c>
      <c r="D236" s="255"/>
      <c r="E236" s="254"/>
      <c r="F236" s="134">
        <v>600</v>
      </c>
      <c r="G236" s="134">
        <v>600</v>
      </c>
      <c r="H236" s="135" t="s">
        <v>225</v>
      </c>
      <c r="I236" s="136" t="s">
        <v>225</v>
      </c>
      <c r="J236" s="137" t="s">
        <v>225</v>
      </c>
      <c r="K236" s="138" t="s">
        <v>225</v>
      </c>
    </row>
    <row r="237" spans="1:11" ht="13.5" customHeight="1">
      <c r="A237" s="133" t="s">
        <v>225</v>
      </c>
      <c r="B237" s="139" t="s">
        <v>225</v>
      </c>
      <c r="C237" s="139" t="s">
        <v>225</v>
      </c>
      <c r="D237" s="253" t="s">
        <v>593</v>
      </c>
      <c r="E237" s="254"/>
      <c r="F237" s="134">
        <v>600</v>
      </c>
      <c r="G237" s="134">
        <v>600</v>
      </c>
      <c r="H237" s="135" t="s">
        <v>225</v>
      </c>
      <c r="I237" s="136" t="s">
        <v>225</v>
      </c>
      <c r="J237" s="137" t="s">
        <v>225</v>
      </c>
      <c r="K237" s="138" t="s">
        <v>225</v>
      </c>
    </row>
    <row r="238" spans="1:11" ht="13.5" customHeight="1">
      <c r="A238" s="133" t="s">
        <v>225</v>
      </c>
      <c r="B238" s="139" t="s">
        <v>225</v>
      </c>
      <c r="C238" s="139" t="s">
        <v>225</v>
      </c>
      <c r="D238" s="139" t="s">
        <v>225</v>
      </c>
      <c r="E238" s="140" t="s">
        <v>594</v>
      </c>
      <c r="F238" s="141">
        <v>600</v>
      </c>
      <c r="G238" s="141">
        <v>0</v>
      </c>
      <c r="H238" s="141" t="s">
        <v>225</v>
      </c>
      <c r="I238" s="142" t="s">
        <v>595</v>
      </c>
      <c r="J238" s="137" t="s">
        <v>519</v>
      </c>
      <c r="K238" s="143" t="s">
        <v>225</v>
      </c>
    </row>
    <row r="239" spans="1:11" ht="13.5" customHeight="1">
      <c r="A239" s="133" t="s">
        <v>225</v>
      </c>
      <c r="B239" s="253" t="s">
        <v>596</v>
      </c>
      <c r="C239" s="255"/>
      <c r="D239" s="255"/>
      <c r="E239" s="254"/>
      <c r="F239" s="134">
        <v>96668</v>
      </c>
      <c r="G239" s="134">
        <v>71410</v>
      </c>
      <c r="H239" s="134">
        <v>25258</v>
      </c>
      <c r="I239" s="136" t="s">
        <v>225</v>
      </c>
      <c r="J239" s="137" t="s">
        <v>225</v>
      </c>
      <c r="K239" s="138" t="s">
        <v>225</v>
      </c>
    </row>
    <row r="240" spans="1:11" ht="13.5" customHeight="1">
      <c r="A240" s="144" t="s">
        <v>225</v>
      </c>
      <c r="B240" s="163" t="s">
        <v>225</v>
      </c>
      <c r="C240" s="261" t="s">
        <v>597</v>
      </c>
      <c r="D240" s="262"/>
      <c r="E240" s="263"/>
      <c r="F240" s="145">
        <v>84068</v>
      </c>
      <c r="G240" s="145">
        <v>63410</v>
      </c>
      <c r="H240" s="145">
        <v>20658</v>
      </c>
      <c r="I240" s="146" t="s">
        <v>225</v>
      </c>
      <c r="J240" s="147" t="s">
        <v>225</v>
      </c>
      <c r="K240" s="148" t="s">
        <v>225</v>
      </c>
    </row>
    <row r="241" spans="1:11" ht="13.5" customHeight="1">
      <c r="J241" s="149" t="s">
        <v>216</v>
      </c>
    </row>
    <row r="243" spans="1:11" ht="13.5" customHeight="1">
      <c r="A243" s="237"/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</row>
    <row r="249" spans="1:11" ht="17.45" customHeight="1">
      <c r="A249" s="259" t="s">
        <v>300</v>
      </c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</row>
    <row r="250" spans="1:11" ht="13.5" customHeight="1">
      <c r="A250" s="238" t="s">
        <v>219</v>
      </c>
      <c r="B250" s="238"/>
      <c r="C250" s="238"/>
      <c r="D250" s="238"/>
      <c r="E250" s="238"/>
      <c r="F250" s="238"/>
      <c r="G250" s="238"/>
      <c r="H250" s="238"/>
      <c r="I250" s="238"/>
      <c r="J250" s="238"/>
      <c r="K250" s="238"/>
    </row>
    <row r="251" spans="1:11" ht="13.5" customHeight="1">
      <c r="A251" s="239" t="s">
        <v>220</v>
      </c>
      <c r="B251" s="240"/>
      <c r="C251" s="240"/>
      <c r="D251" s="240"/>
      <c r="E251" s="241"/>
      <c r="F251" s="242" t="s">
        <v>7</v>
      </c>
      <c r="G251" s="125" t="s">
        <v>221</v>
      </c>
      <c r="H251" s="242" t="s">
        <v>222</v>
      </c>
      <c r="I251" s="244" t="s">
        <v>223</v>
      </c>
      <c r="J251" s="245"/>
      <c r="K251" s="248" t="s">
        <v>17</v>
      </c>
    </row>
    <row r="252" spans="1:11" ht="13.5" customHeight="1">
      <c r="A252" s="126" t="s">
        <v>21</v>
      </c>
      <c r="B252" s="127" t="s">
        <v>20</v>
      </c>
      <c r="C252" s="127" t="s">
        <v>19</v>
      </c>
      <c r="D252" s="127" t="s">
        <v>301</v>
      </c>
      <c r="E252" s="127" t="s">
        <v>12</v>
      </c>
      <c r="F252" s="243"/>
      <c r="G252" s="128" t="s">
        <v>7</v>
      </c>
      <c r="H252" s="243"/>
      <c r="I252" s="246"/>
      <c r="J252" s="247"/>
      <c r="K252" s="249"/>
    </row>
    <row r="253" spans="1:11" ht="13.5" customHeight="1">
      <c r="A253" s="150" t="s">
        <v>225</v>
      </c>
      <c r="B253" s="151" t="s">
        <v>225</v>
      </c>
      <c r="C253" s="151" t="s">
        <v>225</v>
      </c>
      <c r="D253" s="250" t="s">
        <v>598</v>
      </c>
      <c r="E253" s="252"/>
      <c r="F253" s="129">
        <v>1200</v>
      </c>
      <c r="G253" s="129">
        <v>1200</v>
      </c>
      <c r="H253" s="170" t="s">
        <v>225</v>
      </c>
      <c r="I253" s="130" t="s">
        <v>225</v>
      </c>
      <c r="J253" s="131" t="s">
        <v>225</v>
      </c>
      <c r="K253" s="132" t="s">
        <v>225</v>
      </c>
    </row>
    <row r="254" spans="1:11" ht="13.5" customHeight="1">
      <c r="A254" s="133" t="s">
        <v>225</v>
      </c>
      <c r="B254" s="139" t="s">
        <v>225</v>
      </c>
      <c r="C254" s="139" t="s">
        <v>225</v>
      </c>
      <c r="D254" s="139" t="s">
        <v>225</v>
      </c>
      <c r="E254" s="140" t="s">
        <v>568</v>
      </c>
      <c r="F254" s="141">
        <v>1200</v>
      </c>
      <c r="G254" s="141">
        <v>0</v>
      </c>
      <c r="H254" s="141" t="s">
        <v>225</v>
      </c>
      <c r="I254" s="142" t="s">
        <v>599</v>
      </c>
      <c r="J254" s="137" t="s">
        <v>331</v>
      </c>
      <c r="K254" s="143" t="s">
        <v>225</v>
      </c>
    </row>
    <row r="255" spans="1:11" ht="13.5" customHeight="1">
      <c r="A255" s="133" t="s">
        <v>225</v>
      </c>
      <c r="B255" s="139" t="s">
        <v>225</v>
      </c>
      <c r="C255" s="139" t="s">
        <v>225</v>
      </c>
      <c r="D255" s="253" t="s">
        <v>600</v>
      </c>
      <c r="E255" s="254"/>
      <c r="F255" s="134">
        <v>4750</v>
      </c>
      <c r="G255" s="134">
        <v>3600</v>
      </c>
      <c r="H255" s="135" t="s">
        <v>225</v>
      </c>
      <c r="I255" s="136" t="s">
        <v>225</v>
      </c>
      <c r="J255" s="137" t="s">
        <v>225</v>
      </c>
      <c r="K255" s="138" t="s">
        <v>225</v>
      </c>
    </row>
    <row r="256" spans="1:11" ht="13.5" customHeight="1">
      <c r="A256" s="133" t="s">
        <v>225</v>
      </c>
      <c r="B256" s="139" t="s">
        <v>225</v>
      </c>
      <c r="C256" s="139" t="s">
        <v>225</v>
      </c>
      <c r="D256" s="139" t="s">
        <v>225</v>
      </c>
      <c r="E256" s="140" t="s">
        <v>568</v>
      </c>
      <c r="F256" s="141">
        <v>2800</v>
      </c>
      <c r="G256" s="141">
        <v>0</v>
      </c>
      <c r="H256" s="141" t="s">
        <v>225</v>
      </c>
      <c r="I256" s="142" t="s">
        <v>601</v>
      </c>
      <c r="J256" s="137" t="s">
        <v>448</v>
      </c>
      <c r="K256" s="143" t="s">
        <v>225</v>
      </c>
    </row>
    <row r="257" spans="1:11" ht="13.5" customHeight="1">
      <c r="A257" s="152" t="s">
        <v>225</v>
      </c>
      <c r="B257" s="153" t="s">
        <v>225</v>
      </c>
      <c r="C257" s="153" t="s">
        <v>225</v>
      </c>
      <c r="D257" s="153" t="s">
        <v>225</v>
      </c>
      <c r="E257" s="153" t="s">
        <v>225</v>
      </c>
      <c r="F257" s="153" t="s">
        <v>225</v>
      </c>
      <c r="G257" s="153" t="s">
        <v>225</v>
      </c>
      <c r="H257" s="153" t="s">
        <v>225</v>
      </c>
      <c r="I257" s="154" t="s">
        <v>602</v>
      </c>
      <c r="J257" s="155" t="s">
        <v>423</v>
      </c>
      <c r="K257" s="156" t="s">
        <v>225</v>
      </c>
    </row>
    <row r="258" spans="1:11" ht="13.5" customHeight="1">
      <c r="A258" s="133" t="s">
        <v>225</v>
      </c>
      <c r="B258" s="139" t="s">
        <v>225</v>
      </c>
      <c r="C258" s="139" t="s">
        <v>225</v>
      </c>
      <c r="D258" s="139" t="s">
        <v>225</v>
      </c>
      <c r="E258" s="162" t="s">
        <v>225</v>
      </c>
      <c r="F258" s="141">
        <v>1950</v>
      </c>
      <c r="G258" s="141">
        <v>0</v>
      </c>
      <c r="H258" s="141" t="s">
        <v>225</v>
      </c>
      <c r="I258" s="142" t="s">
        <v>603</v>
      </c>
      <c r="J258" s="137" t="s">
        <v>604</v>
      </c>
      <c r="K258" s="143" t="s">
        <v>225</v>
      </c>
    </row>
    <row r="259" spans="1:11" ht="13.5" customHeight="1">
      <c r="A259" s="133" t="s">
        <v>225</v>
      </c>
      <c r="B259" s="139" t="s">
        <v>225</v>
      </c>
      <c r="C259" s="139" t="s">
        <v>225</v>
      </c>
      <c r="D259" s="253" t="s">
        <v>605</v>
      </c>
      <c r="E259" s="254"/>
      <c r="F259" s="134">
        <v>25240</v>
      </c>
      <c r="G259" s="134">
        <v>0</v>
      </c>
      <c r="H259" s="135" t="s">
        <v>225</v>
      </c>
      <c r="I259" s="136" t="s">
        <v>225</v>
      </c>
      <c r="J259" s="137" t="s">
        <v>225</v>
      </c>
      <c r="K259" s="138" t="s">
        <v>225</v>
      </c>
    </row>
    <row r="260" spans="1:11" ht="13.5" customHeight="1">
      <c r="A260" s="133" t="s">
        <v>225</v>
      </c>
      <c r="B260" s="139" t="s">
        <v>225</v>
      </c>
      <c r="C260" s="139" t="s">
        <v>225</v>
      </c>
      <c r="D260" s="139" t="s">
        <v>225</v>
      </c>
      <c r="E260" s="140" t="s">
        <v>362</v>
      </c>
      <c r="F260" s="141">
        <v>600</v>
      </c>
      <c r="G260" s="141">
        <v>0</v>
      </c>
      <c r="H260" s="141" t="s">
        <v>225</v>
      </c>
      <c r="I260" s="142" t="s">
        <v>606</v>
      </c>
      <c r="J260" s="137" t="s">
        <v>519</v>
      </c>
      <c r="K260" s="143" t="s">
        <v>225</v>
      </c>
    </row>
    <row r="261" spans="1:11" ht="13.5" customHeight="1">
      <c r="A261" s="133" t="s">
        <v>225</v>
      </c>
      <c r="B261" s="139" t="s">
        <v>225</v>
      </c>
      <c r="C261" s="139" t="s">
        <v>225</v>
      </c>
      <c r="D261" s="139" t="s">
        <v>225</v>
      </c>
      <c r="E261" s="140" t="s">
        <v>421</v>
      </c>
      <c r="F261" s="141">
        <v>140</v>
      </c>
      <c r="G261" s="141">
        <v>0</v>
      </c>
      <c r="H261" s="141" t="s">
        <v>225</v>
      </c>
      <c r="I261" s="142" t="s">
        <v>607</v>
      </c>
      <c r="J261" s="137" t="s">
        <v>552</v>
      </c>
      <c r="K261" s="143" t="s">
        <v>225</v>
      </c>
    </row>
    <row r="262" spans="1:11" ht="13.5" customHeight="1">
      <c r="A262" s="152" t="s">
        <v>225</v>
      </c>
      <c r="B262" s="153" t="s">
        <v>225</v>
      </c>
      <c r="C262" s="153" t="s">
        <v>225</v>
      </c>
      <c r="D262" s="153" t="s">
        <v>225</v>
      </c>
      <c r="E262" s="153" t="s">
        <v>225</v>
      </c>
      <c r="F262" s="153" t="s">
        <v>225</v>
      </c>
      <c r="G262" s="153" t="s">
        <v>225</v>
      </c>
      <c r="H262" s="153" t="s">
        <v>225</v>
      </c>
      <c r="I262" s="154" t="s">
        <v>608</v>
      </c>
      <c r="J262" s="155" t="s">
        <v>609</v>
      </c>
      <c r="K262" s="156" t="s">
        <v>225</v>
      </c>
    </row>
    <row r="263" spans="1:11" ht="13.5" customHeight="1">
      <c r="A263" s="133" t="s">
        <v>225</v>
      </c>
      <c r="B263" s="139" t="s">
        <v>225</v>
      </c>
      <c r="C263" s="139" t="s">
        <v>225</v>
      </c>
      <c r="D263" s="139" t="s">
        <v>225</v>
      </c>
      <c r="E263" s="140" t="s">
        <v>568</v>
      </c>
      <c r="F263" s="141">
        <v>4380</v>
      </c>
      <c r="G263" s="141">
        <v>0</v>
      </c>
      <c r="H263" s="141" t="s">
        <v>225</v>
      </c>
      <c r="I263" s="142" t="s">
        <v>610</v>
      </c>
      <c r="J263" s="137" t="s">
        <v>611</v>
      </c>
      <c r="K263" s="143" t="s">
        <v>225</v>
      </c>
    </row>
    <row r="264" spans="1:11" ht="13.5" customHeight="1">
      <c r="A264" s="152" t="s">
        <v>225</v>
      </c>
      <c r="B264" s="153" t="s">
        <v>225</v>
      </c>
      <c r="C264" s="153" t="s">
        <v>225</v>
      </c>
      <c r="D264" s="153" t="s">
        <v>225</v>
      </c>
      <c r="E264" s="153" t="s">
        <v>225</v>
      </c>
      <c r="F264" s="153" t="s">
        <v>225</v>
      </c>
      <c r="G264" s="153" t="s">
        <v>225</v>
      </c>
      <c r="H264" s="153" t="s">
        <v>225</v>
      </c>
      <c r="I264" s="154" t="s">
        <v>612</v>
      </c>
      <c r="J264" s="155" t="s">
        <v>331</v>
      </c>
      <c r="K264" s="156" t="s">
        <v>225</v>
      </c>
    </row>
    <row r="265" spans="1:11" ht="13.5" customHeight="1">
      <c r="A265" s="152" t="s">
        <v>225</v>
      </c>
      <c r="B265" s="153" t="s">
        <v>225</v>
      </c>
      <c r="C265" s="153" t="s">
        <v>225</v>
      </c>
      <c r="D265" s="153" t="s">
        <v>225</v>
      </c>
      <c r="E265" s="153" t="s">
        <v>225</v>
      </c>
      <c r="F265" s="153" t="s">
        <v>225</v>
      </c>
      <c r="G265" s="153" t="s">
        <v>225</v>
      </c>
      <c r="H265" s="153" t="s">
        <v>225</v>
      </c>
      <c r="I265" s="154" t="s">
        <v>613</v>
      </c>
      <c r="J265" s="155" t="s">
        <v>423</v>
      </c>
      <c r="K265" s="156" t="s">
        <v>225</v>
      </c>
    </row>
    <row r="266" spans="1:11" ht="13.5" customHeight="1">
      <c r="A266" s="152" t="s">
        <v>225</v>
      </c>
      <c r="B266" s="153" t="s">
        <v>225</v>
      </c>
      <c r="C266" s="153" t="s">
        <v>225</v>
      </c>
      <c r="D266" s="153" t="s">
        <v>225</v>
      </c>
      <c r="E266" s="153" t="s">
        <v>225</v>
      </c>
      <c r="F266" s="153" t="s">
        <v>225</v>
      </c>
      <c r="G266" s="153" t="s">
        <v>225</v>
      </c>
      <c r="H266" s="153" t="s">
        <v>225</v>
      </c>
      <c r="I266" s="154" t="s">
        <v>614</v>
      </c>
      <c r="J266" s="155" t="s">
        <v>319</v>
      </c>
      <c r="K266" s="156" t="s">
        <v>225</v>
      </c>
    </row>
    <row r="267" spans="1:11" ht="13.5" customHeight="1">
      <c r="A267" s="133" t="s">
        <v>225</v>
      </c>
      <c r="B267" s="139" t="s">
        <v>225</v>
      </c>
      <c r="C267" s="139" t="s">
        <v>225</v>
      </c>
      <c r="D267" s="139" t="s">
        <v>225</v>
      </c>
      <c r="E267" s="162" t="s">
        <v>225</v>
      </c>
      <c r="F267" s="141">
        <v>8800</v>
      </c>
      <c r="G267" s="141">
        <v>0</v>
      </c>
      <c r="H267" s="141" t="s">
        <v>225</v>
      </c>
      <c r="I267" s="142" t="s">
        <v>615</v>
      </c>
      <c r="J267" s="137" t="s">
        <v>616</v>
      </c>
      <c r="K267" s="143" t="s">
        <v>225</v>
      </c>
    </row>
    <row r="268" spans="1:11" ht="13.5" customHeight="1">
      <c r="A268" s="133" t="s">
        <v>225</v>
      </c>
      <c r="B268" s="139" t="s">
        <v>225</v>
      </c>
      <c r="C268" s="139" t="s">
        <v>225</v>
      </c>
      <c r="D268" s="139" t="s">
        <v>225</v>
      </c>
      <c r="E268" s="162" t="s">
        <v>225</v>
      </c>
      <c r="F268" s="141">
        <v>3200</v>
      </c>
      <c r="G268" s="141">
        <v>0</v>
      </c>
      <c r="H268" s="141" t="s">
        <v>225</v>
      </c>
      <c r="I268" s="142" t="s">
        <v>617</v>
      </c>
      <c r="J268" s="137" t="s">
        <v>618</v>
      </c>
      <c r="K268" s="143" t="s">
        <v>225</v>
      </c>
    </row>
    <row r="269" spans="1:11" ht="13.5" customHeight="1">
      <c r="A269" s="133" t="s">
        <v>225</v>
      </c>
      <c r="B269" s="139" t="s">
        <v>225</v>
      </c>
      <c r="C269" s="139" t="s">
        <v>225</v>
      </c>
      <c r="D269" s="139" t="s">
        <v>225</v>
      </c>
      <c r="E269" s="162" t="s">
        <v>225</v>
      </c>
      <c r="F269" s="141">
        <v>8120</v>
      </c>
      <c r="G269" s="141">
        <v>0</v>
      </c>
      <c r="H269" s="141" t="s">
        <v>225</v>
      </c>
      <c r="I269" s="142" t="s">
        <v>619</v>
      </c>
      <c r="J269" s="137" t="s">
        <v>620</v>
      </c>
      <c r="K269" s="143" t="s">
        <v>225</v>
      </c>
    </row>
    <row r="270" spans="1:11" ht="13.5" customHeight="1">
      <c r="A270" s="152" t="s">
        <v>225</v>
      </c>
      <c r="B270" s="153" t="s">
        <v>225</v>
      </c>
      <c r="C270" s="153" t="s">
        <v>225</v>
      </c>
      <c r="D270" s="153" t="s">
        <v>225</v>
      </c>
      <c r="E270" s="153" t="s">
        <v>225</v>
      </c>
      <c r="F270" s="153" t="s">
        <v>225</v>
      </c>
      <c r="G270" s="153" t="s">
        <v>225</v>
      </c>
      <c r="H270" s="153" t="s">
        <v>225</v>
      </c>
      <c r="I270" s="154" t="s">
        <v>621</v>
      </c>
      <c r="J270" s="155" t="s">
        <v>622</v>
      </c>
      <c r="K270" s="156" t="s">
        <v>225</v>
      </c>
    </row>
    <row r="271" spans="1:11" ht="13.5" customHeight="1">
      <c r="A271" s="133" t="s">
        <v>225</v>
      </c>
      <c r="B271" s="139" t="s">
        <v>225</v>
      </c>
      <c r="C271" s="139" t="s">
        <v>225</v>
      </c>
      <c r="D271" s="253" t="s">
        <v>623</v>
      </c>
      <c r="E271" s="254"/>
      <c r="F271" s="134">
        <v>3948</v>
      </c>
      <c r="G271" s="134">
        <v>1760</v>
      </c>
      <c r="H271" s="135" t="s">
        <v>225</v>
      </c>
      <c r="I271" s="136" t="s">
        <v>225</v>
      </c>
      <c r="J271" s="137" t="s">
        <v>225</v>
      </c>
      <c r="K271" s="138" t="s">
        <v>225</v>
      </c>
    </row>
    <row r="272" spans="1:11" ht="13.5" customHeight="1">
      <c r="A272" s="133" t="s">
        <v>225</v>
      </c>
      <c r="B272" s="139" t="s">
        <v>225</v>
      </c>
      <c r="C272" s="139" t="s">
        <v>225</v>
      </c>
      <c r="D272" s="139" t="s">
        <v>225</v>
      </c>
      <c r="E272" s="140" t="s">
        <v>568</v>
      </c>
      <c r="F272" s="141">
        <v>880</v>
      </c>
      <c r="G272" s="141">
        <v>0</v>
      </c>
      <c r="H272" s="141" t="s">
        <v>225</v>
      </c>
      <c r="I272" s="142" t="s">
        <v>624</v>
      </c>
      <c r="J272" s="137" t="s">
        <v>498</v>
      </c>
      <c r="K272" s="143" t="s">
        <v>225</v>
      </c>
    </row>
    <row r="273" spans="1:11" ht="13.5" customHeight="1">
      <c r="A273" s="152" t="s">
        <v>225</v>
      </c>
      <c r="B273" s="153" t="s">
        <v>225</v>
      </c>
      <c r="C273" s="153" t="s">
        <v>225</v>
      </c>
      <c r="D273" s="153" t="s">
        <v>225</v>
      </c>
      <c r="E273" s="153" t="s">
        <v>225</v>
      </c>
      <c r="F273" s="153" t="s">
        <v>225</v>
      </c>
      <c r="G273" s="153" t="s">
        <v>225</v>
      </c>
      <c r="H273" s="153" t="s">
        <v>225</v>
      </c>
      <c r="I273" s="154" t="s">
        <v>625</v>
      </c>
      <c r="J273" s="155" t="s">
        <v>429</v>
      </c>
      <c r="K273" s="156" t="s">
        <v>225</v>
      </c>
    </row>
    <row r="274" spans="1:11" ht="13.5" customHeight="1">
      <c r="A274" s="133" t="s">
        <v>225</v>
      </c>
      <c r="B274" s="139" t="s">
        <v>225</v>
      </c>
      <c r="C274" s="139" t="s">
        <v>225</v>
      </c>
      <c r="D274" s="139" t="s">
        <v>225</v>
      </c>
      <c r="E274" s="162" t="s">
        <v>225</v>
      </c>
      <c r="F274" s="141">
        <v>3068</v>
      </c>
      <c r="G274" s="141">
        <v>0</v>
      </c>
      <c r="H274" s="141" t="s">
        <v>225</v>
      </c>
      <c r="I274" s="142" t="s">
        <v>626</v>
      </c>
      <c r="J274" s="137" t="s">
        <v>627</v>
      </c>
      <c r="K274" s="143" t="s">
        <v>225</v>
      </c>
    </row>
    <row r="275" spans="1:11" ht="13.5" customHeight="1">
      <c r="A275" s="152" t="s">
        <v>225</v>
      </c>
      <c r="B275" s="153" t="s">
        <v>225</v>
      </c>
      <c r="C275" s="153" t="s">
        <v>225</v>
      </c>
      <c r="D275" s="153" t="s">
        <v>225</v>
      </c>
      <c r="E275" s="153" t="s">
        <v>225</v>
      </c>
      <c r="F275" s="153" t="s">
        <v>225</v>
      </c>
      <c r="G275" s="153" t="s">
        <v>225</v>
      </c>
      <c r="H275" s="153" t="s">
        <v>225</v>
      </c>
      <c r="I275" s="154" t="s">
        <v>628</v>
      </c>
      <c r="J275" s="155" t="s">
        <v>629</v>
      </c>
      <c r="K275" s="156" t="s">
        <v>225</v>
      </c>
    </row>
    <row r="276" spans="1:11" ht="13.5" customHeight="1">
      <c r="A276" s="152" t="s">
        <v>225</v>
      </c>
      <c r="B276" s="153" t="s">
        <v>225</v>
      </c>
      <c r="C276" s="153" t="s">
        <v>225</v>
      </c>
      <c r="D276" s="153" t="s">
        <v>225</v>
      </c>
      <c r="E276" s="153" t="s">
        <v>225</v>
      </c>
      <c r="F276" s="153" t="s">
        <v>225</v>
      </c>
      <c r="G276" s="153" t="s">
        <v>225</v>
      </c>
      <c r="H276" s="153" t="s">
        <v>225</v>
      </c>
      <c r="I276" s="154" t="s">
        <v>630</v>
      </c>
      <c r="J276" s="155" t="s">
        <v>436</v>
      </c>
      <c r="K276" s="156" t="s">
        <v>225</v>
      </c>
    </row>
    <row r="277" spans="1:11" ht="13.5" customHeight="1">
      <c r="A277" s="133" t="s">
        <v>225</v>
      </c>
      <c r="B277" s="139" t="s">
        <v>225</v>
      </c>
      <c r="C277" s="139" t="s">
        <v>225</v>
      </c>
      <c r="D277" s="253" t="s">
        <v>631</v>
      </c>
      <c r="E277" s="254"/>
      <c r="F277" s="134">
        <v>1000</v>
      </c>
      <c r="G277" s="134">
        <v>1000</v>
      </c>
      <c r="H277" s="135" t="s">
        <v>225</v>
      </c>
      <c r="I277" s="136" t="s">
        <v>225</v>
      </c>
      <c r="J277" s="137" t="s">
        <v>225</v>
      </c>
      <c r="K277" s="138" t="s">
        <v>225</v>
      </c>
    </row>
    <row r="278" spans="1:11" ht="13.5" customHeight="1">
      <c r="A278" s="133" t="s">
        <v>225</v>
      </c>
      <c r="B278" s="139" t="s">
        <v>225</v>
      </c>
      <c r="C278" s="139" t="s">
        <v>225</v>
      </c>
      <c r="D278" s="139" t="s">
        <v>225</v>
      </c>
      <c r="E278" s="140" t="s">
        <v>568</v>
      </c>
      <c r="F278" s="141">
        <v>1000</v>
      </c>
      <c r="G278" s="141">
        <v>0</v>
      </c>
      <c r="H278" s="141" t="s">
        <v>225</v>
      </c>
      <c r="I278" s="142" t="s">
        <v>632</v>
      </c>
      <c r="J278" s="137" t="s">
        <v>455</v>
      </c>
      <c r="K278" s="143" t="s">
        <v>225</v>
      </c>
    </row>
    <row r="279" spans="1:11" ht="13.5" customHeight="1">
      <c r="A279" s="152" t="s">
        <v>225</v>
      </c>
      <c r="B279" s="153" t="s">
        <v>225</v>
      </c>
      <c r="C279" s="153" t="s">
        <v>225</v>
      </c>
      <c r="D279" s="153" t="s">
        <v>225</v>
      </c>
      <c r="E279" s="153" t="s">
        <v>225</v>
      </c>
      <c r="F279" s="153" t="s">
        <v>225</v>
      </c>
      <c r="G279" s="153" t="s">
        <v>225</v>
      </c>
      <c r="H279" s="153" t="s">
        <v>225</v>
      </c>
      <c r="I279" s="154" t="s">
        <v>633</v>
      </c>
      <c r="J279" s="155" t="s">
        <v>455</v>
      </c>
      <c r="K279" s="156" t="s">
        <v>225</v>
      </c>
    </row>
    <row r="280" spans="1:11" ht="13.5" customHeight="1">
      <c r="A280" s="133" t="s">
        <v>225</v>
      </c>
      <c r="B280" s="139" t="s">
        <v>225</v>
      </c>
      <c r="C280" s="139" t="s">
        <v>225</v>
      </c>
      <c r="D280" s="253" t="s">
        <v>634</v>
      </c>
      <c r="E280" s="254"/>
      <c r="F280" s="134">
        <v>2000</v>
      </c>
      <c r="G280" s="134">
        <v>1000</v>
      </c>
      <c r="H280" s="135" t="s">
        <v>225</v>
      </c>
      <c r="I280" s="136" t="s">
        <v>225</v>
      </c>
      <c r="J280" s="137" t="s">
        <v>225</v>
      </c>
      <c r="K280" s="138" t="s">
        <v>225</v>
      </c>
    </row>
    <row r="281" spans="1:11" ht="13.5" customHeight="1">
      <c r="A281" s="133" t="s">
        <v>225</v>
      </c>
      <c r="B281" s="139" t="s">
        <v>225</v>
      </c>
      <c r="C281" s="139" t="s">
        <v>225</v>
      </c>
      <c r="D281" s="139" t="s">
        <v>225</v>
      </c>
      <c r="E281" s="140" t="s">
        <v>362</v>
      </c>
      <c r="F281" s="141">
        <v>2000</v>
      </c>
      <c r="G281" s="141">
        <v>0</v>
      </c>
      <c r="H281" s="141" t="s">
        <v>225</v>
      </c>
      <c r="I281" s="142" t="s">
        <v>635</v>
      </c>
      <c r="J281" s="137" t="s">
        <v>241</v>
      </c>
      <c r="K281" s="143" t="s">
        <v>225</v>
      </c>
    </row>
    <row r="282" spans="1:11" ht="13.5" customHeight="1">
      <c r="A282" s="133" t="s">
        <v>225</v>
      </c>
      <c r="B282" s="139" t="s">
        <v>225</v>
      </c>
      <c r="C282" s="139" t="s">
        <v>225</v>
      </c>
      <c r="D282" s="253" t="s">
        <v>636</v>
      </c>
      <c r="E282" s="254"/>
      <c r="F282" s="134">
        <v>1600</v>
      </c>
      <c r="G282" s="134">
        <v>800</v>
      </c>
      <c r="H282" s="135" t="s">
        <v>225</v>
      </c>
      <c r="I282" s="136" t="s">
        <v>225</v>
      </c>
      <c r="J282" s="137" t="s">
        <v>225</v>
      </c>
      <c r="K282" s="138" t="s">
        <v>225</v>
      </c>
    </row>
    <row r="283" spans="1:11" ht="13.5" customHeight="1">
      <c r="A283" s="133" t="s">
        <v>225</v>
      </c>
      <c r="B283" s="139" t="s">
        <v>225</v>
      </c>
      <c r="C283" s="139" t="s">
        <v>225</v>
      </c>
      <c r="D283" s="139" t="s">
        <v>225</v>
      </c>
      <c r="E283" s="140" t="s">
        <v>568</v>
      </c>
      <c r="F283" s="141">
        <v>1400</v>
      </c>
      <c r="G283" s="141">
        <v>0</v>
      </c>
      <c r="H283" s="141" t="s">
        <v>225</v>
      </c>
      <c r="I283" s="142" t="s">
        <v>637</v>
      </c>
      <c r="J283" s="137" t="s">
        <v>638</v>
      </c>
      <c r="K283" s="143" t="s">
        <v>225</v>
      </c>
    </row>
    <row r="284" spans="1:11" ht="13.5" customHeight="1">
      <c r="A284" s="152" t="s">
        <v>225</v>
      </c>
      <c r="B284" s="153" t="s">
        <v>225</v>
      </c>
      <c r="C284" s="153" t="s">
        <v>225</v>
      </c>
      <c r="D284" s="153" t="s">
        <v>225</v>
      </c>
      <c r="E284" s="153" t="s">
        <v>225</v>
      </c>
      <c r="F284" s="153" t="s">
        <v>225</v>
      </c>
      <c r="G284" s="153" t="s">
        <v>225</v>
      </c>
      <c r="H284" s="153" t="s">
        <v>225</v>
      </c>
      <c r="I284" s="154" t="s">
        <v>639</v>
      </c>
      <c r="J284" s="155" t="s">
        <v>455</v>
      </c>
      <c r="K284" s="156" t="s">
        <v>225</v>
      </c>
    </row>
    <row r="285" spans="1:11" ht="13.5" customHeight="1">
      <c r="A285" s="133" t="s">
        <v>225</v>
      </c>
      <c r="B285" s="139" t="s">
        <v>225</v>
      </c>
      <c r="C285" s="139" t="s">
        <v>225</v>
      </c>
      <c r="D285" s="139" t="s">
        <v>225</v>
      </c>
      <c r="E285" s="140" t="s">
        <v>524</v>
      </c>
      <c r="F285" s="141">
        <v>200</v>
      </c>
      <c r="G285" s="141">
        <v>0</v>
      </c>
      <c r="H285" s="141" t="s">
        <v>225</v>
      </c>
      <c r="I285" s="142" t="s">
        <v>640</v>
      </c>
      <c r="J285" s="137" t="s">
        <v>436</v>
      </c>
      <c r="K285" s="143" t="s">
        <v>225</v>
      </c>
    </row>
    <row r="286" spans="1:11" ht="13.5" customHeight="1">
      <c r="A286" s="133" t="s">
        <v>225</v>
      </c>
      <c r="B286" s="139" t="s">
        <v>225</v>
      </c>
      <c r="C286" s="139" t="s">
        <v>225</v>
      </c>
      <c r="D286" s="253" t="s">
        <v>641</v>
      </c>
      <c r="E286" s="254"/>
      <c r="F286" s="134">
        <v>500</v>
      </c>
      <c r="G286" s="134">
        <v>0</v>
      </c>
      <c r="H286" s="135" t="s">
        <v>225</v>
      </c>
      <c r="I286" s="136" t="s">
        <v>225</v>
      </c>
      <c r="J286" s="137" t="s">
        <v>225</v>
      </c>
      <c r="K286" s="138" t="s">
        <v>225</v>
      </c>
    </row>
    <row r="287" spans="1:11" ht="13.5" customHeight="1">
      <c r="A287" s="133" t="s">
        <v>225</v>
      </c>
      <c r="B287" s="139" t="s">
        <v>225</v>
      </c>
      <c r="C287" s="139" t="s">
        <v>225</v>
      </c>
      <c r="D287" s="139" t="s">
        <v>225</v>
      </c>
      <c r="E287" s="140" t="s">
        <v>568</v>
      </c>
      <c r="F287" s="141">
        <v>500</v>
      </c>
      <c r="G287" s="141">
        <v>0</v>
      </c>
      <c r="H287" s="141" t="s">
        <v>225</v>
      </c>
      <c r="I287" s="142" t="s">
        <v>642</v>
      </c>
      <c r="J287" s="137" t="s">
        <v>455</v>
      </c>
      <c r="K287" s="143" t="s">
        <v>225</v>
      </c>
    </row>
    <row r="288" spans="1:11" ht="13.5" customHeight="1">
      <c r="A288" s="133" t="s">
        <v>225</v>
      </c>
      <c r="B288" s="139" t="s">
        <v>225</v>
      </c>
      <c r="C288" s="139" t="s">
        <v>225</v>
      </c>
      <c r="D288" s="253" t="s">
        <v>643</v>
      </c>
      <c r="E288" s="254"/>
      <c r="F288" s="134">
        <v>700</v>
      </c>
      <c r="G288" s="134">
        <v>500</v>
      </c>
      <c r="H288" s="135" t="s">
        <v>225</v>
      </c>
      <c r="I288" s="136" t="s">
        <v>225</v>
      </c>
      <c r="J288" s="137" t="s">
        <v>225</v>
      </c>
      <c r="K288" s="138" t="s">
        <v>225</v>
      </c>
    </row>
    <row r="289" spans="1:11" ht="13.5" customHeight="1">
      <c r="A289" s="133" t="s">
        <v>225</v>
      </c>
      <c r="B289" s="139" t="s">
        <v>225</v>
      </c>
      <c r="C289" s="139" t="s">
        <v>225</v>
      </c>
      <c r="D289" s="139" t="s">
        <v>225</v>
      </c>
      <c r="E289" s="140" t="s">
        <v>568</v>
      </c>
      <c r="F289" s="141">
        <v>400</v>
      </c>
      <c r="G289" s="141">
        <v>0</v>
      </c>
      <c r="H289" s="141" t="s">
        <v>225</v>
      </c>
      <c r="I289" s="142" t="s">
        <v>644</v>
      </c>
      <c r="J289" s="137" t="s">
        <v>429</v>
      </c>
      <c r="K289" s="143" t="s">
        <v>225</v>
      </c>
    </row>
    <row r="290" spans="1:11" ht="13.5" customHeight="1">
      <c r="A290" s="133" t="s">
        <v>225</v>
      </c>
      <c r="B290" s="139" t="s">
        <v>225</v>
      </c>
      <c r="C290" s="139" t="s">
        <v>225</v>
      </c>
      <c r="D290" s="139" t="s">
        <v>225</v>
      </c>
      <c r="E290" s="162" t="s">
        <v>225</v>
      </c>
      <c r="F290" s="141">
        <v>300</v>
      </c>
      <c r="G290" s="141">
        <v>0</v>
      </c>
      <c r="H290" s="141" t="s">
        <v>225</v>
      </c>
      <c r="I290" s="142" t="s">
        <v>645</v>
      </c>
      <c r="J290" s="137" t="s">
        <v>423</v>
      </c>
      <c r="K290" s="143" t="s">
        <v>225</v>
      </c>
    </row>
    <row r="291" spans="1:11" ht="13.5" customHeight="1">
      <c r="A291" s="133" t="s">
        <v>225</v>
      </c>
      <c r="B291" s="139" t="s">
        <v>225</v>
      </c>
      <c r="C291" s="139" t="s">
        <v>225</v>
      </c>
      <c r="D291" s="253" t="s">
        <v>646</v>
      </c>
      <c r="E291" s="254"/>
      <c r="F291" s="134">
        <v>1800</v>
      </c>
      <c r="G291" s="134">
        <v>1500</v>
      </c>
      <c r="H291" s="135" t="s">
        <v>225</v>
      </c>
      <c r="I291" s="136" t="s">
        <v>225</v>
      </c>
      <c r="J291" s="137" t="s">
        <v>225</v>
      </c>
      <c r="K291" s="138" t="s">
        <v>225</v>
      </c>
    </row>
    <row r="292" spans="1:11" ht="13.5" customHeight="1">
      <c r="A292" s="133" t="s">
        <v>225</v>
      </c>
      <c r="B292" s="139" t="s">
        <v>225</v>
      </c>
      <c r="C292" s="139" t="s">
        <v>225</v>
      </c>
      <c r="D292" s="139" t="s">
        <v>225</v>
      </c>
      <c r="E292" s="140" t="s">
        <v>568</v>
      </c>
      <c r="F292" s="141">
        <v>300</v>
      </c>
      <c r="G292" s="141">
        <v>0</v>
      </c>
      <c r="H292" s="141" t="s">
        <v>225</v>
      </c>
      <c r="I292" s="142" t="s">
        <v>647</v>
      </c>
      <c r="J292" s="137" t="s">
        <v>423</v>
      </c>
      <c r="K292" s="143" t="s">
        <v>225</v>
      </c>
    </row>
    <row r="293" spans="1:11" ht="13.5" customHeight="1">
      <c r="A293" s="133" t="s">
        <v>225</v>
      </c>
      <c r="B293" s="139" t="s">
        <v>225</v>
      </c>
      <c r="C293" s="139" t="s">
        <v>225</v>
      </c>
      <c r="D293" s="139" t="s">
        <v>225</v>
      </c>
      <c r="E293" s="162" t="s">
        <v>225</v>
      </c>
      <c r="F293" s="141">
        <v>1500</v>
      </c>
      <c r="G293" s="141">
        <v>0</v>
      </c>
      <c r="H293" s="141" t="s">
        <v>225</v>
      </c>
      <c r="I293" s="142" t="s">
        <v>648</v>
      </c>
      <c r="J293" s="137" t="s">
        <v>627</v>
      </c>
      <c r="K293" s="143" t="s">
        <v>225</v>
      </c>
    </row>
    <row r="294" spans="1:11" ht="13.5" customHeight="1">
      <c r="A294" s="133" t="s">
        <v>225</v>
      </c>
      <c r="B294" s="139" t="s">
        <v>225</v>
      </c>
      <c r="C294" s="139" t="s">
        <v>225</v>
      </c>
      <c r="D294" s="253" t="s">
        <v>649</v>
      </c>
      <c r="E294" s="254"/>
      <c r="F294" s="134">
        <v>800</v>
      </c>
      <c r="G294" s="134">
        <v>700</v>
      </c>
      <c r="H294" s="135" t="s">
        <v>225</v>
      </c>
      <c r="I294" s="136" t="s">
        <v>225</v>
      </c>
      <c r="J294" s="137" t="s">
        <v>225</v>
      </c>
      <c r="K294" s="138" t="s">
        <v>225</v>
      </c>
    </row>
    <row r="295" spans="1:11" ht="13.5" customHeight="1">
      <c r="A295" s="133" t="s">
        <v>225</v>
      </c>
      <c r="B295" s="139" t="s">
        <v>225</v>
      </c>
      <c r="C295" s="139" t="s">
        <v>225</v>
      </c>
      <c r="D295" s="139" t="s">
        <v>225</v>
      </c>
      <c r="E295" s="140" t="s">
        <v>362</v>
      </c>
      <c r="F295" s="141">
        <v>600</v>
      </c>
      <c r="G295" s="141">
        <v>0</v>
      </c>
      <c r="H295" s="141" t="s">
        <v>225</v>
      </c>
      <c r="I295" s="142" t="s">
        <v>650</v>
      </c>
      <c r="J295" s="137" t="s">
        <v>519</v>
      </c>
      <c r="K295" s="143" t="s">
        <v>225</v>
      </c>
    </row>
    <row r="296" spans="1:11" ht="13.5" customHeight="1">
      <c r="A296" s="133" t="s">
        <v>225</v>
      </c>
      <c r="B296" s="139" t="s">
        <v>225</v>
      </c>
      <c r="C296" s="139" t="s">
        <v>225</v>
      </c>
      <c r="D296" s="139" t="s">
        <v>225</v>
      </c>
      <c r="E296" s="140" t="s">
        <v>568</v>
      </c>
      <c r="F296" s="141">
        <v>200</v>
      </c>
      <c r="G296" s="141">
        <v>0</v>
      </c>
      <c r="H296" s="141" t="s">
        <v>225</v>
      </c>
      <c r="I296" s="142" t="s">
        <v>651</v>
      </c>
      <c r="J296" s="137" t="s">
        <v>436</v>
      </c>
      <c r="K296" s="143" t="s">
        <v>225</v>
      </c>
    </row>
    <row r="297" spans="1:11" ht="13.5" customHeight="1">
      <c r="A297" s="133" t="s">
        <v>225</v>
      </c>
      <c r="B297" s="139" t="s">
        <v>225</v>
      </c>
      <c r="C297" s="139" t="s">
        <v>225</v>
      </c>
      <c r="D297" s="253" t="s">
        <v>652</v>
      </c>
      <c r="E297" s="254"/>
      <c r="F297" s="134">
        <v>13460</v>
      </c>
      <c r="G297" s="134">
        <v>9200</v>
      </c>
      <c r="H297" s="135" t="s">
        <v>225</v>
      </c>
      <c r="I297" s="136" t="s">
        <v>225</v>
      </c>
      <c r="J297" s="137" t="s">
        <v>225</v>
      </c>
      <c r="K297" s="138" t="s">
        <v>225</v>
      </c>
    </row>
    <row r="298" spans="1:11" ht="13.5" customHeight="1">
      <c r="A298" s="133" t="s">
        <v>225</v>
      </c>
      <c r="B298" s="139" t="s">
        <v>225</v>
      </c>
      <c r="C298" s="139" t="s">
        <v>225</v>
      </c>
      <c r="D298" s="139" t="s">
        <v>225</v>
      </c>
      <c r="E298" s="140" t="s">
        <v>421</v>
      </c>
      <c r="F298" s="141">
        <v>1050</v>
      </c>
      <c r="G298" s="141">
        <v>0</v>
      </c>
      <c r="H298" s="141" t="s">
        <v>225</v>
      </c>
      <c r="I298" s="142" t="s">
        <v>653</v>
      </c>
      <c r="J298" s="137" t="s">
        <v>654</v>
      </c>
      <c r="K298" s="143" t="s">
        <v>225</v>
      </c>
    </row>
    <row r="299" spans="1:11" ht="13.5" customHeight="1">
      <c r="A299" s="152" t="s">
        <v>225</v>
      </c>
      <c r="B299" s="153" t="s">
        <v>225</v>
      </c>
      <c r="C299" s="153" t="s">
        <v>225</v>
      </c>
      <c r="D299" s="153" t="s">
        <v>225</v>
      </c>
      <c r="E299" s="153" t="s">
        <v>225</v>
      </c>
      <c r="F299" s="153" t="s">
        <v>225</v>
      </c>
      <c r="G299" s="153" t="s">
        <v>225</v>
      </c>
      <c r="H299" s="153" t="s">
        <v>225</v>
      </c>
      <c r="I299" s="154" t="s">
        <v>655</v>
      </c>
      <c r="J299" s="155" t="s">
        <v>429</v>
      </c>
      <c r="K299" s="156" t="s">
        <v>225</v>
      </c>
    </row>
    <row r="300" spans="1:11" ht="13.5" customHeight="1">
      <c r="A300" s="152" t="s">
        <v>225</v>
      </c>
      <c r="B300" s="153" t="s">
        <v>225</v>
      </c>
      <c r="C300" s="153" t="s">
        <v>225</v>
      </c>
      <c r="D300" s="153" t="s">
        <v>225</v>
      </c>
      <c r="E300" s="153" t="s">
        <v>225</v>
      </c>
      <c r="F300" s="153" t="s">
        <v>225</v>
      </c>
      <c r="G300" s="153" t="s">
        <v>225</v>
      </c>
      <c r="H300" s="153" t="s">
        <v>225</v>
      </c>
      <c r="I300" s="154" t="s">
        <v>656</v>
      </c>
      <c r="J300" s="155" t="s">
        <v>654</v>
      </c>
      <c r="K300" s="156" t="s">
        <v>225</v>
      </c>
    </row>
    <row r="301" spans="1:11" ht="13.5" customHeight="1">
      <c r="A301" s="172" t="s">
        <v>225</v>
      </c>
      <c r="B301" s="173" t="s">
        <v>225</v>
      </c>
      <c r="C301" s="173" t="s">
        <v>225</v>
      </c>
      <c r="D301" s="173" t="s">
        <v>225</v>
      </c>
      <c r="E301" s="173" t="s">
        <v>225</v>
      </c>
      <c r="F301" s="173" t="s">
        <v>225</v>
      </c>
      <c r="G301" s="173" t="s">
        <v>225</v>
      </c>
      <c r="H301" s="173" t="s">
        <v>225</v>
      </c>
      <c r="I301" s="174" t="s">
        <v>657</v>
      </c>
      <c r="J301" s="175" t="s">
        <v>658</v>
      </c>
      <c r="K301" s="176" t="s">
        <v>225</v>
      </c>
    </row>
    <row r="302" spans="1:11" ht="13.5" customHeight="1">
      <c r="J302" s="149" t="s">
        <v>216</v>
      </c>
    </row>
    <row r="304" spans="1:11" ht="13.5" customHeight="1">
      <c r="A304" s="237"/>
      <c r="B304" s="237"/>
      <c r="C304" s="237"/>
      <c r="D304" s="237"/>
      <c r="E304" s="237"/>
      <c r="F304" s="237"/>
      <c r="G304" s="237"/>
      <c r="H304" s="237"/>
      <c r="I304" s="237"/>
      <c r="J304" s="237"/>
      <c r="K304" s="237"/>
    </row>
    <row r="310" spans="1:11" ht="17.45" customHeight="1">
      <c r="A310" s="259" t="s">
        <v>300</v>
      </c>
      <c r="B310" s="259"/>
      <c r="C310" s="259"/>
      <c r="D310" s="259"/>
      <c r="E310" s="259"/>
      <c r="F310" s="259"/>
      <c r="G310" s="259"/>
      <c r="H310" s="259"/>
      <c r="I310" s="259"/>
      <c r="J310" s="259"/>
      <c r="K310" s="259"/>
    </row>
    <row r="311" spans="1:11" ht="13.5" customHeight="1">
      <c r="A311" s="238" t="s">
        <v>219</v>
      </c>
      <c r="B311" s="238"/>
      <c r="C311" s="238"/>
      <c r="D311" s="238"/>
      <c r="E311" s="238"/>
      <c r="F311" s="238"/>
      <c r="G311" s="238"/>
      <c r="H311" s="238"/>
      <c r="I311" s="238"/>
      <c r="J311" s="238"/>
      <c r="K311" s="238"/>
    </row>
    <row r="312" spans="1:11" ht="13.5" customHeight="1">
      <c r="A312" s="239" t="s">
        <v>220</v>
      </c>
      <c r="B312" s="240"/>
      <c r="C312" s="240"/>
      <c r="D312" s="240"/>
      <c r="E312" s="241"/>
      <c r="F312" s="242" t="s">
        <v>7</v>
      </c>
      <c r="G312" s="125" t="s">
        <v>221</v>
      </c>
      <c r="H312" s="242" t="s">
        <v>222</v>
      </c>
      <c r="I312" s="244" t="s">
        <v>223</v>
      </c>
      <c r="J312" s="245"/>
      <c r="K312" s="248" t="s">
        <v>17</v>
      </c>
    </row>
    <row r="313" spans="1:11" ht="13.5" customHeight="1">
      <c r="A313" s="126" t="s">
        <v>21</v>
      </c>
      <c r="B313" s="127" t="s">
        <v>20</v>
      </c>
      <c r="C313" s="127" t="s">
        <v>19</v>
      </c>
      <c r="D313" s="127" t="s">
        <v>301</v>
      </c>
      <c r="E313" s="127" t="s">
        <v>12</v>
      </c>
      <c r="F313" s="243"/>
      <c r="G313" s="128" t="s">
        <v>7</v>
      </c>
      <c r="H313" s="243"/>
      <c r="I313" s="246"/>
      <c r="J313" s="247"/>
      <c r="K313" s="249"/>
    </row>
    <row r="314" spans="1:11" ht="13.5" customHeight="1">
      <c r="A314" s="150" t="s">
        <v>225</v>
      </c>
      <c r="B314" s="151" t="s">
        <v>225</v>
      </c>
      <c r="C314" s="151" t="s">
        <v>225</v>
      </c>
      <c r="D314" s="151" t="s">
        <v>225</v>
      </c>
      <c r="E314" s="167" t="s">
        <v>568</v>
      </c>
      <c r="F314" s="151">
        <v>1570</v>
      </c>
      <c r="G314" s="151">
        <v>0</v>
      </c>
      <c r="H314" s="151" t="s">
        <v>225</v>
      </c>
      <c r="I314" s="168" t="s">
        <v>659</v>
      </c>
      <c r="J314" s="131" t="s">
        <v>455</v>
      </c>
      <c r="K314" s="169" t="s">
        <v>225</v>
      </c>
    </row>
    <row r="315" spans="1:11" ht="13.5" customHeight="1">
      <c r="A315" s="152" t="s">
        <v>225</v>
      </c>
      <c r="B315" s="153" t="s">
        <v>225</v>
      </c>
      <c r="C315" s="153" t="s">
        <v>225</v>
      </c>
      <c r="D315" s="153" t="s">
        <v>225</v>
      </c>
      <c r="E315" s="153" t="s">
        <v>225</v>
      </c>
      <c r="F315" s="153" t="s">
        <v>225</v>
      </c>
      <c r="G315" s="153" t="s">
        <v>225</v>
      </c>
      <c r="H315" s="153" t="s">
        <v>225</v>
      </c>
      <c r="I315" s="154" t="s">
        <v>660</v>
      </c>
      <c r="J315" s="155" t="s">
        <v>434</v>
      </c>
      <c r="K315" s="156" t="s">
        <v>225</v>
      </c>
    </row>
    <row r="316" spans="1:11" ht="13.5" customHeight="1">
      <c r="A316" s="152" t="s">
        <v>225</v>
      </c>
      <c r="B316" s="153" t="s">
        <v>225</v>
      </c>
      <c r="C316" s="153" t="s">
        <v>225</v>
      </c>
      <c r="D316" s="153" t="s">
        <v>225</v>
      </c>
      <c r="E316" s="153" t="s">
        <v>225</v>
      </c>
      <c r="F316" s="153" t="s">
        <v>225</v>
      </c>
      <c r="G316" s="153" t="s">
        <v>225</v>
      </c>
      <c r="H316" s="153" t="s">
        <v>225</v>
      </c>
      <c r="I316" s="154" t="s">
        <v>661</v>
      </c>
      <c r="J316" s="155" t="s">
        <v>654</v>
      </c>
      <c r="K316" s="156" t="s">
        <v>225</v>
      </c>
    </row>
    <row r="317" spans="1:11" ht="13.5" customHeight="1">
      <c r="A317" s="152" t="s">
        <v>225</v>
      </c>
      <c r="B317" s="153" t="s">
        <v>225</v>
      </c>
      <c r="C317" s="153" t="s">
        <v>225</v>
      </c>
      <c r="D317" s="153" t="s">
        <v>225</v>
      </c>
      <c r="E317" s="153" t="s">
        <v>225</v>
      </c>
      <c r="F317" s="153" t="s">
        <v>225</v>
      </c>
      <c r="G317" s="153" t="s">
        <v>225</v>
      </c>
      <c r="H317" s="153" t="s">
        <v>225</v>
      </c>
      <c r="I317" s="154" t="s">
        <v>662</v>
      </c>
      <c r="J317" s="155" t="s">
        <v>663</v>
      </c>
      <c r="K317" s="156" t="s">
        <v>225</v>
      </c>
    </row>
    <row r="318" spans="1:11" ht="13.5" customHeight="1">
      <c r="A318" s="133" t="s">
        <v>225</v>
      </c>
      <c r="B318" s="139" t="s">
        <v>225</v>
      </c>
      <c r="C318" s="139" t="s">
        <v>225</v>
      </c>
      <c r="D318" s="139" t="s">
        <v>225</v>
      </c>
      <c r="E318" s="162" t="s">
        <v>225</v>
      </c>
      <c r="F318" s="141">
        <v>3000</v>
      </c>
      <c r="G318" s="141">
        <v>0</v>
      </c>
      <c r="H318" s="141" t="s">
        <v>225</v>
      </c>
      <c r="I318" s="142" t="s">
        <v>664</v>
      </c>
      <c r="J318" s="137" t="s">
        <v>279</v>
      </c>
      <c r="K318" s="143" t="s">
        <v>225</v>
      </c>
    </row>
    <row r="319" spans="1:11" ht="13.5" customHeight="1">
      <c r="A319" s="133" t="s">
        <v>225</v>
      </c>
      <c r="B319" s="139" t="s">
        <v>225</v>
      </c>
      <c r="C319" s="139" t="s">
        <v>225</v>
      </c>
      <c r="D319" s="139" t="s">
        <v>225</v>
      </c>
      <c r="E319" s="162" t="s">
        <v>225</v>
      </c>
      <c r="F319" s="141">
        <v>5340</v>
      </c>
      <c r="G319" s="141">
        <v>0</v>
      </c>
      <c r="H319" s="141" t="s">
        <v>225</v>
      </c>
      <c r="I319" s="142" t="s">
        <v>665</v>
      </c>
      <c r="J319" s="137" t="s">
        <v>666</v>
      </c>
      <c r="K319" s="143" t="s">
        <v>225</v>
      </c>
    </row>
    <row r="320" spans="1:11" ht="13.5" customHeight="1">
      <c r="A320" s="152" t="s">
        <v>225</v>
      </c>
      <c r="B320" s="153" t="s">
        <v>225</v>
      </c>
      <c r="C320" s="153" t="s">
        <v>225</v>
      </c>
      <c r="D320" s="153" t="s">
        <v>225</v>
      </c>
      <c r="E320" s="153" t="s">
        <v>225</v>
      </c>
      <c r="F320" s="153" t="s">
        <v>225</v>
      </c>
      <c r="G320" s="153" t="s">
        <v>225</v>
      </c>
      <c r="H320" s="153" t="s">
        <v>225</v>
      </c>
      <c r="I320" s="154" t="s">
        <v>667</v>
      </c>
      <c r="J320" s="155" t="s">
        <v>627</v>
      </c>
      <c r="K320" s="156" t="s">
        <v>225</v>
      </c>
    </row>
    <row r="321" spans="1:11" ht="13.5" customHeight="1">
      <c r="A321" s="133" t="s">
        <v>225</v>
      </c>
      <c r="B321" s="139" t="s">
        <v>225</v>
      </c>
      <c r="C321" s="139" t="s">
        <v>225</v>
      </c>
      <c r="D321" s="139" t="s">
        <v>225</v>
      </c>
      <c r="E321" s="162" t="s">
        <v>225</v>
      </c>
      <c r="F321" s="141">
        <v>2500</v>
      </c>
      <c r="G321" s="141">
        <v>0</v>
      </c>
      <c r="H321" s="141" t="s">
        <v>225</v>
      </c>
      <c r="I321" s="142" t="s">
        <v>668</v>
      </c>
      <c r="J321" s="137" t="s">
        <v>448</v>
      </c>
      <c r="K321" s="143" t="s">
        <v>225</v>
      </c>
    </row>
    <row r="322" spans="1:11" ht="13.5" customHeight="1">
      <c r="A322" s="133" t="s">
        <v>225</v>
      </c>
      <c r="B322" s="139" t="s">
        <v>225</v>
      </c>
      <c r="C322" s="139" t="s">
        <v>225</v>
      </c>
      <c r="D322" s="253" t="s">
        <v>669</v>
      </c>
      <c r="E322" s="254"/>
      <c r="F322" s="134">
        <v>6260</v>
      </c>
      <c r="G322" s="134">
        <v>4300</v>
      </c>
      <c r="H322" s="135" t="s">
        <v>225</v>
      </c>
      <c r="I322" s="136" t="s">
        <v>225</v>
      </c>
      <c r="J322" s="137" t="s">
        <v>225</v>
      </c>
      <c r="K322" s="138" t="s">
        <v>225</v>
      </c>
    </row>
    <row r="323" spans="1:11" ht="13.5" customHeight="1">
      <c r="A323" s="133" t="s">
        <v>225</v>
      </c>
      <c r="B323" s="139" t="s">
        <v>225</v>
      </c>
      <c r="C323" s="139" t="s">
        <v>225</v>
      </c>
      <c r="D323" s="139" t="s">
        <v>225</v>
      </c>
      <c r="E323" s="140" t="s">
        <v>421</v>
      </c>
      <c r="F323" s="141">
        <v>400</v>
      </c>
      <c r="G323" s="141">
        <v>0</v>
      </c>
      <c r="H323" s="141" t="s">
        <v>225</v>
      </c>
      <c r="I323" s="142" t="s">
        <v>670</v>
      </c>
      <c r="J323" s="137" t="s">
        <v>654</v>
      </c>
      <c r="K323" s="143" t="s">
        <v>225</v>
      </c>
    </row>
    <row r="324" spans="1:11" ht="13.5" customHeight="1">
      <c r="A324" s="152" t="s">
        <v>225</v>
      </c>
      <c r="B324" s="153" t="s">
        <v>225</v>
      </c>
      <c r="C324" s="153" t="s">
        <v>225</v>
      </c>
      <c r="D324" s="153" t="s">
        <v>225</v>
      </c>
      <c r="E324" s="153" t="s">
        <v>225</v>
      </c>
      <c r="F324" s="153" t="s">
        <v>225</v>
      </c>
      <c r="G324" s="153" t="s">
        <v>225</v>
      </c>
      <c r="H324" s="153" t="s">
        <v>225</v>
      </c>
      <c r="I324" s="154" t="s">
        <v>671</v>
      </c>
      <c r="J324" s="155" t="s">
        <v>552</v>
      </c>
      <c r="K324" s="156" t="s">
        <v>225</v>
      </c>
    </row>
    <row r="325" spans="1:11" ht="13.5" customHeight="1">
      <c r="A325" s="152" t="s">
        <v>225</v>
      </c>
      <c r="B325" s="153" t="s">
        <v>225</v>
      </c>
      <c r="C325" s="153" t="s">
        <v>225</v>
      </c>
      <c r="D325" s="153" t="s">
        <v>225</v>
      </c>
      <c r="E325" s="153" t="s">
        <v>225</v>
      </c>
      <c r="F325" s="153" t="s">
        <v>225</v>
      </c>
      <c r="G325" s="153" t="s">
        <v>225</v>
      </c>
      <c r="H325" s="153" t="s">
        <v>225</v>
      </c>
      <c r="I325" s="154" t="s">
        <v>672</v>
      </c>
      <c r="J325" s="155" t="s">
        <v>283</v>
      </c>
      <c r="K325" s="156" t="s">
        <v>225</v>
      </c>
    </row>
    <row r="326" spans="1:11" ht="13.5" customHeight="1">
      <c r="A326" s="133" t="s">
        <v>225</v>
      </c>
      <c r="B326" s="139" t="s">
        <v>225</v>
      </c>
      <c r="C326" s="139" t="s">
        <v>225</v>
      </c>
      <c r="D326" s="139" t="s">
        <v>225</v>
      </c>
      <c r="E326" s="140" t="s">
        <v>568</v>
      </c>
      <c r="F326" s="141">
        <v>800</v>
      </c>
      <c r="G326" s="141">
        <v>0</v>
      </c>
      <c r="H326" s="141" t="s">
        <v>225</v>
      </c>
      <c r="I326" s="142" t="s">
        <v>673</v>
      </c>
      <c r="J326" s="137" t="s">
        <v>429</v>
      </c>
      <c r="K326" s="143" t="s">
        <v>225</v>
      </c>
    </row>
    <row r="327" spans="1:11" ht="13.5" customHeight="1">
      <c r="A327" s="152" t="s">
        <v>225</v>
      </c>
      <c r="B327" s="153" t="s">
        <v>225</v>
      </c>
      <c r="C327" s="153" t="s">
        <v>225</v>
      </c>
      <c r="D327" s="153" t="s">
        <v>225</v>
      </c>
      <c r="E327" s="153" t="s">
        <v>225</v>
      </c>
      <c r="F327" s="153" t="s">
        <v>225</v>
      </c>
      <c r="G327" s="153" t="s">
        <v>225</v>
      </c>
      <c r="H327" s="153" t="s">
        <v>225</v>
      </c>
      <c r="I327" s="154" t="s">
        <v>674</v>
      </c>
      <c r="J327" s="155" t="s">
        <v>429</v>
      </c>
      <c r="K327" s="156" t="s">
        <v>225</v>
      </c>
    </row>
    <row r="328" spans="1:11" ht="13.5" customHeight="1">
      <c r="A328" s="133" t="s">
        <v>225</v>
      </c>
      <c r="B328" s="139" t="s">
        <v>225</v>
      </c>
      <c r="C328" s="139" t="s">
        <v>225</v>
      </c>
      <c r="D328" s="139" t="s">
        <v>225</v>
      </c>
      <c r="E328" s="162" t="s">
        <v>225</v>
      </c>
      <c r="F328" s="141">
        <v>2560</v>
      </c>
      <c r="G328" s="141">
        <v>0</v>
      </c>
      <c r="H328" s="141" t="s">
        <v>225</v>
      </c>
      <c r="I328" s="142" t="s">
        <v>675</v>
      </c>
      <c r="J328" s="137" t="s">
        <v>676</v>
      </c>
      <c r="K328" s="143" t="s">
        <v>225</v>
      </c>
    </row>
    <row r="329" spans="1:11" ht="13.5" customHeight="1">
      <c r="A329" s="133" t="s">
        <v>225</v>
      </c>
      <c r="B329" s="139" t="s">
        <v>225</v>
      </c>
      <c r="C329" s="139" t="s">
        <v>225</v>
      </c>
      <c r="D329" s="139" t="s">
        <v>225</v>
      </c>
      <c r="E329" s="162" t="s">
        <v>225</v>
      </c>
      <c r="F329" s="141">
        <v>1000</v>
      </c>
      <c r="G329" s="141">
        <v>0</v>
      </c>
      <c r="H329" s="141" t="s">
        <v>225</v>
      </c>
      <c r="I329" s="142" t="s">
        <v>677</v>
      </c>
      <c r="J329" s="137" t="s">
        <v>471</v>
      </c>
      <c r="K329" s="143" t="s">
        <v>225</v>
      </c>
    </row>
    <row r="330" spans="1:11" ht="13.5" customHeight="1">
      <c r="A330" s="133" t="s">
        <v>225</v>
      </c>
      <c r="B330" s="139" t="s">
        <v>225</v>
      </c>
      <c r="C330" s="139" t="s">
        <v>225</v>
      </c>
      <c r="D330" s="139" t="s">
        <v>225</v>
      </c>
      <c r="E330" s="162" t="s">
        <v>225</v>
      </c>
      <c r="F330" s="141">
        <v>1500</v>
      </c>
      <c r="G330" s="141">
        <v>0</v>
      </c>
      <c r="H330" s="141" t="s">
        <v>225</v>
      </c>
      <c r="I330" s="142" t="s">
        <v>678</v>
      </c>
      <c r="J330" s="137" t="s">
        <v>627</v>
      </c>
      <c r="K330" s="143" t="s">
        <v>225</v>
      </c>
    </row>
    <row r="331" spans="1:11" ht="13.5" customHeight="1">
      <c r="A331" s="133" t="s">
        <v>225</v>
      </c>
      <c r="B331" s="139" t="s">
        <v>225</v>
      </c>
      <c r="C331" s="139" t="s">
        <v>225</v>
      </c>
      <c r="D331" s="253" t="s">
        <v>679</v>
      </c>
      <c r="E331" s="254"/>
      <c r="F331" s="134">
        <v>4810</v>
      </c>
      <c r="G331" s="134">
        <v>2250</v>
      </c>
      <c r="H331" s="135" t="s">
        <v>225</v>
      </c>
      <c r="I331" s="136" t="s">
        <v>225</v>
      </c>
      <c r="J331" s="137" t="s">
        <v>225</v>
      </c>
      <c r="K331" s="138" t="s">
        <v>225</v>
      </c>
    </row>
    <row r="332" spans="1:11" ht="13.5" customHeight="1">
      <c r="A332" s="133" t="s">
        <v>225</v>
      </c>
      <c r="B332" s="139" t="s">
        <v>225</v>
      </c>
      <c r="C332" s="139" t="s">
        <v>225</v>
      </c>
      <c r="D332" s="139" t="s">
        <v>225</v>
      </c>
      <c r="E332" s="140" t="s">
        <v>421</v>
      </c>
      <c r="F332" s="141">
        <v>110</v>
      </c>
      <c r="G332" s="141">
        <v>0</v>
      </c>
      <c r="H332" s="141" t="s">
        <v>225</v>
      </c>
      <c r="I332" s="142" t="s">
        <v>680</v>
      </c>
      <c r="J332" s="137" t="s">
        <v>681</v>
      </c>
      <c r="K332" s="143" t="s">
        <v>225</v>
      </c>
    </row>
    <row r="333" spans="1:11" ht="13.5" customHeight="1">
      <c r="A333" s="152" t="s">
        <v>225</v>
      </c>
      <c r="B333" s="153" t="s">
        <v>225</v>
      </c>
      <c r="C333" s="153" t="s">
        <v>225</v>
      </c>
      <c r="D333" s="153" t="s">
        <v>225</v>
      </c>
      <c r="E333" s="153" t="s">
        <v>225</v>
      </c>
      <c r="F333" s="153" t="s">
        <v>225</v>
      </c>
      <c r="G333" s="153" t="s">
        <v>225</v>
      </c>
      <c r="H333" s="153" t="s">
        <v>225</v>
      </c>
      <c r="I333" s="154" t="s">
        <v>682</v>
      </c>
      <c r="J333" s="155" t="s">
        <v>283</v>
      </c>
      <c r="K333" s="156" t="s">
        <v>225</v>
      </c>
    </row>
    <row r="334" spans="1:11" ht="13.5" customHeight="1">
      <c r="A334" s="133" t="s">
        <v>225</v>
      </c>
      <c r="B334" s="139" t="s">
        <v>225</v>
      </c>
      <c r="C334" s="139" t="s">
        <v>225</v>
      </c>
      <c r="D334" s="139" t="s">
        <v>225</v>
      </c>
      <c r="E334" s="140" t="s">
        <v>568</v>
      </c>
      <c r="F334" s="141">
        <v>100</v>
      </c>
      <c r="G334" s="141">
        <v>0</v>
      </c>
      <c r="H334" s="141" t="s">
        <v>225</v>
      </c>
      <c r="I334" s="142" t="s">
        <v>683</v>
      </c>
      <c r="J334" s="137" t="s">
        <v>552</v>
      </c>
      <c r="K334" s="143" t="s">
        <v>225</v>
      </c>
    </row>
    <row r="335" spans="1:11" ht="13.5" customHeight="1">
      <c r="A335" s="133" t="s">
        <v>225</v>
      </c>
      <c r="B335" s="139" t="s">
        <v>225</v>
      </c>
      <c r="C335" s="139" t="s">
        <v>225</v>
      </c>
      <c r="D335" s="139" t="s">
        <v>225</v>
      </c>
      <c r="E335" s="162" t="s">
        <v>225</v>
      </c>
      <c r="F335" s="141">
        <v>1500</v>
      </c>
      <c r="G335" s="141">
        <v>0</v>
      </c>
      <c r="H335" s="141" t="s">
        <v>225</v>
      </c>
      <c r="I335" s="142" t="s">
        <v>684</v>
      </c>
      <c r="J335" s="137" t="s">
        <v>627</v>
      </c>
      <c r="K335" s="143" t="s">
        <v>225</v>
      </c>
    </row>
    <row r="336" spans="1:11" ht="13.5" customHeight="1">
      <c r="A336" s="133" t="s">
        <v>225</v>
      </c>
      <c r="B336" s="139" t="s">
        <v>225</v>
      </c>
      <c r="C336" s="139" t="s">
        <v>225</v>
      </c>
      <c r="D336" s="139" t="s">
        <v>225</v>
      </c>
      <c r="E336" s="162" t="s">
        <v>225</v>
      </c>
      <c r="F336" s="141">
        <v>2000</v>
      </c>
      <c r="G336" s="141">
        <v>0</v>
      </c>
      <c r="H336" s="141" t="s">
        <v>225</v>
      </c>
      <c r="I336" s="142" t="s">
        <v>685</v>
      </c>
      <c r="J336" s="137" t="s">
        <v>241</v>
      </c>
      <c r="K336" s="143" t="s">
        <v>225</v>
      </c>
    </row>
    <row r="337" spans="1:11" ht="13.5" customHeight="1">
      <c r="A337" s="133" t="s">
        <v>225</v>
      </c>
      <c r="B337" s="139" t="s">
        <v>225</v>
      </c>
      <c r="C337" s="139" t="s">
        <v>225</v>
      </c>
      <c r="D337" s="139" t="s">
        <v>225</v>
      </c>
      <c r="E337" s="162" t="s">
        <v>225</v>
      </c>
      <c r="F337" s="141">
        <v>1100</v>
      </c>
      <c r="G337" s="141">
        <v>0</v>
      </c>
      <c r="H337" s="141" t="s">
        <v>225</v>
      </c>
      <c r="I337" s="142" t="s">
        <v>686</v>
      </c>
      <c r="J337" s="137" t="s">
        <v>687</v>
      </c>
      <c r="K337" s="143" t="s">
        <v>225</v>
      </c>
    </row>
    <row r="338" spans="1:11" ht="13.5" customHeight="1">
      <c r="A338" s="133" t="s">
        <v>225</v>
      </c>
      <c r="B338" s="139" t="s">
        <v>225</v>
      </c>
      <c r="C338" s="139" t="s">
        <v>225</v>
      </c>
      <c r="D338" s="253" t="s">
        <v>688</v>
      </c>
      <c r="E338" s="254"/>
      <c r="F338" s="134">
        <v>15000</v>
      </c>
      <c r="G338" s="134">
        <v>8500</v>
      </c>
      <c r="H338" s="135" t="s">
        <v>225</v>
      </c>
      <c r="I338" s="136" t="s">
        <v>225</v>
      </c>
      <c r="J338" s="137" t="s">
        <v>225</v>
      </c>
      <c r="K338" s="138" t="s">
        <v>225</v>
      </c>
    </row>
    <row r="339" spans="1:11" ht="13.5" customHeight="1">
      <c r="A339" s="133" t="s">
        <v>225</v>
      </c>
      <c r="B339" s="139" t="s">
        <v>225</v>
      </c>
      <c r="C339" s="139" t="s">
        <v>225</v>
      </c>
      <c r="D339" s="139" t="s">
        <v>225</v>
      </c>
      <c r="E339" s="140" t="s">
        <v>568</v>
      </c>
      <c r="F339" s="141">
        <v>15000</v>
      </c>
      <c r="G339" s="141">
        <v>0</v>
      </c>
      <c r="H339" s="141" t="s">
        <v>225</v>
      </c>
      <c r="I339" s="142" t="s">
        <v>689</v>
      </c>
      <c r="J339" s="137" t="s">
        <v>690</v>
      </c>
      <c r="K339" s="143" t="s">
        <v>225</v>
      </c>
    </row>
    <row r="340" spans="1:11" ht="13.5" customHeight="1">
      <c r="A340" s="133" t="s">
        <v>225</v>
      </c>
      <c r="B340" s="139" t="s">
        <v>225</v>
      </c>
      <c r="C340" s="139" t="s">
        <v>225</v>
      </c>
      <c r="D340" s="253" t="s">
        <v>691</v>
      </c>
      <c r="E340" s="254"/>
      <c r="F340" s="134">
        <v>1000</v>
      </c>
      <c r="G340" s="134">
        <v>0</v>
      </c>
      <c r="H340" s="135" t="s">
        <v>225</v>
      </c>
      <c r="I340" s="136" t="s">
        <v>225</v>
      </c>
      <c r="J340" s="137" t="s">
        <v>225</v>
      </c>
      <c r="K340" s="138" t="s">
        <v>225</v>
      </c>
    </row>
    <row r="341" spans="1:11" ht="13.5" customHeight="1">
      <c r="A341" s="133" t="s">
        <v>225</v>
      </c>
      <c r="B341" s="139" t="s">
        <v>225</v>
      </c>
      <c r="C341" s="139" t="s">
        <v>225</v>
      </c>
      <c r="D341" s="139" t="s">
        <v>225</v>
      </c>
      <c r="E341" s="140" t="s">
        <v>568</v>
      </c>
      <c r="F341" s="141">
        <v>1000</v>
      </c>
      <c r="G341" s="141">
        <v>0</v>
      </c>
      <c r="H341" s="141" t="s">
        <v>225</v>
      </c>
      <c r="I341" s="142" t="s">
        <v>692</v>
      </c>
      <c r="J341" s="137" t="s">
        <v>471</v>
      </c>
      <c r="K341" s="143" t="s">
        <v>225</v>
      </c>
    </row>
    <row r="342" spans="1:11" ht="13.5" customHeight="1">
      <c r="A342" s="133" t="s">
        <v>225</v>
      </c>
      <c r="B342" s="139" t="s">
        <v>225</v>
      </c>
      <c r="C342" s="253" t="s">
        <v>693</v>
      </c>
      <c r="D342" s="255"/>
      <c r="E342" s="254"/>
      <c r="F342" s="134">
        <v>2500</v>
      </c>
      <c r="G342" s="134">
        <v>2000</v>
      </c>
      <c r="H342" s="134">
        <v>500</v>
      </c>
      <c r="I342" s="136" t="s">
        <v>225</v>
      </c>
      <c r="J342" s="137" t="s">
        <v>225</v>
      </c>
      <c r="K342" s="138" t="s">
        <v>225</v>
      </c>
    </row>
    <row r="343" spans="1:11" ht="13.5" customHeight="1">
      <c r="A343" s="133" t="s">
        <v>225</v>
      </c>
      <c r="B343" s="139" t="s">
        <v>225</v>
      </c>
      <c r="C343" s="139" t="s">
        <v>225</v>
      </c>
      <c r="D343" s="253" t="s">
        <v>693</v>
      </c>
      <c r="E343" s="254"/>
      <c r="F343" s="134">
        <v>2500</v>
      </c>
      <c r="G343" s="134">
        <v>2000</v>
      </c>
      <c r="H343" s="135" t="s">
        <v>225</v>
      </c>
      <c r="I343" s="136" t="s">
        <v>225</v>
      </c>
      <c r="J343" s="137" t="s">
        <v>225</v>
      </c>
      <c r="K343" s="138" t="s">
        <v>225</v>
      </c>
    </row>
    <row r="344" spans="1:11" ht="13.5" customHeight="1">
      <c r="A344" s="133" t="s">
        <v>225</v>
      </c>
      <c r="B344" s="139" t="s">
        <v>225</v>
      </c>
      <c r="C344" s="139" t="s">
        <v>225</v>
      </c>
      <c r="D344" s="139" t="s">
        <v>225</v>
      </c>
      <c r="E344" s="140" t="s">
        <v>568</v>
      </c>
      <c r="F344" s="141">
        <v>2500</v>
      </c>
      <c r="G344" s="141">
        <v>0</v>
      </c>
      <c r="H344" s="141" t="s">
        <v>225</v>
      </c>
      <c r="I344" s="142" t="s">
        <v>694</v>
      </c>
      <c r="J344" s="137" t="s">
        <v>448</v>
      </c>
      <c r="K344" s="143" t="s">
        <v>225</v>
      </c>
    </row>
    <row r="345" spans="1:11" ht="13.5" customHeight="1">
      <c r="A345" s="133" t="s">
        <v>225</v>
      </c>
      <c r="B345" s="139" t="s">
        <v>225</v>
      </c>
      <c r="C345" s="253" t="s">
        <v>695</v>
      </c>
      <c r="D345" s="255"/>
      <c r="E345" s="254"/>
      <c r="F345" s="134">
        <v>500</v>
      </c>
      <c r="G345" s="134">
        <v>0</v>
      </c>
      <c r="H345" s="134">
        <v>500</v>
      </c>
      <c r="I345" s="136" t="s">
        <v>225</v>
      </c>
      <c r="J345" s="137" t="s">
        <v>225</v>
      </c>
      <c r="K345" s="138" t="s">
        <v>225</v>
      </c>
    </row>
    <row r="346" spans="1:11" ht="13.5" customHeight="1">
      <c r="A346" s="133" t="s">
        <v>225</v>
      </c>
      <c r="B346" s="139" t="s">
        <v>225</v>
      </c>
      <c r="C346" s="139" t="s">
        <v>225</v>
      </c>
      <c r="D346" s="253" t="s">
        <v>695</v>
      </c>
      <c r="E346" s="254"/>
      <c r="F346" s="134">
        <v>500</v>
      </c>
      <c r="G346" s="134">
        <v>0</v>
      </c>
      <c r="H346" s="135" t="s">
        <v>225</v>
      </c>
      <c r="I346" s="136" t="s">
        <v>225</v>
      </c>
      <c r="J346" s="137" t="s">
        <v>225</v>
      </c>
      <c r="K346" s="138" t="s">
        <v>225</v>
      </c>
    </row>
    <row r="347" spans="1:11" ht="13.5" customHeight="1">
      <c r="A347" s="133" t="s">
        <v>225</v>
      </c>
      <c r="B347" s="139" t="s">
        <v>225</v>
      </c>
      <c r="C347" s="139" t="s">
        <v>225</v>
      </c>
      <c r="D347" s="139" t="s">
        <v>225</v>
      </c>
      <c r="E347" s="140" t="s">
        <v>568</v>
      </c>
      <c r="F347" s="141">
        <v>500</v>
      </c>
      <c r="G347" s="141">
        <v>0</v>
      </c>
      <c r="H347" s="141" t="s">
        <v>225</v>
      </c>
      <c r="I347" s="142" t="s">
        <v>696</v>
      </c>
      <c r="J347" s="137" t="s">
        <v>455</v>
      </c>
      <c r="K347" s="143" t="s">
        <v>225</v>
      </c>
    </row>
    <row r="348" spans="1:11" ht="13.5" customHeight="1">
      <c r="A348" s="133" t="s">
        <v>225</v>
      </c>
      <c r="B348" s="139" t="s">
        <v>225</v>
      </c>
      <c r="C348" s="253" t="s">
        <v>697</v>
      </c>
      <c r="D348" s="255"/>
      <c r="E348" s="254"/>
      <c r="F348" s="134">
        <v>9600</v>
      </c>
      <c r="G348" s="134">
        <v>6000</v>
      </c>
      <c r="H348" s="134">
        <v>3600</v>
      </c>
      <c r="I348" s="136" t="s">
        <v>225</v>
      </c>
      <c r="J348" s="137" t="s">
        <v>225</v>
      </c>
      <c r="K348" s="138" t="s">
        <v>225</v>
      </c>
    </row>
    <row r="349" spans="1:11" ht="13.5" customHeight="1">
      <c r="A349" s="133" t="s">
        <v>225</v>
      </c>
      <c r="B349" s="139" t="s">
        <v>225</v>
      </c>
      <c r="C349" s="139" t="s">
        <v>225</v>
      </c>
      <c r="D349" s="253" t="s">
        <v>697</v>
      </c>
      <c r="E349" s="254"/>
      <c r="F349" s="134">
        <v>9600</v>
      </c>
      <c r="G349" s="134">
        <v>6000</v>
      </c>
      <c r="H349" s="135" t="s">
        <v>225</v>
      </c>
      <c r="I349" s="136" t="s">
        <v>225</v>
      </c>
      <c r="J349" s="137" t="s">
        <v>225</v>
      </c>
      <c r="K349" s="138" t="s">
        <v>225</v>
      </c>
    </row>
    <row r="350" spans="1:11" ht="13.5" customHeight="1">
      <c r="A350" s="133" t="s">
        <v>225</v>
      </c>
      <c r="B350" s="139" t="s">
        <v>225</v>
      </c>
      <c r="C350" s="139" t="s">
        <v>225</v>
      </c>
      <c r="D350" s="139" t="s">
        <v>225</v>
      </c>
      <c r="E350" s="140" t="s">
        <v>362</v>
      </c>
      <c r="F350" s="141">
        <v>1200</v>
      </c>
      <c r="G350" s="141">
        <v>0</v>
      </c>
      <c r="H350" s="141" t="s">
        <v>225</v>
      </c>
      <c r="I350" s="142" t="s">
        <v>698</v>
      </c>
      <c r="J350" s="137" t="s">
        <v>331</v>
      </c>
      <c r="K350" s="143" t="s">
        <v>225</v>
      </c>
    </row>
    <row r="351" spans="1:11" ht="13.5" customHeight="1">
      <c r="A351" s="133" t="s">
        <v>225</v>
      </c>
      <c r="B351" s="139" t="s">
        <v>225</v>
      </c>
      <c r="C351" s="139" t="s">
        <v>225</v>
      </c>
      <c r="D351" s="139" t="s">
        <v>225</v>
      </c>
      <c r="E351" s="140" t="s">
        <v>568</v>
      </c>
      <c r="F351" s="141">
        <v>1200</v>
      </c>
      <c r="G351" s="141">
        <v>0</v>
      </c>
      <c r="H351" s="141" t="s">
        <v>225</v>
      </c>
      <c r="I351" s="142" t="s">
        <v>699</v>
      </c>
      <c r="J351" s="137" t="s">
        <v>331</v>
      </c>
      <c r="K351" s="143" t="s">
        <v>225</v>
      </c>
    </row>
    <row r="352" spans="1:11" ht="13.5" customHeight="1">
      <c r="A352" s="133" t="s">
        <v>225</v>
      </c>
      <c r="B352" s="139" t="s">
        <v>225</v>
      </c>
      <c r="C352" s="139" t="s">
        <v>225</v>
      </c>
      <c r="D352" s="139" t="s">
        <v>225</v>
      </c>
      <c r="E352" s="162" t="s">
        <v>225</v>
      </c>
      <c r="F352" s="141">
        <v>3200</v>
      </c>
      <c r="G352" s="141">
        <v>0</v>
      </c>
      <c r="H352" s="141" t="s">
        <v>225</v>
      </c>
      <c r="I352" s="142" t="s">
        <v>700</v>
      </c>
      <c r="J352" s="137" t="s">
        <v>618</v>
      </c>
      <c r="K352" s="143" t="s">
        <v>225</v>
      </c>
    </row>
    <row r="353" spans="1:11" ht="13.5" customHeight="1">
      <c r="A353" s="133" t="s">
        <v>225</v>
      </c>
      <c r="B353" s="139" t="s">
        <v>225</v>
      </c>
      <c r="C353" s="139" t="s">
        <v>225</v>
      </c>
      <c r="D353" s="139" t="s">
        <v>225</v>
      </c>
      <c r="E353" s="162" t="s">
        <v>225</v>
      </c>
      <c r="F353" s="141">
        <v>4000</v>
      </c>
      <c r="G353" s="141">
        <v>0</v>
      </c>
      <c r="H353" s="141" t="s">
        <v>225</v>
      </c>
      <c r="I353" s="142" t="s">
        <v>701</v>
      </c>
      <c r="J353" s="137" t="s">
        <v>493</v>
      </c>
      <c r="K353" s="143" t="s">
        <v>225</v>
      </c>
    </row>
    <row r="354" spans="1:11" ht="13.5" customHeight="1">
      <c r="A354" s="260" t="s">
        <v>702</v>
      </c>
      <c r="B354" s="255"/>
      <c r="C354" s="255"/>
      <c r="D354" s="255"/>
      <c r="E354" s="254"/>
      <c r="F354" s="134">
        <v>33400</v>
      </c>
      <c r="G354" s="134">
        <v>19200</v>
      </c>
      <c r="H354" s="134">
        <v>14200</v>
      </c>
      <c r="I354" s="136" t="s">
        <v>225</v>
      </c>
      <c r="J354" s="137" t="s">
        <v>225</v>
      </c>
      <c r="K354" s="138" t="s">
        <v>225</v>
      </c>
    </row>
    <row r="355" spans="1:11" ht="13.5" customHeight="1">
      <c r="A355" s="133" t="s">
        <v>225</v>
      </c>
      <c r="B355" s="253" t="s">
        <v>703</v>
      </c>
      <c r="C355" s="255"/>
      <c r="D355" s="255"/>
      <c r="E355" s="254"/>
      <c r="F355" s="134">
        <v>31200</v>
      </c>
      <c r="G355" s="134">
        <v>18000</v>
      </c>
      <c r="H355" s="134">
        <v>13200</v>
      </c>
      <c r="I355" s="136" t="s">
        <v>225</v>
      </c>
      <c r="J355" s="137" t="s">
        <v>225</v>
      </c>
      <c r="K355" s="138" t="s">
        <v>225</v>
      </c>
    </row>
    <row r="356" spans="1:11" ht="13.5" customHeight="1">
      <c r="A356" s="133" t="s">
        <v>225</v>
      </c>
      <c r="B356" s="139" t="s">
        <v>225</v>
      </c>
      <c r="C356" s="253" t="s">
        <v>703</v>
      </c>
      <c r="D356" s="255"/>
      <c r="E356" s="254"/>
      <c r="F356" s="134">
        <v>31200</v>
      </c>
      <c r="G356" s="134">
        <v>18000</v>
      </c>
      <c r="H356" s="134">
        <v>13200</v>
      </c>
      <c r="I356" s="136" t="s">
        <v>225</v>
      </c>
      <c r="J356" s="137" t="s">
        <v>225</v>
      </c>
      <c r="K356" s="138" t="s">
        <v>225</v>
      </c>
    </row>
    <row r="357" spans="1:11" ht="13.5" customHeight="1">
      <c r="A357" s="133" t="s">
        <v>225</v>
      </c>
      <c r="B357" s="139" t="s">
        <v>225</v>
      </c>
      <c r="C357" s="139" t="s">
        <v>225</v>
      </c>
      <c r="D357" s="253" t="s">
        <v>704</v>
      </c>
      <c r="E357" s="254"/>
      <c r="F357" s="134">
        <v>31200</v>
      </c>
      <c r="G357" s="134">
        <v>18000</v>
      </c>
      <c r="H357" s="135" t="s">
        <v>225</v>
      </c>
      <c r="I357" s="136" t="s">
        <v>225</v>
      </c>
      <c r="J357" s="137" t="s">
        <v>225</v>
      </c>
      <c r="K357" s="138" t="s">
        <v>225</v>
      </c>
    </row>
    <row r="358" spans="1:11" ht="13.5" customHeight="1">
      <c r="A358" s="133" t="s">
        <v>225</v>
      </c>
      <c r="B358" s="139" t="s">
        <v>225</v>
      </c>
      <c r="C358" s="139" t="s">
        <v>225</v>
      </c>
      <c r="D358" s="139" t="s">
        <v>225</v>
      </c>
      <c r="E358" s="140" t="s">
        <v>362</v>
      </c>
      <c r="F358" s="141">
        <v>28000</v>
      </c>
      <c r="G358" s="141">
        <v>0</v>
      </c>
      <c r="H358" s="141" t="s">
        <v>225</v>
      </c>
      <c r="I358" s="142" t="s">
        <v>705</v>
      </c>
      <c r="J358" s="137" t="s">
        <v>706</v>
      </c>
      <c r="K358" s="143" t="s">
        <v>225</v>
      </c>
    </row>
    <row r="359" spans="1:11" ht="13.5" customHeight="1">
      <c r="A359" s="133" t="s">
        <v>225</v>
      </c>
      <c r="B359" s="139" t="s">
        <v>225</v>
      </c>
      <c r="C359" s="139" t="s">
        <v>225</v>
      </c>
      <c r="D359" s="139" t="s">
        <v>225</v>
      </c>
      <c r="E359" s="140" t="s">
        <v>568</v>
      </c>
      <c r="F359" s="141">
        <v>3200</v>
      </c>
      <c r="G359" s="141">
        <v>0</v>
      </c>
      <c r="H359" s="141" t="s">
        <v>225</v>
      </c>
      <c r="I359" s="142" t="s">
        <v>707</v>
      </c>
      <c r="J359" s="137" t="s">
        <v>618</v>
      </c>
      <c r="K359" s="143" t="s">
        <v>225</v>
      </c>
    </row>
    <row r="360" spans="1:11" ht="13.5" customHeight="1">
      <c r="A360" s="133" t="s">
        <v>225</v>
      </c>
      <c r="B360" s="253" t="s">
        <v>708</v>
      </c>
      <c r="C360" s="255"/>
      <c r="D360" s="255"/>
      <c r="E360" s="254"/>
      <c r="F360" s="134">
        <v>2200</v>
      </c>
      <c r="G360" s="134">
        <v>1200</v>
      </c>
      <c r="H360" s="134">
        <v>1000</v>
      </c>
      <c r="I360" s="136" t="s">
        <v>225</v>
      </c>
      <c r="J360" s="137" t="s">
        <v>225</v>
      </c>
      <c r="K360" s="138" t="s">
        <v>225</v>
      </c>
    </row>
    <row r="361" spans="1:11" ht="13.5" customHeight="1">
      <c r="A361" s="133" t="s">
        <v>225</v>
      </c>
      <c r="B361" s="139" t="s">
        <v>225</v>
      </c>
      <c r="C361" s="253" t="s">
        <v>709</v>
      </c>
      <c r="D361" s="255"/>
      <c r="E361" s="254"/>
      <c r="F361" s="134">
        <v>2200</v>
      </c>
      <c r="G361" s="134">
        <v>1200</v>
      </c>
      <c r="H361" s="134">
        <v>1000</v>
      </c>
      <c r="I361" s="136" t="s">
        <v>225</v>
      </c>
      <c r="J361" s="137" t="s">
        <v>225</v>
      </c>
      <c r="K361" s="138" t="s">
        <v>225</v>
      </c>
    </row>
    <row r="362" spans="1:11" ht="13.5" customHeight="1">
      <c r="A362" s="144" t="s">
        <v>225</v>
      </c>
      <c r="B362" s="163" t="s">
        <v>225</v>
      </c>
      <c r="C362" s="163" t="s">
        <v>225</v>
      </c>
      <c r="D362" s="261" t="s">
        <v>710</v>
      </c>
      <c r="E362" s="263"/>
      <c r="F362" s="145">
        <v>2000</v>
      </c>
      <c r="G362" s="145">
        <v>1000</v>
      </c>
      <c r="H362" s="160" t="s">
        <v>225</v>
      </c>
      <c r="I362" s="146" t="s">
        <v>225</v>
      </c>
      <c r="J362" s="147" t="s">
        <v>225</v>
      </c>
      <c r="K362" s="148" t="s">
        <v>225</v>
      </c>
    </row>
    <row r="363" spans="1:11" ht="13.5" customHeight="1">
      <c r="J363" s="149" t="s">
        <v>216</v>
      </c>
    </row>
    <row r="365" spans="1:11" ht="13.5" customHeight="1">
      <c r="A365" s="237"/>
      <c r="B365" s="237"/>
      <c r="C365" s="237"/>
      <c r="D365" s="237"/>
      <c r="E365" s="237"/>
      <c r="F365" s="237"/>
      <c r="G365" s="237"/>
      <c r="H365" s="237"/>
      <c r="I365" s="237"/>
      <c r="J365" s="237"/>
      <c r="K365" s="237"/>
    </row>
    <row r="371" spans="1:11" ht="17.45" customHeight="1">
      <c r="A371" s="259" t="s">
        <v>300</v>
      </c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</row>
    <row r="372" spans="1:11" ht="13.5" customHeight="1">
      <c r="A372" s="238" t="s">
        <v>219</v>
      </c>
      <c r="B372" s="238"/>
      <c r="C372" s="238"/>
      <c r="D372" s="238"/>
      <c r="E372" s="238"/>
      <c r="F372" s="238"/>
      <c r="G372" s="238"/>
      <c r="H372" s="238"/>
      <c r="I372" s="238"/>
      <c r="J372" s="238"/>
      <c r="K372" s="238"/>
    </row>
    <row r="373" spans="1:11" ht="13.5" customHeight="1">
      <c r="A373" s="239" t="s">
        <v>220</v>
      </c>
      <c r="B373" s="240"/>
      <c r="C373" s="240"/>
      <c r="D373" s="240"/>
      <c r="E373" s="241"/>
      <c r="F373" s="242" t="s">
        <v>7</v>
      </c>
      <c r="G373" s="125" t="s">
        <v>221</v>
      </c>
      <c r="H373" s="242" t="s">
        <v>222</v>
      </c>
      <c r="I373" s="244" t="s">
        <v>223</v>
      </c>
      <c r="J373" s="245"/>
      <c r="K373" s="248" t="s">
        <v>17</v>
      </c>
    </row>
    <row r="374" spans="1:11" ht="13.5" customHeight="1">
      <c r="A374" s="126" t="s">
        <v>21</v>
      </c>
      <c r="B374" s="127" t="s">
        <v>20</v>
      </c>
      <c r="C374" s="127" t="s">
        <v>19</v>
      </c>
      <c r="D374" s="127" t="s">
        <v>301</v>
      </c>
      <c r="E374" s="127" t="s">
        <v>12</v>
      </c>
      <c r="F374" s="243"/>
      <c r="G374" s="128" t="s">
        <v>7</v>
      </c>
      <c r="H374" s="243"/>
      <c r="I374" s="246"/>
      <c r="J374" s="247"/>
      <c r="K374" s="249"/>
    </row>
    <row r="375" spans="1:11" ht="13.5" customHeight="1">
      <c r="A375" s="150" t="s">
        <v>225</v>
      </c>
      <c r="B375" s="151" t="s">
        <v>225</v>
      </c>
      <c r="C375" s="151" t="s">
        <v>225</v>
      </c>
      <c r="D375" s="151" t="s">
        <v>225</v>
      </c>
      <c r="E375" s="167" t="s">
        <v>711</v>
      </c>
      <c r="F375" s="151">
        <v>2000</v>
      </c>
      <c r="G375" s="151">
        <v>0</v>
      </c>
      <c r="H375" s="151" t="s">
        <v>225</v>
      </c>
      <c r="I375" s="168" t="s">
        <v>712</v>
      </c>
      <c r="J375" s="131" t="s">
        <v>241</v>
      </c>
      <c r="K375" s="169" t="s">
        <v>225</v>
      </c>
    </row>
    <row r="376" spans="1:11" ht="13.5" customHeight="1">
      <c r="A376" s="133" t="s">
        <v>225</v>
      </c>
      <c r="B376" s="139" t="s">
        <v>225</v>
      </c>
      <c r="C376" s="139" t="s">
        <v>225</v>
      </c>
      <c r="D376" s="253" t="s">
        <v>713</v>
      </c>
      <c r="E376" s="254"/>
      <c r="F376" s="134">
        <v>200</v>
      </c>
      <c r="G376" s="134">
        <v>200</v>
      </c>
      <c r="H376" s="135" t="s">
        <v>225</v>
      </c>
      <c r="I376" s="136" t="s">
        <v>225</v>
      </c>
      <c r="J376" s="137" t="s">
        <v>225</v>
      </c>
      <c r="K376" s="138" t="s">
        <v>225</v>
      </c>
    </row>
    <row r="377" spans="1:11" ht="13.5" customHeight="1">
      <c r="A377" s="133" t="s">
        <v>225</v>
      </c>
      <c r="B377" s="139" t="s">
        <v>225</v>
      </c>
      <c r="C377" s="139" t="s">
        <v>225</v>
      </c>
      <c r="D377" s="139" t="s">
        <v>225</v>
      </c>
      <c r="E377" s="140" t="s">
        <v>568</v>
      </c>
      <c r="F377" s="141">
        <v>200</v>
      </c>
      <c r="G377" s="141">
        <v>0</v>
      </c>
      <c r="H377" s="141" t="s">
        <v>225</v>
      </c>
      <c r="I377" s="142" t="s">
        <v>714</v>
      </c>
      <c r="J377" s="137" t="s">
        <v>436</v>
      </c>
      <c r="K377" s="143" t="s">
        <v>225</v>
      </c>
    </row>
    <row r="378" spans="1:11" ht="13.5" customHeight="1">
      <c r="A378" s="260" t="s">
        <v>715</v>
      </c>
      <c r="B378" s="255"/>
      <c r="C378" s="255"/>
      <c r="D378" s="255"/>
      <c r="E378" s="254"/>
      <c r="F378" s="134">
        <v>19984</v>
      </c>
      <c r="G378" s="134">
        <v>38740</v>
      </c>
      <c r="H378" s="134">
        <v>-18756</v>
      </c>
      <c r="I378" s="136" t="s">
        <v>225</v>
      </c>
      <c r="J378" s="137" t="s">
        <v>225</v>
      </c>
      <c r="K378" s="138" t="s">
        <v>225</v>
      </c>
    </row>
    <row r="379" spans="1:11" ht="13.5" customHeight="1">
      <c r="A379" s="133" t="s">
        <v>225</v>
      </c>
      <c r="B379" s="253" t="s">
        <v>716</v>
      </c>
      <c r="C379" s="255"/>
      <c r="D379" s="255"/>
      <c r="E379" s="254"/>
      <c r="F379" s="134">
        <v>8184</v>
      </c>
      <c r="G379" s="134">
        <v>29400</v>
      </c>
      <c r="H379" s="134">
        <v>-21216</v>
      </c>
      <c r="I379" s="136" t="s">
        <v>225</v>
      </c>
      <c r="J379" s="137" t="s">
        <v>225</v>
      </c>
      <c r="K379" s="138" t="s">
        <v>225</v>
      </c>
    </row>
    <row r="380" spans="1:11" ht="13.5" customHeight="1">
      <c r="A380" s="133" t="s">
        <v>225</v>
      </c>
      <c r="B380" s="139" t="s">
        <v>225</v>
      </c>
      <c r="C380" s="253" t="s">
        <v>717</v>
      </c>
      <c r="D380" s="255"/>
      <c r="E380" s="254"/>
      <c r="F380" s="134">
        <v>1320</v>
      </c>
      <c r="G380" s="134">
        <v>1300</v>
      </c>
      <c r="H380" s="134">
        <v>20</v>
      </c>
      <c r="I380" s="136" t="s">
        <v>225</v>
      </c>
      <c r="J380" s="137" t="s">
        <v>225</v>
      </c>
      <c r="K380" s="138" t="s">
        <v>225</v>
      </c>
    </row>
    <row r="381" spans="1:11" ht="13.5" customHeight="1">
      <c r="A381" s="133" t="s">
        <v>225</v>
      </c>
      <c r="B381" s="139" t="s">
        <v>225</v>
      </c>
      <c r="C381" s="139" t="s">
        <v>225</v>
      </c>
      <c r="D381" s="253" t="s">
        <v>717</v>
      </c>
      <c r="E381" s="254"/>
      <c r="F381" s="134">
        <v>1320</v>
      </c>
      <c r="G381" s="134">
        <v>1300</v>
      </c>
      <c r="H381" s="135" t="s">
        <v>225</v>
      </c>
      <c r="I381" s="136" t="s">
        <v>225</v>
      </c>
      <c r="J381" s="137" t="s">
        <v>225</v>
      </c>
      <c r="K381" s="138" t="s">
        <v>225</v>
      </c>
    </row>
    <row r="382" spans="1:11" ht="13.5" customHeight="1">
      <c r="A382" s="133" t="s">
        <v>225</v>
      </c>
      <c r="B382" s="139" t="s">
        <v>225</v>
      </c>
      <c r="C382" s="139" t="s">
        <v>225</v>
      </c>
      <c r="D382" s="139" t="s">
        <v>225</v>
      </c>
      <c r="E382" s="140" t="s">
        <v>568</v>
      </c>
      <c r="F382" s="141">
        <v>180</v>
      </c>
      <c r="G382" s="141">
        <v>0</v>
      </c>
      <c r="H382" s="141" t="s">
        <v>225</v>
      </c>
      <c r="I382" s="142" t="s">
        <v>718</v>
      </c>
      <c r="J382" s="137" t="s">
        <v>719</v>
      </c>
      <c r="K382" s="143" t="s">
        <v>225</v>
      </c>
    </row>
    <row r="383" spans="1:11" ht="13.5" customHeight="1">
      <c r="A383" s="133" t="s">
        <v>225</v>
      </c>
      <c r="B383" s="139" t="s">
        <v>225</v>
      </c>
      <c r="C383" s="139" t="s">
        <v>225</v>
      </c>
      <c r="D383" s="139" t="s">
        <v>225</v>
      </c>
      <c r="E383" s="162" t="s">
        <v>225</v>
      </c>
      <c r="F383" s="141">
        <v>50</v>
      </c>
      <c r="G383" s="141">
        <v>0</v>
      </c>
      <c r="H383" s="141" t="s">
        <v>225</v>
      </c>
      <c r="I383" s="142" t="s">
        <v>720</v>
      </c>
      <c r="J383" s="137" t="s">
        <v>283</v>
      </c>
      <c r="K383" s="143" t="s">
        <v>225</v>
      </c>
    </row>
    <row r="384" spans="1:11" ht="13.5" customHeight="1">
      <c r="A384" s="133" t="s">
        <v>225</v>
      </c>
      <c r="B384" s="139" t="s">
        <v>225</v>
      </c>
      <c r="C384" s="139" t="s">
        <v>225</v>
      </c>
      <c r="D384" s="139" t="s">
        <v>225</v>
      </c>
      <c r="E384" s="162" t="s">
        <v>225</v>
      </c>
      <c r="F384" s="141">
        <v>90</v>
      </c>
      <c r="G384" s="141">
        <v>0</v>
      </c>
      <c r="H384" s="141" t="s">
        <v>225</v>
      </c>
      <c r="I384" s="142" t="s">
        <v>721</v>
      </c>
      <c r="J384" s="137" t="s">
        <v>722</v>
      </c>
      <c r="K384" s="143" t="s">
        <v>225</v>
      </c>
    </row>
    <row r="385" spans="1:11" ht="13.5" customHeight="1">
      <c r="A385" s="133" t="s">
        <v>225</v>
      </c>
      <c r="B385" s="139" t="s">
        <v>225</v>
      </c>
      <c r="C385" s="139" t="s">
        <v>225</v>
      </c>
      <c r="D385" s="139" t="s">
        <v>225</v>
      </c>
      <c r="E385" s="162" t="s">
        <v>225</v>
      </c>
      <c r="F385" s="141">
        <v>500</v>
      </c>
      <c r="G385" s="141">
        <v>0</v>
      </c>
      <c r="H385" s="141" t="s">
        <v>225</v>
      </c>
      <c r="I385" s="142" t="s">
        <v>723</v>
      </c>
      <c r="J385" s="137" t="s">
        <v>455</v>
      </c>
      <c r="K385" s="143" t="s">
        <v>225</v>
      </c>
    </row>
    <row r="386" spans="1:11" ht="13.5" customHeight="1">
      <c r="A386" s="133" t="s">
        <v>225</v>
      </c>
      <c r="B386" s="139" t="s">
        <v>225</v>
      </c>
      <c r="C386" s="139" t="s">
        <v>225</v>
      </c>
      <c r="D386" s="139" t="s">
        <v>225</v>
      </c>
      <c r="E386" s="162" t="s">
        <v>225</v>
      </c>
      <c r="F386" s="141">
        <v>300</v>
      </c>
      <c r="G386" s="141">
        <v>0</v>
      </c>
      <c r="H386" s="141" t="s">
        <v>225</v>
      </c>
      <c r="I386" s="142" t="s">
        <v>724</v>
      </c>
      <c r="J386" s="137" t="s">
        <v>423</v>
      </c>
      <c r="K386" s="143" t="s">
        <v>225</v>
      </c>
    </row>
    <row r="387" spans="1:11" ht="13.5" customHeight="1">
      <c r="A387" s="133" t="s">
        <v>225</v>
      </c>
      <c r="B387" s="139" t="s">
        <v>225</v>
      </c>
      <c r="C387" s="139" t="s">
        <v>225</v>
      </c>
      <c r="D387" s="139" t="s">
        <v>225</v>
      </c>
      <c r="E387" s="140" t="s">
        <v>594</v>
      </c>
      <c r="F387" s="141">
        <v>100</v>
      </c>
      <c r="G387" s="141">
        <v>0</v>
      </c>
      <c r="H387" s="141" t="s">
        <v>225</v>
      </c>
      <c r="I387" s="142" t="s">
        <v>725</v>
      </c>
      <c r="J387" s="137" t="s">
        <v>552</v>
      </c>
      <c r="K387" s="143" t="s">
        <v>225</v>
      </c>
    </row>
    <row r="388" spans="1:11" ht="13.5" customHeight="1">
      <c r="A388" s="133" t="s">
        <v>225</v>
      </c>
      <c r="B388" s="139" t="s">
        <v>225</v>
      </c>
      <c r="C388" s="139" t="s">
        <v>225</v>
      </c>
      <c r="D388" s="139" t="s">
        <v>225</v>
      </c>
      <c r="E388" s="162" t="s">
        <v>225</v>
      </c>
      <c r="F388" s="141">
        <v>100</v>
      </c>
      <c r="G388" s="141">
        <v>0</v>
      </c>
      <c r="H388" s="141" t="s">
        <v>225</v>
      </c>
      <c r="I388" s="142" t="s">
        <v>726</v>
      </c>
      <c r="J388" s="137" t="s">
        <v>552</v>
      </c>
      <c r="K388" s="143" t="s">
        <v>225</v>
      </c>
    </row>
    <row r="389" spans="1:11" ht="13.5" customHeight="1">
      <c r="A389" s="133" t="s">
        <v>225</v>
      </c>
      <c r="B389" s="139" t="s">
        <v>225</v>
      </c>
      <c r="C389" s="253" t="s">
        <v>727</v>
      </c>
      <c r="D389" s="255"/>
      <c r="E389" s="254"/>
      <c r="F389" s="134">
        <v>3700</v>
      </c>
      <c r="G389" s="134">
        <v>25300</v>
      </c>
      <c r="H389" s="134">
        <v>-21600</v>
      </c>
      <c r="I389" s="136" t="s">
        <v>225</v>
      </c>
      <c r="J389" s="137" t="s">
        <v>225</v>
      </c>
      <c r="K389" s="138" t="s">
        <v>225</v>
      </c>
    </row>
    <row r="390" spans="1:11" ht="13.5" customHeight="1">
      <c r="A390" s="133" t="s">
        <v>225</v>
      </c>
      <c r="B390" s="139" t="s">
        <v>225</v>
      </c>
      <c r="C390" s="139" t="s">
        <v>225</v>
      </c>
      <c r="D390" s="253" t="s">
        <v>728</v>
      </c>
      <c r="E390" s="254"/>
      <c r="F390" s="134">
        <v>3700</v>
      </c>
      <c r="G390" s="134">
        <v>25300</v>
      </c>
      <c r="H390" s="135" t="s">
        <v>225</v>
      </c>
      <c r="I390" s="136" t="s">
        <v>225</v>
      </c>
      <c r="J390" s="137" t="s">
        <v>225</v>
      </c>
      <c r="K390" s="138" t="s">
        <v>225</v>
      </c>
    </row>
    <row r="391" spans="1:11" ht="13.5" customHeight="1">
      <c r="A391" s="133" t="s">
        <v>225</v>
      </c>
      <c r="B391" s="139" t="s">
        <v>225</v>
      </c>
      <c r="C391" s="139" t="s">
        <v>225</v>
      </c>
      <c r="D391" s="139" t="s">
        <v>225</v>
      </c>
      <c r="E391" s="140" t="s">
        <v>568</v>
      </c>
      <c r="F391" s="141">
        <v>3600</v>
      </c>
      <c r="G391" s="141">
        <v>0</v>
      </c>
      <c r="H391" s="141" t="s">
        <v>225</v>
      </c>
      <c r="I391" s="142" t="s">
        <v>729</v>
      </c>
      <c r="J391" s="137" t="s">
        <v>313</v>
      </c>
      <c r="K391" s="143" t="s">
        <v>225</v>
      </c>
    </row>
    <row r="392" spans="1:11" ht="13.5" customHeight="1">
      <c r="A392" s="133" t="s">
        <v>225</v>
      </c>
      <c r="B392" s="139" t="s">
        <v>225</v>
      </c>
      <c r="C392" s="139" t="s">
        <v>225</v>
      </c>
      <c r="D392" s="139" t="s">
        <v>225</v>
      </c>
      <c r="E392" s="140" t="s">
        <v>594</v>
      </c>
      <c r="F392" s="141">
        <v>100</v>
      </c>
      <c r="G392" s="141">
        <v>0</v>
      </c>
      <c r="H392" s="141" t="s">
        <v>225</v>
      </c>
      <c r="I392" s="142" t="s">
        <v>730</v>
      </c>
      <c r="J392" s="137" t="s">
        <v>552</v>
      </c>
      <c r="K392" s="143" t="s">
        <v>225</v>
      </c>
    </row>
    <row r="393" spans="1:11" ht="13.5" customHeight="1">
      <c r="A393" s="133" t="s">
        <v>225</v>
      </c>
      <c r="B393" s="139" t="s">
        <v>225</v>
      </c>
      <c r="C393" s="253" t="s">
        <v>731</v>
      </c>
      <c r="D393" s="255"/>
      <c r="E393" s="254"/>
      <c r="F393" s="134">
        <v>3164</v>
      </c>
      <c r="G393" s="134">
        <v>2800</v>
      </c>
      <c r="H393" s="134">
        <v>364</v>
      </c>
      <c r="I393" s="136" t="s">
        <v>225</v>
      </c>
      <c r="J393" s="137" t="s">
        <v>225</v>
      </c>
      <c r="K393" s="138" t="s">
        <v>225</v>
      </c>
    </row>
    <row r="394" spans="1:11" ht="13.5" customHeight="1">
      <c r="A394" s="133" t="s">
        <v>225</v>
      </c>
      <c r="B394" s="139" t="s">
        <v>225</v>
      </c>
      <c r="C394" s="139" t="s">
        <v>225</v>
      </c>
      <c r="D394" s="253" t="s">
        <v>732</v>
      </c>
      <c r="E394" s="254"/>
      <c r="F394" s="134">
        <v>3164</v>
      </c>
      <c r="G394" s="134">
        <v>2800</v>
      </c>
      <c r="H394" s="135" t="s">
        <v>225</v>
      </c>
      <c r="I394" s="136" t="s">
        <v>225</v>
      </c>
      <c r="J394" s="137" t="s">
        <v>225</v>
      </c>
      <c r="K394" s="138" t="s">
        <v>225</v>
      </c>
    </row>
    <row r="395" spans="1:11" ht="13.5" customHeight="1">
      <c r="A395" s="133" t="s">
        <v>225</v>
      </c>
      <c r="B395" s="139" t="s">
        <v>225</v>
      </c>
      <c r="C395" s="139" t="s">
        <v>225</v>
      </c>
      <c r="D395" s="139" t="s">
        <v>225</v>
      </c>
      <c r="E395" s="140" t="s">
        <v>568</v>
      </c>
      <c r="F395" s="141">
        <v>1500</v>
      </c>
      <c r="G395" s="141">
        <v>0</v>
      </c>
      <c r="H395" s="141" t="s">
        <v>225</v>
      </c>
      <c r="I395" s="142" t="s">
        <v>733</v>
      </c>
      <c r="J395" s="137" t="s">
        <v>627</v>
      </c>
      <c r="K395" s="143" t="s">
        <v>225</v>
      </c>
    </row>
    <row r="396" spans="1:11" ht="13.5" customHeight="1">
      <c r="A396" s="133" t="s">
        <v>225</v>
      </c>
      <c r="B396" s="139" t="s">
        <v>225</v>
      </c>
      <c r="C396" s="139" t="s">
        <v>225</v>
      </c>
      <c r="D396" s="139" t="s">
        <v>225</v>
      </c>
      <c r="E396" s="162" t="s">
        <v>225</v>
      </c>
      <c r="F396" s="141">
        <v>1400</v>
      </c>
      <c r="G396" s="141">
        <v>0</v>
      </c>
      <c r="H396" s="141" t="s">
        <v>225</v>
      </c>
      <c r="I396" s="142" t="s">
        <v>734</v>
      </c>
      <c r="J396" s="137" t="s">
        <v>622</v>
      </c>
      <c r="K396" s="143" t="s">
        <v>225</v>
      </c>
    </row>
    <row r="397" spans="1:11" ht="13.5" customHeight="1">
      <c r="A397" s="133" t="s">
        <v>225</v>
      </c>
      <c r="B397" s="139" t="s">
        <v>225</v>
      </c>
      <c r="C397" s="139" t="s">
        <v>225</v>
      </c>
      <c r="D397" s="139" t="s">
        <v>225</v>
      </c>
      <c r="E397" s="162" t="s">
        <v>225</v>
      </c>
      <c r="F397" s="141">
        <v>264</v>
      </c>
      <c r="G397" s="141">
        <v>0</v>
      </c>
      <c r="H397" s="141" t="s">
        <v>225</v>
      </c>
      <c r="I397" s="142" t="s">
        <v>735</v>
      </c>
      <c r="J397" s="137" t="s">
        <v>736</v>
      </c>
      <c r="K397" s="143" t="s">
        <v>225</v>
      </c>
    </row>
    <row r="398" spans="1:11" ht="13.5" customHeight="1">
      <c r="A398" s="133" t="s">
        <v>225</v>
      </c>
      <c r="B398" s="253" t="s">
        <v>737</v>
      </c>
      <c r="C398" s="255"/>
      <c r="D398" s="255"/>
      <c r="E398" s="254"/>
      <c r="F398" s="134">
        <v>5800</v>
      </c>
      <c r="G398" s="134">
        <v>3340</v>
      </c>
      <c r="H398" s="134">
        <v>2460</v>
      </c>
      <c r="I398" s="136" t="s">
        <v>225</v>
      </c>
      <c r="J398" s="137" t="s">
        <v>225</v>
      </c>
      <c r="K398" s="138" t="s">
        <v>225</v>
      </c>
    </row>
    <row r="399" spans="1:11" ht="13.5" customHeight="1">
      <c r="A399" s="133" t="s">
        <v>225</v>
      </c>
      <c r="B399" s="139" t="s">
        <v>225</v>
      </c>
      <c r="C399" s="253" t="s">
        <v>738</v>
      </c>
      <c r="D399" s="255"/>
      <c r="E399" s="254"/>
      <c r="F399" s="134">
        <v>5500</v>
      </c>
      <c r="G399" s="134">
        <v>3040</v>
      </c>
      <c r="H399" s="134">
        <v>2460</v>
      </c>
      <c r="I399" s="136" t="s">
        <v>225</v>
      </c>
      <c r="J399" s="137" t="s">
        <v>225</v>
      </c>
      <c r="K399" s="138" t="s">
        <v>225</v>
      </c>
    </row>
    <row r="400" spans="1:11" ht="13.5" customHeight="1">
      <c r="A400" s="133" t="s">
        <v>225</v>
      </c>
      <c r="B400" s="139" t="s">
        <v>225</v>
      </c>
      <c r="C400" s="139" t="s">
        <v>225</v>
      </c>
      <c r="D400" s="253" t="s">
        <v>739</v>
      </c>
      <c r="E400" s="254"/>
      <c r="F400" s="134">
        <v>5500</v>
      </c>
      <c r="G400" s="134">
        <v>3040</v>
      </c>
      <c r="H400" s="135" t="s">
        <v>225</v>
      </c>
      <c r="I400" s="136" t="s">
        <v>225</v>
      </c>
      <c r="J400" s="137" t="s">
        <v>225</v>
      </c>
      <c r="K400" s="138" t="s">
        <v>225</v>
      </c>
    </row>
    <row r="401" spans="1:11" ht="13.5" customHeight="1">
      <c r="A401" s="133" t="s">
        <v>225</v>
      </c>
      <c r="B401" s="139" t="s">
        <v>225</v>
      </c>
      <c r="C401" s="139" t="s">
        <v>225</v>
      </c>
      <c r="D401" s="139" t="s">
        <v>225</v>
      </c>
      <c r="E401" s="140" t="s">
        <v>568</v>
      </c>
      <c r="F401" s="141">
        <v>1000</v>
      </c>
      <c r="G401" s="141">
        <v>0</v>
      </c>
      <c r="H401" s="141" t="s">
        <v>225</v>
      </c>
      <c r="I401" s="142" t="s">
        <v>740</v>
      </c>
      <c r="J401" s="137" t="s">
        <v>471</v>
      </c>
      <c r="K401" s="143" t="s">
        <v>225</v>
      </c>
    </row>
    <row r="402" spans="1:11" ht="13.5" customHeight="1">
      <c r="A402" s="133" t="s">
        <v>225</v>
      </c>
      <c r="B402" s="139" t="s">
        <v>225</v>
      </c>
      <c r="C402" s="139" t="s">
        <v>225</v>
      </c>
      <c r="D402" s="139" t="s">
        <v>225</v>
      </c>
      <c r="E402" s="162" t="s">
        <v>225</v>
      </c>
      <c r="F402" s="141">
        <v>1000</v>
      </c>
      <c r="G402" s="141">
        <v>0</v>
      </c>
      <c r="H402" s="141" t="s">
        <v>225</v>
      </c>
      <c r="I402" s="142" t="s">
        <v>741</v>
      </c>
      <c r="J402" s="137" t="s">
        <v>471</v>
      </c>
      <c r="K402" s="143" t="s">
        <v>225</v>
      </c>
    </row>
    <row r="403" spans="1:11" ht="13.5" customHeight="1">
      <c r="A403" s="133" t="s">
        <v>225</v>
      </c>
      <c r="B403" s="139" t="s">
        <v>225</v>
      </c>
      <c r="C403" s="139" t="s">
        <v>225</v>
      </c>
      <c r="D403" s="139" t="s">
        <v>225</v>
      </c>
      <c r="E403" s="162" t="s">
        <v>225</v>
      </c>
      <c r="F403" s="141">
        <v>3000</v>
      </c>
      <c r="G403" s="141">
        <v>0</v>
      </c>
      <c r="H403" s="141" t="s">
        <v>225</v>
      </c>
      <c r="I403" s="142" t="s">
        <v>742</v>
      </c>
      <c r="J403" s="137" t="s">
        <v>279</v>
      </c>
      <c r="K403" s="143" t="s">
        <v>225</v>
      </c>
    </row>
    <row r="404" spans="1:11" ht="13.5" customHeight="1">
      <c r="A404" s="133" t="s">
        <v>225</v>
      </c>
      <c r="B404" s="139" t="s">
        <v>225</v>
      </c>
      <c r="C404" s="139" t="s">
        <v>225</v>
      </c>
      <c r="D404" s="139" t="s">
        <v>225</v>
      </c>
      <c r="E404" s="162" t="s">
        <v>225</v>
      </c>
      <c r="F404" s="141">
        <v>500</v>
      </c>
      <c r="G404" s="141">
        <v>0</v>
      </c>
      <c r="H404" s="141" t="s">
        <v>225</v>
      </c>
      <c r="I404" s="142" t="s">
        <v>743</v>
      </c>
      <c r="J404" s="137" t="s">
        <v>455</v>
      </c>
      <c r="K404" s="143" t="s">
        <v>225</v>
      </c>
    </row>
    <row r="405" spans="1:11" ht="13.5" customHeight="1">
      <c r="A405" s="133" t="s">
        <v>225</v>
      </c>
      <c r="B405" s="139" t="s">
        <v>225</v>
      </c>
      <c r="C405" s="253" t="s">
        <v>744</v>
      </c>
      <c r="D405" s="255"/>
      <c r="E405" s="254"/>
      <c r="F405" s="134">
        <v>300</v>
      </c>
      <c r="G405" s="134">
        <v>300</v>
      </c>
      <c r="H405" s="135" t="s">
        <v>225</v>
      </c>
      <c r="I405" s="136" t="s">
        <v>225</v>
      </c>
      <c r="J405" s="137" t="s">
        <v>225</v>
      </c>
      <c r="K405" s="138" t="s">
        <v>225</v>
      </c>
    </row>
    <row r="406" spans="1:11" ht="13.5" customHeight="1">
      <c r="A406" s="133" t="s">
        <v>225</v>
      </c>
      <c r="B406" s="139" t="s">
        <v>225</v>
      </c>
      <c r="C406" s="139" t="s">
        <v>225</v>
      </c>
      <c r="D406" s="253" t="s">
        <v>744</v>
      </c>
      <c r="E406" s="254"/>
      <c r="F406" s="134">
        <v>300</v>
      </c>
      <c r="G406" s="134">
        <v>300</v>
      </c>
      <c r="H406" s="135" t="s">
        <v>225</v>
      </c>
      <c r="I406" s="136" t="s">
        <v>225</v>
      </c>
      <c r="J406" s="137" t="s">
        <v>225</v>
      </c>
      <c r="K406" s="138" t="s">
        <v>225</v>
      </c>
    </row>
    <row r="407" spans="1:11" ht="13.5" customHeight="1">
      <c r="A407" s="133" t="s">
        <v>225</v>
      </c>
      <c r="B407" s="139" t="s">
        <v>225</v>
      </c>
      <c r="C407" s="139" t="s">
        <v>225</v>
      </c>
      <c r="D407" s="139" t="s">
        <v>225</v>
      </c>
      <c r="E407" s="140" t="s">
        <v>568</v>
      </c>
      <c r="F407" s="141">
        <v>100</v>
      </c>
      <c r="G407" s="141">
        <v>0</v>
      </c>
      <c r="H407" s="141" t="s">
        <v>225</v>
      </c>
      <c r="I407" s="142" t="s">
        <v>745</v>
      </c>
      <c r="J407" s="137" t="s">
        <v>552</v>
      </c>
      <c r="K407" s="143" t="s">
        <v>225</v>
      </c>
    </row>
    <row r="408" spans="1:11" ht="13.5" customHeight="1">
      <c r="A408" s="133" t="s">
        <v>225</v>
      </c>
      <c r="B408" s="139" t="s">
        <v>225</v>
      </c>
      <c r="C408" s="139" t="s">
        <v>225</v>
      </c>
      <c r="D408" s="139" t="s">
        <v>225</v>
      </c>
      <c r="E408" s="162" t="s">
        <v>225</v>
      </c>
      <c r="F408" s="141">
        <v>200</v>
      </c>
      <c r="G408" s="141">
        <v>0</v>
      </c>
      <c r="H408" s="141" t="s">
        <v>225</v>
      </c>
      <c r="I408" s="142" t="s">
        <v>746</v>
      </c>
      <c r="J408" s="137" t="s">
        <v>436</v>
      </c>
      <c r="K408" s="143" t="s">
        <v>225</v>
      </c>
    </row>
    <row r="409" spans="1:11" ht="13.5" customHeight="1">
      <c r="A409" s="133" t="s">
        <v>225</v>
      </c>
      <c r="B409" s="253" t="s">
        <v>747</v>
      </c>
      <c r="C409" s="255"/>
      <c r="D409" s="255"/>
      <c r="E409" s="254"/>
      <c r="F409" s="134">
        <v>6000</v>
      </c>
      <c r="G409" s="134">
        <v>6000</v>
      </c>
      <c r="H409" s="135" t="s">
        <v>225</v>
      </c>
      <c r="I409" s="136" t="s">
        <v>225</v>
      </c>
      <c r="J409" s="137" t="s">
        <v>225</v>
      </c>
      <c r="K409" s="138" t="s">
        <v>225</v>
      </c>
    </row>
    <row r="410" spans="1:11" ht="13.5" customHeight="1">
      <c r="A410" s="133" t="s">
        <v>225</v>
      </c>
      <c r="B410" s="139" t="s">
        <v>225</v>
      </c>
      <c r="C410" s="253" t="s">
        <v>748</v>
      </c>
      <c r="D410" s="255"/>
      <c r="E410" s="254"/>
      <c r="F410" s="134">
        <v>6000</v>
      </c>
      <c r="G410" s="134">
        <v>6000</v>
      </c>
      <c r="H410" s="135" t="s">
        <v>225</v>
      </c>
      <c r="I410" s="136" t="s">
        <v>225</v>
      </c>
      <c r="J410" s="137" t="s">
        <v>225</v>
      </c>
      <c r="K410" s="138" t="s">
        <v>225</v>
      </c>
    </row>
    <row r="411" spans="1:11" ht="13.5" customHeight="1">
      <c r="A411" s="133" t="s">
        <v>225</v>
      </c>
      <c r="B411" s="139" t="s">
        <v>225</v>
      </c>
      <c r="C411" s="139" t="s">
        <v>225</v>
      </c>
      <c r="D411" s="253" t="s">
        <v>749</v>
      </c>
      <c r="E411" s="254"/>
      <c r="F411" s="134">
        <v>6000</v>
      </c>
      <c r="G411" s="134">
        <v>6000</v>
      </c>
      <c r="H411" s="135" t="s">
        <v>225</v>
      </c>
      <c r="I411" s="136" t="s">
        <v>225</v>
      </c>
      <c r="J411" s="137" t="s">
        <v>225</v>
      </c>
      <c r="K411" s="138" t="s">
        <v>225</v>
      </c>
    </row>
    <row r="412" spans="1:11" ht="13.5" customHeight="1">
      <c r="A412" s="133" t="s">
        <v>225</v>
      </c>
      <c r="B412" s="139" t="s">
        <v>225</v>
      </c>
      <c r="C412" s="139" t="s">
        <v>225</v>
      </c>
      <c r="D412" s="139" t="s">
        <v>225</v>
      </c>
      <c r="E412" s="140" t="s">
        <v>427</v>
      </c>
      <c r="F412" s="141">
        <v>1200</v>
      </c>
      <c r="G412" s="141">
        <v>0</v>
      </c>
      <c r="H412" s="141" t="s">
        <v>225</v>
      </c>
      <c r="I412" s="142" t="s">
        <v>750</v>
      </c>
      <c r="J412" s="137" t="s">
        <v>331</v>
      </c>
      <c r="K412" s="143" t="s">
        <v>225</v>
      </c>
    </row>
    <row r="413" spans="1:11" ht="13.5" customHeight="1">
      <c r="A413" s="133" t="s">
        <v>225</v>
      </c>
      <c r="B413" s="139" t="s">
        <v>225</v>
      </c>
      <c r="C413" s="139" t="s">
        <v>225</v>
      </c>
      <c r="D413" s="139" t="s">
        <v>225</v>
      </c>
      <c r="E413" s="140" t="s">
        <v>491</v>
      </c>
      <c r="F413" s="141">
        <v>3000</v>
      </c>
      <c r="G413" s="141">
        <v>0</v>
      </c>
      <c r="H413" s="141" t="s">
        <v>225</v>
      </c>
      <c r="I413" s="142" t="s">
        <v>751</v>
      </c>
      <c r="J413" s="137" t="s">
        <v>279</v>
      </c>
      <c r="K413" s="143" t="s">
        <v>225</v>
      </c>
    </row>
    <row r="414" spans="1:11" ht="13.5" customHeight="1">
      <c r="A414" s="133" t="s">
        <v>225</v>
      </c>
      <c r="B414" s="139" t="s">
        <v>225</v>
      </c>
      <c r="C414" s="139" t="s">
        <v>225</v>
      </c>
      <c r="D414" s="139" t="s">
        <v>225</v>
      </c>
      <c r="E414" s="162" t="s">
        <v>225</v>
      </c>
      <c r="F414" s="141">
        <v>1800</v>
      </c>
      <c r="G414" s="141">
        <v>0</v>
      </c>
      <c r="H414" s="141" t="s">
        <v>225</v>
      </c>
      <c r="I414" s="142" t="s">
        <v>752</v>
      </c>
      <c r="J414" s="137" t="s">
        <v>753</v>
      </c>
      <c r="K414" s="143" t="s">
        <v>225</v>
      </c>
    </row>
    <row r="415" spans="1:11" ht="13.5" customHeight="1">
      <c r="A415" s="260" t="s">
        <v>754</v>
      </c>
      <c r="B415" s="255"/>
      <c r="C415" s="255"/>
      <c r="D415" s="255"/>
      <c r="E415" s="254"/>
      <c r="F415" s="134">
        <v>142364</v>
      </c>
      <c r="G415" s="134">
        <v>128948</v>
      </c>
      <c r="H415" s="134">
        <v>13416</v>
      </c>
      <c r="I415" s="136" t="s">
        <v>225</v>
      </c>
      <c r="J415" s="137" t="s">
        <v>225</v>
      </c>
      <c r="K415" s="138" t="s">
        <v>225</v>
      </c>
    </row>
    <row r="416" spans="1:11" ht="13.5" customHeight="1">
      <c r="A416" s="133" t="s">
        <v>225</v>
      </c>
      <c r="B416" s="253" t="s">
        <v>755</v>
      </c>
      <c r="C416" s="255"/>
      <c r="D416" s="255"/>
      <c r="E416" s="254"/>
      <c r="F416" s="134">
        <v>16690</v>
      </c>
      <c r="G416" s="134">
        <v>17020</v>
      </c>
      <c r="H416" s="134">
        <v>-330</v>
      </c>
      <c r="I416" s="136" t="s">
        <v>225</v>
      </c>
      <c r="J416" s="137" t="s">
        <v>225</v>
      </c>
      <c r="K416" s="138" t="s">
        <v>225</v>
      </c>
    </row>
    <row r="417" spans="1:11" ht="13.5" customHeight="1">
      <c r="A417" s="133" t="s">
        <v>225</v>
      </c>
      <c r="B417" s="139" t="s">
        <v>225</v>
      </c>
      <c r="C417" s="253" t="s">
        <v>756</v>
      </c>
      <c r="D417" s="255"/>
      <c r="E417" s="254"/>
      <c r="F417" s="134">
        <v>13290</v>
      </c>
      <c r="G417" s="134">
        <v>12460</v>
      </c>
      <c r="H417" s="134">
        <v>830</v>
      </c>
      <c r="I417" s="136" t="s">
        <v>225</v>
      </c>
      <c r="J417" s="137" t="s">
        <v>225</v>
      </c>
      <c r="K417" s="138" t="s">
        <v>225</v>
      </c>
    </row>
    <row r="418" spans="1:11" ht="13.5" customHeight="1">
      <c r="A418" s="133" t="s">
        <v>225</v>
      </c>
      <c r="B418" s="139" t="s">
        <v>225</v>
      </c>
      <c r="C418" s="139" t="s">
        <v>225</v>
      </c>
      <c r="D418" s="253" t="s">
        <v>756</v>
      </c>
      <c r="E418" s="254"/>
      <c r="F418" s="134">
        <v>13290</v>
      </c>
      <c r="G418" s="134">
        <v>12460</v>
      </c>
      <c r="H418" s="135" t="s">
        <v>225</v>
      </c>
      <c r="I418" s="136" t="s">
        <v>225</v>
      </c>
      <c r="J418" s="137" t="s">
        <v>225</v>
      </c>
      <c r="K418" s="138" t="s">
        <v>225</v>
      </c>
    </row>
    <row r="419" spans="1:11" ht="13.5" customHeight="1">
      <c r="A419" s="133" t="s">
        <v>225</v>
      </c>
      <c r="B419" s="139" t="s">
        <v>225</v>
      </c>
      <c r="C419" s="139" t="s">
        <v>225</v>
      </c>
      <c r="D419" s="139" t="s">
        <v>225</v>
      </c>
      <c r="E419" s="140" t="s">
        <v>427</v>
      </c>
      <c r="F419" s="141">
        <v>2000</v>
      </c>
      <c r="G419" s="141">
        <v>0</v>
      </c>
      <c r="H419" s="141" t="s">
        <v>225</v>
      </c>
      <c r="I419" s="142" t="s">
        <v>757</v>
      </c>
      <c r="J419" s="137" t="s">
        <v>241</v>
      </c>
      <c r="K419" s="143" t="s">
        <v>225</v>
      </c>
    </row>
    <row r="420" spans="1:11" ht="13.5" customHeight="1">
      <c r="A420" s="133" t="s">
        <v>225</v>
      </c>
      <c r="B420" s="139" t="s">
        <v>225</v>
      </c>
      <c r="C420" s="139" t="s">
        <v>225</v>
      </c>
      <c r="D420" s="139" t="s">
        <v>225</v>
      </c>
      <c r="E420" s="162" t="s">
        <v>225</v>
      </c>
      <c r="F420" s="141">
        <v>1800</v>
      </c>
      <c r="G420" s="141">
        <v>0</v>
      </c>
      <c r="H420" s="141" t="s">
        <v>225</v>
      </c>
      <c r="I420" s="142" t="s">
        <v>758</v>
      </c>
      <c r="J420" s="137" t="s">
        <v>753</v>
      </c>
      <c r="K420" s="143" t="s">
        <v>225</v>
      </c>
    </row>
    <row r="421" spans="1:11" ht="13.5" customHeight="1">
      <c r="A421" s="133" t="s">
        <v>225</v>
      </c>
      <c r="B421" s="139" t="s">
        <v>225</v>
      </c>
      <c r="C421" s="139" t="s">
        <v>225</v>
      </c>
      <c r="D421" s="139" t="s">
        <v>225</v>
      </c>
      <c r="E421" s="162" t="s">
        <v>225</v>
      </c>
      <c r="F421" s="141">
        <v>1200</v>
      </c>
      <c r="G421" s="141">
        <v>0</v>
      </c>
      <c r="H421" s="141" t="s">
        <v>225</v>
      </c>
      <c r="I421" s="142" t="s">
        <v>759</v>
      </c>
      <c r="J421" s="137" t="s">
        <v>331</v>
      </c>
      <c r="K421" s="143" t="s">
        <v>225</v>
      </c>
    </row>
    <row r="422" spans="1:11" ht="13.5" customHeight="1">
      <c r="A422" s="133" t="s">
        <v>225</v>
      </c>
      <c r="B422" s="139" t="s">
        <v>225</v>
      </c>
      <c r="C422" s="139" t="s">
        <v>225</v>
      </c>
      <c r="D422" s="139" t="s">
        <v>225</v>
      </c>
      <c r="E422" s="140" t="s">
        <v>421</v>
      </c>
      <c r="F422" s="141">
        <v>2000</v>
      </c>
      <c r="G422" s="141">
        <v>0</v>
      </c>
      <c r="H422" s="141" t="s">
        <v>225</v>
      </c>
      <c r="I422" s="142" t="s">
        <v>760</v>
      </c>
      <c r="J422" s="137" t="s">
        <v>241</v>
      </c>
      <c r="K422" s="143" t="s">
        <v>225</v>
      </c>
    </row>
    <row r="423" spans="1:11" ht="13.5" customHeight="1">
      <c r="A423" s="144" t="s">
        <v>225</v>
      </c>
      <c r="B423" s="163" t="s">
        <v>225</v>
      </c>
      <c r="C423" s="163" t="s">
        <v>225</v>
      </c>
      <c r="D423" s="163" t="s">
        <v>225</v>
      </c>
      <c r="E423" s="164" t="s">
        <v>424</v>
      </c>
      <c r="F423" s="145">
        <v>3840</v>
      </c>
      <c r="G423" s="145">
        <v>0</v>
      </c>
      <c r="H423" s="145" t="s">
        <v>225</v>
      </c>
      <c r="I423" s="165" t="s">
        <v>761</v>
      </c>
      <c r="J423" s="147" t="s">
        <v>666</v>
      </c>
      <c r="K423" s="166" t="s">
        <v>225</v>
      </c>
    </row>
    <row r="424" spans="1:11" ht="13.5" customHeight="1">
      <c r="J424" s="149" t="s">
        <v>216</v>
      </c>
    </row>
    <row r="426" spans="1:11" ht="13.5" customHeight="1">
      <c r="A426" s="237"/>
      <c r="B426" s="237"/>
      <c r="C426" s="237"/>
      <c r="D426" s="237"/>
      <c r="E426" s="237"/>
      <c r="F426" s="237"/>
      <c r="G426" s="237"/>
      <c r="H426" s="237"/>
      <c r="I426" s="237"/>
      <c r="J426" s="237"/>
      <c r="K426" s="237"/>
    </row>
    <row r="432" spans="1:11" ht="17.45" customHeight="1">
      <c r="A432" s="259" t="s">
        <v>300</v>
      </c>
      <c r="B432" s="259"/>
      <c r="C432" s="259"/>
      <c r="D432" s="259"/>
      <c r="E432" s="259"/>
      <c r="F432" s="259"/>
      <c r="G432" s="259"/>
      <c r="H432" s="259"/>
      <c r="I432" s="259"/>
      <c r="J432" s="259"/>
      <c r="K432" s="259"/>
    </row>
    <row r="433" spans="1:11" ht="13.5" customHeight="1">
      <c r="A433" s="238" t="s">
        <v>219</v>
      </c>
      <c r="B433" s="238"/>
      <c r="C433" s="238"/>
      <c r="D433" s="238"/>
      <c r="E433" s="238"/>
      <c r="F433" s="238"/>
      <c r="G433" s="238"/>
      <c r="H433" s="238"/>
      <c r="I433" s="238"/>
      <c r="J433" s="238"/>
      <c r="K433" s="238"/>
    </row>
    <row r="434" spans="1:11" ht="13.5" customHeight="1">
      <c r="A434" s="239" t="s">
        <v>220</v>
      </c>
      <c r="B434" s="240"/>
      <c r="C434" s="240"/>
      <c r="D434" s="240"/>
      <c r="E434" s="241"/>
      <c r="F434" s="242" t="s">
        <v>7</v>
      </c>
      <c r="G434" s="125" t="s">
        <v>221</v>
      </c>
      <c r="H434" s="242" t="s">
        <v>222</v>
      </c>
      <c r="I434" s="244" t="s">
        <v>223</v>
      </c>
      <c r="J434" s="245"/>
      <c r="K434" s="248" t="s">
        <v>17</v>
      </c>
    </row>
    <row r="435" spans="1:11" ht="13.5" customHeight="1">
      <c r="A435" s="126" t="s">
        <v>21</v>
      </c>
      <c r="B435" s="127" t="s">
        <v>20</v>
      </c>
      <c r="C435" s="127" t="s">
        <v>19</v>
      </c>
      <c r="D435" s="127" t="s">
        <v>301</v>
      </c>
      <c r="E435" s="127" t="s">
        <v>12</v>
      </c>
      <c r="F435" s="243"/>
      <c r="G435" s="128" t="s">
        <v>7</v>
      </c>
      <c r="H435" s="243"/>
      <c r="I435" s="246"/>
      <c r="J435" s="247"/>
      <c r="K435" s="249"/>
    </row>
    <row r="436" spans="1:11" ht="13.5" customHeight="1">
      <c r="A436" s="150" t="s">
        <v>225</v>
      </c>
      <c r="B436" s="151" t="s">
        <v>225</v>
      </c>
      <c r="C436" s="151" t="s">
        <v>225</v>
      </c>
      <c r="D436" s="151" t="s">
        <v>225</v>
      </c>
      <c r="E436" s="167" t="s">
        <v>594</v>
      </c>
      <c r="F436" s="151">
        <v>450</v>
      </c>
      <c r="G436" s="151">
        <v>0</v>
      </c>
      <c r="H436" s="151" t="s">
        <v>225</v>
      </c>
      <c r="I436" s="168" t="s">
        <v>762</v>
      </c>
      <c r="J436" s="131" t="s">
        <v>763</v>
      </c>
      <c r="K436" s="169" t="s">
        <v>225</v>
      </c>
    </row>
    <row r="437" spans="1:11" ht="13.5" customHeight="1">
      <c r="A437" s="133" t="s">
        <v>225</v>
      </c>
      <c r="B437" s="139" t="s">
        <v>225</v>
      </c>
      <c r="C437" s="139" t="s">
        <v>225</v>
      </c>
      <c r="D437" s="139" t="s">
        <v>225</v>
      </c>
      <c r="E437" s="162" t="s">
        <v>225</v>
      </c>
      <c r="F437" s="141">
        <v>2000</v>
      </c>
      <c r="G437" s="141">
        <v>0</v>
      </c>
      <c r="H437" s="141" t="s">
        <v>225</v>
      </c>
      <c r="I437" s="142" t="s">
        <v>764</v>
      </c>
      <c r="J437" s="137" t="s">
        <v>241</v>
      </c>
      <c r="K437" s="143" t="s">
        <v>225</v>
      </c>
    </row>
    <row r="438" spans="1:11" ht="13.5" customHeight="1">
      <c r="A438" s="133" t="s">
        <v>225</v>
      </c>
      <c r="B438" s="139" t="s">
        <v>225</v>
      </c>
      <c r="C438" s="253" t="s">
        <v>765</v>
      </c>
      <c r="D438" s="255"/>
      <c r="E438" s="254"/>
      <c r="F438" s="134">
        <v>3400</v>
      </c>
      <c r="G438" s="134">
        <v>3000</v>
      </c>
      <c r="H438" s="134">
        <v>400</v>
      </c>
      <c r="I438" s="136" t="s">
        <v>225</v>
      </c>
      <c r="J438" s="137" t="s">
        <v>225</v>
      </c>
      <c r="K438" s="138" t="s">
        <v>225</v>
      </c>
    </row>
    <row r="439" spans="1:11" ht="13.5" customHeight="1">
      <c r="A439" s="133" t="s">
        <v>225</v>
      </c>
      <c r="B439" s="139" t="s">
        <v>225</v>
      </c>
      <c r="C439" s="139" t="s">
        <v>225</v>
      </c>
      <c r="D439" s="253" t="s">
        <v>765</v>
      </c>
      <c r="E439" s="254"/>
      <c r="F439" s="134">
        <v>3400</v>
      </c>
      <c r="G439" s="134">
        <v>3000</v>
      </c>
      <c r="H439" s="135" t="s">
        <v>225</v>
      </c>
      <c r="I439" s="136" t="s">
        <v>225</v>
      </c>
      <c r="J439" s="137" t="s">
        <v>225</v>
      </c>
      <c r="K439" s="138" t="s">
        <v>225</v>
      </c>
    </row>
    <row r="440" spans="1:11" ht="13.5" customHeight="1">
      <c r="A440" s="133" t="s">
        <v>225</v>
      </c>
      <c r="B440" s="139" t="s">
        <v>225</v>
      </c>
      <c r="C440" s="139" t="s">
        <v>225</v>
      </c>
      <c r="D440" s="139" t="s">
        <v>225</v>
      </c>
      <c r="E440" s="140" t="s">
        <v>421</v>
      </c>
      <c r="F440" s="141">
        <v>700</v>
      </c>
      <c r="G440" s="141">
        <v>0</v>
      </c>
      <c r="H440" s="141" t="s">
        <v>225</v>
      </c>
      <c r="I440" s="142" t="s">
        <v>766</v>
      </c>
      <c r="J440" s="137" t="s">
        <v>663</v>
      </c>
      <c r="K440" s="143" t="s">
        <v>225</v>
      </c>
    </row>
    <row r="441" spans="1:11" ht="13.5" customHeight="1">
      <c r="A441" s="133" t="s">
        <v>225</v>
      </c>
      <c r="B441" s="139" t="s">
        <v>225</v>
      </c>
      <c r="C441" s="139" t="s">
        <v>225</v>
      </c>
      <c r="D441" s="139" t="s">
        <v>225</v>
      </c>
      <c r="E441" s="140" t="s">
        <v>767</v>
      </c>
      <c r="F441" s="141">
        <v>1300</v>
      </c>
      <c r="G441" s="141">
        <v>0</v>
      </c>
      <c r="H441" s="141" t="s">
        <v>225</v>
      </c>
      <c r="I441" s="142" t="s">
        <v>768</v>
      </c>
      <c r="J441" s="137" t="s">
        <v>769</v>
      </c>
      <c r="K441" s="143" t="s">
        <v>225</v>
      </c>
    </row>
    <row r="442" spans="1:11" ht="13.5" customHeight="1">
      <c r="A442" s="133" t="s">
        <v>225</v>
      </c>
      <c r="B442" s="139" t="s">
        <v>225</v>
      </c>
      <c r="C442" s="139" t="s">
        <v>225</v>
      </c>
      <c r="D442" s="139" t="s">
        <v>225</v>
      </c>
      <c r="E442" s="140" t="s">
        <v>594</v>
      </c>
      <c r="F442" s="141">
        <v>200</v>
      </c>
      <c r="G442" s="141">
        <v>0</v>
      </c>
      <c r="H442" s="141" t="s">
        <v>225</v>
      </c>
      <c r="I442" s="142" t="s">
        <v>770</v>
      </c>
      <c r="J442" s="137" t="s">
        <v>436</v>
      </c>
      <c r="K442" s="143" t="s">
        <v>225</v>
      </c>
    </row>
    <row r="443" spans="1:11" ht="13.5" customHeight="1">
      <c r="A443" s="133" t="s">
        <v>225</v>
      </c>
      <c r="B443" s="139" t="s">
        <v>225</v>
      </c>
      <c r="C443" s="139" t="s">
        <v>225</v>
      </c>
      <c r="D443" s="139" t="s">
        <v>225</v>
      </c>
      <c r="E443" s="162" t="s">
        <v>225</v>
      </c>
      <c r="F443" s="141">
        <v>200</v>
      </c>
      <c r="G443" s="141">
        <v>0</v>
      </c>
      <c r="H443" s="141" t="s">
        <v>225</v>
      </c>
      <c r="I443" s="142" t="s">
        <v>771</v>
      </c>
      <c r="J443" s="137" t="s">
        <v>436</v>
      </c>
      <c r="K443" s="143" t="s">
        <v>225</v>
      </c>
    </row>
    <row r="444" spans="1:11" ht="13.5" customHeight="1">
      <c r="A444" s="133" t="s">
        <v>225</v>
      </c>
      <c r="B444" s="139" t="s">
        <v>225</v>
      </c>
      <c r="C444" s="139" t="s">
        <v>225</v>
      </c>
      <c r="D444" s="139" t="s">
        <v>225</v>
      </c>
      <c r="E444" s="162" t="s">
        <v>225</v>
      </c>
      <c r="F444" s="141">
        <v>500</v>
      </c>
      <c r="G444" s="141">
        <v>0</v>
      </c>
      <c r="H444" s="141" t="s">
        <v>225</v>
      </c>
      <c r="I444" s="142" t="s">
        <v>772</v>
      </c>
      <c r="J444" s="137" t="s">
        <v>455</v>
      </c>
      <c r="K444" s="143" t="s">
        <v>225</v>
      </c>
    </row>
    <row r="445" spans="1:11" ht="13.5" customHeight="1">
      <c r="A445" s="133" t="s">
        <v>225</v>
      </c>
      <c r="B445" s="139" t="s">
        <v>225</v>
      </c>
      <c r="C445" s="139" t="s">
        <v>225</v>
      </c>
      <c r="D445" s="139" t="s">
        <v>225</v>
      </c>
      <c r="E445" s="162" t="s">
        <v>225</v>
      </c>
      <c r="F445" s="141">
        <v>500</v>
      </c>
      <c r="G445" s="141">
        <v>0</v>
      </c>
      <c r="H445" s="141" t="s">
        <v>225</v>
      </c>
      <c r="I445" s="142" t="s">
        <v>773</v>
      </c>
      <c r="J445" s="137" t="s">
        <v>455</v>
      </c>
      <c r="K445" s="143" t="s">
        <v>225</v>
      </c>
    </row>
    <row r="446" spans="1:11" ht="13.5" customHeight="1">
      <c r="A446" s="133" t="s">
        <v>225</v>
      </c>
      <c r="B446" s="253" t="s">
        <v>774</v>
      </c>
      <c r="C446" s="255"/>
      <c r="D446" s="255"/>
      <c r="E446" s="254"/>
      <c r="F446" s="134">
        <v>99646</v>
      </c>
      <c r="G446" s="134">
        <v>93516</v>
      </c>
      <c r="H446" s="134">
        <v>6130</v>
      </c>
      <c r="I446" s="136" t="s">
        <v>225</v>
      </c>
      <c r="J446" s="137" t="s">
        <v>225</v>
      </c>
      <c r="K446" s="138" t="s">
        <v>225</v>
      </c>
    </row>
    <row r="447" spans="1:11" ht="13.5" customHeight="1">
      <c r="A447" s="133" t="s">
        <v>225</v>
      </c>
      <c r="B447" s="139" t="s">
        <v>225</v>
      </c>
      <c r="C447" s="253" t="s">
        <v>775</v>
      </c>
      <c r="D447" s="255"/>
      <c r="E447" s="254"/>
      <c r="F447" s="134">
        <v>99646</v>
      </c>
      <c r="G447" s="134">
        <v>93516</v>
      </c>
      <c r="H447" s="134">
        <v>6130</v>
      </c>
      <c r="I447" s="136" t="s">
        <v>225</v>
      </c>
      <c r="J447" s="137" t="s">
        <v>225</v>
      </c>
      <c r="K447" s="138" t="s">
        <v>225</v>
      </c>
    </row>
    <row r="448" spans="1:11" ht="13.5" customHeight="1">
      <c r="A448" s="133" t="s">
        <v>225</v>
      </c>
      <c r="B448" s="139" t="s">
        <v>225</v>
      </c>
      <c r="C448" s="139" t="s">
        <v>225</v>
      </c>
      <c r="D448" s="253" t="s">
        <v>776</v>
      </c>
      <c r="E448" s="254"/>
      <c r="F448" s="134">
        <v>17846</v>
      </c>
      <c r="G448" s="134">
        <v>17166</v>
      </c>
      <c r="H448" s="135" t="s">
        <v>225</v>
      </c>
      <c r="I448" s="136" t="s">
        <v>225</v>
      </c>
      <c r="J448" s="137" t="s">
        <v>225</v>
      </c>
      <c r="K448" s="138" t="s">
        <v>225</v>
      </c>
    </row>
    <row r="449" spans="1:11" ht="13.5" customHeight="1">
      <c r="A449" s="133" t="s">
        <v>225</v>
      </c>
      <c r="B449" s="139" t="s">
        <v>225</v>
      </c>
      <c r="C449" s="139" t="s">
        <v>225</v>
      </c>
      <c r="D449" s="139" t="s">
        <v>225</v>
      </c>
      <c r="E449" s="140" t="s">
        <v>506</v>
      </c>
      <c r="F449" s="141">
        <v>13200</v>
      </c>
      <c r="G449" s="141">
        <v>0</v>
      </c>
      <c r="H449" s="141" t="s">
        <v>225</v>
      </c>
      <c r="I449" s="142" t="s">
        <v>777</v>
      </c>
      <c r="J449" s="137" t="s">
        <v>778</v>
      </c>
      <c r="K449" s="143" t="s">
        <v>225</v>
      </c>
    </row>
    <row r="450" spans="1:11" ht="13.5" customHeight="1">
      <c r="A450" s="133" t="s">
        <v>225</v>
      </c>
      <c r="B450" s="139" t="s">
        <v>225</v>
      </c>
      <c r="C450" s="139" t="s">
        <v>225</v>
      </c>
      <c r="D450" s="139" t="s">
        <v>225</v>
      </c>
      <c r="E450" s="140" t="s">
        <v>430</v>
      </c>
      <c r="F450" s="141">
        <v>360</v>
      </c>
      <c r="G450" s="141">
        <v>0</v>
      </c>
      <c r="H450" s="141" t="s">
        <v>225</v>
      </c>
      <c r="I450" s="142" t="s">
        <v>779</v>
      </c>
      <c r="J450" s="137" t="s">
        <v>537</v>
      </c>
      <c r="K450" s="143" t="s">
        <v>225</v>
      </c>
    </row>
    <row r="451" spans="1:11" ht="13.5" customHeight="1">
      <c r="A451" s="133" t="s">
        <v>225</v>
      </c>
      <c r="B451" s="139" t="s">
        <v>225</v>
      </c>
      <c r="C451" s="139" t="s">
        <v>225</v>
      </c>
      <c r="D451" s="139" t="s">
        <v>225</v>
      </c>
      <c r="E451" s="162" t="s">
        <v>225</v>
      </c>
      <c r="F451" s="141">
        <v>2520</v>
      </c>
      <c r="G451" s="141">
        <v>0</v>
      </c>
      <c r="H451" s="141" t="s">
        <v>225</v>
      </c>
      <c r="I451" s="142" t="s">
        <v>780</v>
      </c>
      <c r="J451" s="137" t="s">
        <v>781</v>
      </c>
      <c r="K451" s="143" t="s">
        <v>225</v>
      </c>
    </row>
    <row r="452" spans="1:11" ht="13.5" customHeight="1">
      <c r="A452" s="133" t="s">
        <v>225</v>
      </c>
      <c r="B452" s="139" t="s">
        <v>225</v>
      </c>
      <c r="C452" s="139" t="s">
        <v>225</v>
      </c>
      <c r="D452" s="139" t="s">
        <v>225</v>
      </c>
      <c r="E452" s="162" t="s">
        <v>225</v>
      </c>
      <c r="F452" s="141">
        <v>1200</v>
      </c>
      <c r="G452" s="141">
        <v>0</v>
      </c>
      <c r="H452" s="141" t="s">
        <v>225</v>
      </c>
      <c r="I452" s="142" t="s">
        <v>782</v>
      </c>
      <c r="J452" s="137" t="s">
        <v>331</v>
      </c>
      <c r="K452" s="143" t="s">
        <v>225</v>
      </c>
    </row>
    <row r="453" spans="1:11" ht="13.5" customHeight="1">
      <c r="A453" s="133" t="s">
        <v>225</v>
      </c>
      <c r="B453" s="139" t="s">
        <v>225</v>
      </c>
      <c r="C453" s="139" t="s">
        <v>225</v>
      </c>
      <c r="D453" s="139" t="s">
        <v>225</v>
      </c>
      <c r="E453" s="162" t="s">
        <v>225</v>
      </c>
      <c r="F453" s="141">
        <v>66</v>
      </c>
      <c r="G453" s="141">
        <v>0</v>
      </c>
      <c r="H453" s="141" t="s">
        <v>225</v>
      </c>
      <c r="I453" s="142" t="s">
        <v>783</v>
      </c>
      <c r="J453" s="137" t="s">
        <v>784</v>
      </c>
      <c r="K453" s="143" t="s">
        <v>225</v>
      </c>
    </row>
    <row r="454" spans="1:11" ht="13.5" customHeight="1">
      <c r="A454" s="133" t="s">
        <v>225</v>
      </c>
      <c r="B454" s="139" t="s">
        <v>225</v>
      </c>
      <c r="C454" s="139" t="s">
        <v>225</v>
      </c>
      <c r="D454" s="139" t="s">
        <v>225</v>
      </c>
      <c r="E454" s="162" t="s">
        <v>225</v>
      </c>
      <c r="F454" s="141">
        <v>500</v>
      </c>
      <c r="G454" s="141">
        <v>0</v>
      </c>
      <c r="H454" s="141" t="s">
        <v>225</v>
      </c>
      <c r="I454" s="142" t="s">
        <v>785</v>
      </c>
      <c r="J454" s="137" t="s">
        <v>455</v>
      </c>
      <c r="K454" s="143" t="s">
        <v>225</v>
      </c>
    </row>
    <row r="455" spans="1:11" ht="13.5" customHeight="1">
      <c r="A455" s="133" t="s">
        <v>225</v>
      </c>
      <c r="B455" s="139" t="s">
        <v>225</v>
      </c>
      <c r="C455" s="139" t="s">
        <v>225</v>
      </c>
      <c r="D455" s="253" t="s">
        <v>511</v>
      </c>
      <c r="E455" s="254"/>
      <c r="F455" s="134">
        <v>10800</v>
      </c>
      <c r="G455" s="134">
        <v>9750</v>
      </c>
      <c r="H455" s="135" t="s">
        <v>225</v>
      </c>
      <c r="I455" s="136" t="s">
        <v>225</v>
      </c>
      <c r="J455" s="137" t="s">
        <v>225</v>
      </c>
      <c r="K455" s="138" t="s">
        <v>225</v>
      </c>
    </row>
    <row r="456" spans="1:11" ht="13.5" customHeight="1">
      <c r="A456" s="133" t="s">
        <v>225</v>
      </c>
      <c r="B456" s="139" t="s">
        <v>225</v>
      </c>
      <c r="C456" s="139" t="s">
        <v>225</v>
      </c>
      <c r="D456" s="139" t="s">
        <v>225</v>
      </c>
      <c r="E456" s="140" t="s">
        <v>511</v>
      </c>
      <c r="F456" s="141">
        <v>10800</v>
      </c>
      <c r="G456" s="141">
        <v>0</v>
      </c>
      <c r="H456" s="141" t="s">
        <v>225</v>
      </c>
      <c r="I456" s="142" t="s">
        <v>786</v>
      </c>
      <c r="J456" s="137" t="s">
        <v>482</v>
      </c>
      <c r="K456" s="143" t="s">
        <v>225</v>
      </c>
    </row>
    <row r="457" spans="1:11" ht="13.5" customHeight="1">
      <c r="A457" s="133" t="s">
        <v>225</v>
      </c>
      <c r="B457" s="139" t="s">
        <v>225</v>
      </c>
      <c r="C457" s="139" t="s">
        <v>225</v>
      </c>
      <c r="D457" s="253" t="s">
        <v>787</v>
      </c>
      <c r="E457" s="254"/>
      <c r="F457" s="134">
        <v>2220</v>
      </c>
      <c r="G457" s="134">
        <v>2180</v>
      </c>
      <c r="H457" s="135" t="s">
        <v>225</v>
      </c>
      <c r="I457" s="136" t="s">
        <v>225</v>
      </c>
      <c r="J457" s="137" t="s">
        <v>225</v>
      </c>
      <c r="K457" s="138" t="s">
        <v>225</v>
      </c>
    </row>
    <row r="458" spans="1:11" ht="13.5" customHeight="1">
      <c r="A458" s="133" t="s">
        <v>225</v>
      </c>
      <c r="B458" s="139" t="s">
        <v>225</v>
      </c>
      <c r="C458" s="139" t="s">
        <v>225</v>
      </c>
      <c r="D458" s="139" t="s">
        <v>225</v>
      </c>
      <c r="E458" s="140" t="s">
        <v>427</v>
      </c>
      <c r="F458" s="141">
        <v>300</v>
      </c>
      <c r="G458" s="141">
        <v>0</v>
      </c>
      <c r="H458" s="141" t="s">
        <v>225</v>
      </c>
      <c r="I458" s="142" t="s">
        <v>788</v>
      </c>
      <c r="J458" s="137" t="s">
        <v>423</v>
      </c>
      <c r="K458" s="143" t="s">
        <v>225</v>
      </c>
    </row>
    <row r="459" spans="1:11" ht="13.5" customHeight="1">
      <c r="A459" s="133" t="s">
        <v>225</v>
      </c>
      <c r="B459" s="139" t="s">
        <v>225</v>
      </c>
      <c r="C459" s="139" t="s">
        <v>225</v>
      </c>
      <c r="D459" s="139" t="s">
        <v>225</v>
      </c>
      <c r="E459" s="162" t="s">
        <v>225</v>
      </c>
      <c r="F459" s="141">
        <v>600</v>
      </c>
      <c r="G459" s="141">
        <v>0</v>
      </c>
      <c r="H459" s="141" t="s">
        <v>225</v>
      </c>
      <c r="I459" s="142" t="s">
        <v>789</v>
      </c>
      <c r="J459" s="137" t="s">
        <v>519</v>
      </c>
      <c r="K459" s="143" t="s">
        <v>225</v>
      </c>
    </row>
    <row r="460" spans="1:11" ht="13.5" customHeight="1">
      <c r="A460" s="133" t="s">
        <v>225</v>
      </c>
      <c r="B460" s="139" t="s">
        <v>225</v>
      </c>
      <c r="C460" s="139" t="s">
        <v>225</v>
      </c>
      <c r="D460" s="139" t="s">
        <v>225</v>
      </c>
      <c r="E460" s="162" t="s">
        <v>225</v>
      </c>
      <c r="F460" s="141">
        <v>1320</v>
      </c>
      <c r="G460" s="141">
        <v>0</v>
      </c>
      <c r="H460" s="141" t="s">
        <v>225</v>
      </c>
      <c r="I460" s="142" t="s">
        <v>790</v>
      </c>
      <c r="J460" s="137" t="s">
        <v>791</v>
      </c>
      <c r="K460" s="143" t="s">
        <v>225</v>
      </c>
    </row>
    <row r="461" spans="1:11" ht="13.5" customHeight="1">
      <c r="A461" s="133" t="s">
        <v>225</v>
      </c>
      <c r="B461" s="139" t="s">
        <v>225</v>
      </c>
      <c r="C461" s="139" t="s">
        <v>225</v>
      </c>
      <c r="D461" s="253" t="s">
        <v>792</v>
      </c>
      <c r="E461" s="254"/>
      <c r="F461" s="134">
        <v>66100</v>
      </c>
      <c r="G461" s="134">
        <v>62000</v>
      </c>
      <c r="H461" s="135" t="s">
        <v>225</v>
      </c>
      <c r="I461" s="136" t="s">
        <v>225</v>
      </c>
      <c r="J461" s="137" t="s">
        <v>225</v>
      </c>
      <c r="K461" s="138" t="s">
        <v>225</v>
      </c>
    </row>
    <row r="462" spans="1:11" ht="13.5" customHeight="1">
      <c r="A462" s="133" t="s">
        <v>225</v>
      </c>
      <c r="B462" s="139" t="s">
        <v>225</v>
      </c>
      <c r="C462" s="139" t="s">
        <v>225</v>
      </c>
      <c r="D462" s="139" t="s">
        <v>225</v>
      </c>
      <c r="E462" s="140" t="s">
        <v>427</v>
      </c>
      <c r="F462" s="141">
        <v>700</v>
      </c>
      <c r="G462" s="141">
        <v>0</v>
      </c>
      <c r="H462" s="141" t="s">
        <v>225</v>
      </c>
      <c r="I462" s="142" t="s">
        <v>793</v>
      </c>
      <c r="J462" s="137" t="s">
        <v>663</v>
      </c>
      <c r="K462" s="143" t="s">
        <v>225</v>
      </c>
    </row>
    <row r="463" spans="1:11" ht="13.5" customHeight="1">
      <c r="A463" s="133" t="s">
        <v>225</v>
      </c>
      <c r="B463" s="139" t="s">
        <v>225</v>
      </c>
      <c r="C463" s="139" t="s">
        <v>225</v>
      </c>
      <c r="D463" s="139" t="s">
        <v>225</v>
      </c>
      <c r="E463" s="162" t="s">
        <v>225</v>
      </c>
      <c r="F463" s="141">
        <v>6000</v>
      </c>
      <c r="G463" s="141">
        <v>0</v>
      </c>
      <c r="H463" s="141" t="s">
        <v>225</v>
      </c>
      <c r="I463" s="142" t="s">
        <v>794</v>
      </c>
      <c r="J463" s="137" t="s">
        <v>235</v>
      </c>
      <c r="K463" s="143" t="s">
        <v>225</v>
      </c>
    </row>
    <row r="464" spans="1:11" ht="13.5" customHeight="1">
      <c r="A464" s="133" t="s">
        <v>225</v>
      </c>
      <c r="B464" s="139" t="s">
        <v>225</v>
      </c>
      <c r="C464" s="139" t="s">
        <v>225</v>
      </c>
      <c r="D464" s="139" t="s">
        <v>225</v>
      </c>
      <c r="E464" s="162" t="s">
        <v>225</v>
      </c>
      <c r="F464" s="141">
        <v>49800</v>
      </c>
      <c r="G464" s="141">
        <v>0</v>
      </c>
      <c r="H464" s="141" t="s">
        <v>225</v>
      </c>
      <c r="I464" s="142" t="s">
        <v>795</v>
      </c>
      <c r="J464" s="137" t="s">
        <v>796</v>
      </c>
      <c r="K464" s="143" t="s">
        <v>225</v>
      </c>
    </row>
    <row r="465" spans="1:11" ht="13.5" customHeight="1">
      <c r="A465" s="133" t="s">
        <v>225</v>
      </c>
      <c r="B465" s="139" t="s">
        <v>225</v>
      </c>
      <c r="C465" s="139" t="s">
        <v>225</v>
      </c>
      <c r="D465" s="139" t="s">
        <v>225</v>
      </c>
      <c r="E465" s="162" t="s">
        <v>225</v>
      </c>
      <c r="F465" s="141">
        <v>9600</v>
      </c>
      <c r="G465" s="141">
        <v>0</v>
      </c>
      <c r="H465" s="141" t="s">
        <v>225</v>
      </c>
      <c r="I465" s="142" t="s">
        <v>797</v>
      </c>
      <c r="J465" s="137" t="s">
        <v>798</v>
      </c>
      <c r="K465" s="143" t="s">
        <v>225</v>
      </c>
    </row>
    <row r="466" spans="1:11" ht="13.5" customHeight="1">
      <c r="A466" s="133" t="s">
        <v>225</v>
      </c>
      <c r="B466" s="139" t="s">
        <v>225</v>
      </c>
      <c r="C466" s="139" t="s">
        <v>225</v>
      </c>
      <c r="D466" s="253" t="s">
        <v>799</v>
      </c>
      <c r="E466" s="254"/>
      <c r="F466" s="134">
        <v>400</v>
      </c>
      <c r="G466" s="134">
        <v>500</v>
      </c>
      <c r="H466" s="135" t="s">
        <v>225</v>
      </c>
      <c r="I466" s="136" t="s">
        <v>225</v>
      </c>
      <c r="J466" s="137" t="s">
        <v>225</v>
      </c>
      <c r="K466" s="138" t="s">
        <v>225</v>
      </c>
    </row>
    <row r="467" spans="1:11" ht="13.5" customHeight="1">
      <c r="A467" s="133" t="s">
        <v>225</v>
      </c>
      <c r="B467" s="139" t="s">
        <v>225</v>
      </c>
      <c r="C467" s="139" t="s">
        <v>225</v>
      </c>
      <c r="D467" s="139" t="s">
        <v>225</v>
      </c>
      <c r="E467" s="140" t="s">
        <v>427</v>
      </c>
      <c r="F467" s="141">
        <v>400</v>
      </c>
      <c r="G467" s="141">
        <v>0</v>
      </c>
      <c r="H467" s="141" t="s">
        <v>225</v>
      </c>
      <c r="I467" s="142" t="s">
        <v>800</v>
      </c>
      <c r="J467" s="137" t="s">
        <v>429</v>
      </c>
      <c r="K467" s="143" t="s">
        <v>225</v>
      </c>
    </row>
    <row r="468" spans="1:11" ht="13.5" customHeight="1">
      <c r="A468" s="133" t="s">
        <v>225</v>
      </c>
      <c r="B468" s="139" t="s">
        <v>225</v>
      </c>
      <c r="C468" s="139" t="s">
        <v>225</v>
      </c>
      <c r="D468" s="253" t="s">
        <v>801</v>
      </c>
      <c r="E468" s="254"/>
      <c r="F468" s="134">
        <v>2280</v>
      </c>
      <c r="G468" s="134">
        <v>1920</v>
      </c>
      <c r="H468" s="135" t="s">
        <v>225</v>
      </c>
      <c r="I468" s="136" t="s">
        <v>225</v>
      </c>
      <c r="J468" s="137" t="s">
        <v>225</v>
      </c>
      <c r="K468" s="138" t="s">
        <v>225</v>
      </c>
    </row>
    <row r="469" spans="1:11" ht="13.5" customHeight="1">
      <c r="A469" s="133" t="s">
        <v>225</v>
      </c>
      <c r="B469" s="139" t="s">
        <v>225</v>
      </c>
      <c r="C469" s="139" t="s">
        <v>225</v>
      </c>
      <c r="D469" s="139" t="s">
        <v>225</v>
      </c>
      <c r="E469" s="140" t="s">
        <v>427</v>
      </c>
      <c r="F469" s="141">
        <v>1000</v>
      </c>
      <c r="G469" s="141">
        <v>0</v>
      </c>
      <c r="H469" s="141" t="s">
        <v>225</v>
      </c>
      <c r="I469" s="142" t="s">
        <v>802</v>
      </c>
      <c r="J469" s="137" t="s">
        <v>471</v>
      </c>
      <c r="K469" s="143" t="s">
        <v>225</v>
      </c>
    </row>
    <row r="470" spans="1:11" ht="13.5" customHeight="1">
      <c r="A470" s="133" t="s">
        <v>225</v>
      </c>
      <c r="B470" s="139" t="s">
        <v>225</v>
      </c>
      <c r="C470" s="139" t="s">
        <v>225</v>
      </c>
      <c r="D470" s="139" t="s">
        <v>225</v>
      </c>
      <c r="E470" s="162" t="s">
        <v>225</v>
      </c>
      <c r="F470" s="141">
        <v>1280</v>
      </c>
      <c r="G470" s="141">
        <v>0</v>
      </c>
      <c r="H470" s="141" t="s">
        <v>225</v>
      </c>
      <c r="I470" s="142" t="s">
        <v>803</v>
      </c>
      <c r="J470" s="137" t="s">
        <v>804</v>
      </c>
      <c r="K470" s="143" t="s">
        <v>225</v>
      </c>
    </row>
    <row r="471" spans="1:11" ht="13.5" customHeight="1">
      <c r="A471" s="152" t="s">
        <v>225</v>
      </c>
      <c r="B471" s="153" t="s">
        <v>225</v>
      </c>
      <c r="C471" s="153" t="s">
        <v>225</v>
      </c>
      <c r="D471" s="153" t="s">
        <v>225</v>
      </c>
      <c r="E471" s="153" t="s">
        <v>225</v>
      </c>
      <c r="F471" s="153" t="s">
        <v>225</v>
      </c>
      <c r="G471" s="153" t="s">
        <v>225</v>
      </c>
      <c r="H471" s="153" t="s">
        <v>225</v>
      </c>
      <c r="I471" s="154" t="s">
        <v>805</v>
      </c>
      <c r="J471" s="155" t="s">
        <v>537</v>
      </c>
      <c r="K471" s="156" t="s">
        <v>225</v>
      </c>
    </row>
    <row r="472" spans="1:11" ht="13.5" customHeight="1">
      <c r="A472" s="133" t="s">
        <v>225</v>
      </c>
      <c r="B472" s="253" t="s">
        <v>806</v>
      </c>
      <c r="C472" s="255"/>
      <c r="D472" s="255"/>
      <c r="E472" s="254"/>
      <c r="F472" s="134">
        <v>25628</v>
      </c>
      <c r="G472" s="134">
        <v>18012</v>
      </c>
      <c r="H472" s="134">
        <v>7616</v>
      </c>
      <c r="I472" s="136" t="s">
        <v>225</v>
      </c>
      <c r="J472" s="137" t="s">
        <v>225</v>
      </c>
      <c r="K472" s="138" t="s">
        <v>225</v>
      </c>
    </row>
    <row r="473" spans="1:11" ht="13.5" customHeight="1">
      <c r="A473" s="133" t="s">
        <v>225</v>
      </c>
      <c r="B473" s="139" t="s">
        <v>225</v>
      </c>
      <c r="C473" s="253" t="s">
        <v>807</v>
      </c>
      <c r="D473" s="255"/>
      <c r="E473" s="254"/>
      <c r="F473" s="134">
        <v>25628</v>
      </c>
      <c r="G473" s="134">
        <v>18012</v>
      </c>
      <c r="H473" s="134">
        <v>7616</v>
      </c>
      <c r="I473" s="136" t="s">
        <v>225</v>
      </c>
      <c r="J473" s="137" t="s">
        <v>225</v>
      </c>
      <c r="K473" s="138" t="s">
        <v>225</v>
      </c>
    </row>
    <row r="474" spans="1:11" ht="13.5" customHeight="1">
      <c r="A474" s="133" t="s">
        <v>225</v>
      </c>
      <c r="B474" s="139" t="s">
        <v>225</v>
      </c>
      <c r="C474" s="139" t="s">
        <v>225</v>
      </c>
      <c r="D474" s="253" t="s">
        <v>808</v>
      </c>
      <c r="E474" s="254"/>
      <c r="F474" s="134">
        <v>4250</v>
      </c>
      <c r="G474" s="134">
        <v>3630</v>
      </c>
      <c r="H474" s="135" t="s">
        <v>225</v>
      </c>
      <c r="I474" s="136" t="s">
        <v>225</v>
      </c>
      <c r="J474" s="137" t="s">
        <v>225</v>
      </c>
      <c r="K474" s="138" t="s">
        <v>225</v>
      </c>
    </row>
    <row r="475" spans="1:11" ht="13.5" customHeight="1">
      <c r="A475" s="133" t="s">
        <v>225</v>
      </c>
      <c r="B475" s="139" t="s">
        <v>225</v>
      </c>
      <c r="C475" s="139" t="s">
        <v>225</v>
      </c>
      <c r="D475" s="139" t="s">
        <v>225</v>
      </c>
      <c r="E475" s="140" t="s">
        <v>427</v>
      </c>
      <c r="F475" s="141">
        <v>4250</v>
      </c>
      <c r="G475" s="141">
        <v>0</v>
      </c>
      <c r="H475" s="141" t="s">
        <v>225</v>
      </c>
      <c r="I475" s="142" t="s">
        <v>809</v>
      </c>
      <c r="J475" s="137" t="s">
        <v>627</v>
      </c>
      <c r="K475" s="143" t="s">
        <v>225</v>
      </c>
    </row>
    <row r="476" spans="1:11" ht="13.5" customHeight="1">
      <c r="A476" s="152" t="s">
        <v>225</v>
      </c>
      <c r="B476" s="153" t="s">
        <v>225</v>
      </c>
      <c r="C476" s="153" t="s">
        <v>225</v>
      </c>
      <c r="D476" s="153" t="s">
        <v>225</v>
      </c>
      <c r="E476" s="153" t="s">
        <v>225</v>
      </c>
      <c r="F476" s="153" t="s">
        <v>225</v>
      </c>
      <c r="G476" s="153" t="s">
        <v>225</v>
      </c>
      <c r="H476" s="153" t="s">
        <v>225</v>
      </c>
      <c r="I476" s="154" t="s">
        <v>810</v>
      </c>
      <c r="J476" s="155" t="s">
        <v>455</v>
      </c>
      <c r="K476" s="156" t="s">
        <v>225</v>
      </c>
    </row>
    <row r="477" spans="1:11" ht="13.5" customHeight="1">
      <c r="A477" s="152" t="s">
        <v>225</v>
      </c>
      <c r="B477" s="153" t="s">
        <v>225</v>
      </c>
      <c r="C477" s="153" t="s">
        <v>225</v>
      </c>
      <c r="D477" s="153" t="s">
        <v>225</v>
      </c>
      <c r="E477" s="153" t="s">
        <v>225</v>
      </c>
      <c r="F477" s="153" t="s">
        <v>225</v>
      </c>
      <c r="G477" s="153" t="s">
        <v>225</v>
      </c>
      <c r="H477" s="153" t="s">
        <v>225</v>
      </c>
      <c r="I477" s="154" t="s">
        <v>811</v>
      </c>
      <c r="J477" s="155" t="s">
        <v>471</v>
      </c>
      <c r="K477" s="156" t="s">
        <v>225</v>
      </c>
    </row>
    <row r="478" spans="1:11" ht="13.5" customHeight="1">
      <c r="A478" s="152" t="s">
        <v>225</v>
      </c>
      <c r="B478" s="153" t="s">
        <v>225</v>
      </c>
      <c r="C478" s="153" t="s">
        <v>225</v>
      </c>
      <c r="D478" s="153" t="s">
        <v>225</v>
      </c>
      <c r="E478" s="153" t="s">
        <v>225</v>
      </c>
      <c r="F478" s="153" t="s">
        <v>225</v>
      </c>
      <c r="G478" s="153" t="s">
        <v>225</v>
      </c>
      <c r="H478" s="153" t="s">
        <v>225</v>
      </c>
      <c r="I478" s="154" t="s">
        <v>812</v>
      </c>
      <c r="J478" s="155" t="s">
        <v>654</v>
      </c>
      <c r="K478" s="156" t="s">
        <v>225</v>
      </c>
    </row>
    <row r="479" spans="1:11" ht="13.5" customHeight="1">
      <c r="A479" s="152" t="s">
        <v>225</v>
      </c>
      <c r="B479" s="153" t="s">
        <v>225</v>
      </c>
      <c r="C479" s="153" t="s">
        <v>225</v>
      </c>
      <c r="D479" s="153" t="s">
        <v>225</v>
      </c>
      <c r="E479" s="153" t="s">
        <v>225</v>
      </c>
      <c r="F479" s="153" t="s">
        <v>225</v>
      </c>
      <c r="G479" s="153" t="s">
        <v>225</v>
      </c>
      <c r="H479" s="153" t="s">
        <v>225</v>
      </c>
      <c r="I479" s="154" t="s">
        <v>813</v>
      </c>
      <c r="J479" s="155" t="s">
        <v>471</v>
      </c>
      <c r="K479" s="156" t="s">
        <v>225</v>
      </c>
    </row>
    <row r="480" spans="1:11" ht="13.5" customHeight="1">
      <c r="A480" s="133" t="s">
        <v>225</v>
      </c>
      <c r="B480" s="139" t="s">
        <v>225</v>
      </c>
      <c r="C480" s="139" t="s">
        <v>225</v>
      </c>
      <c r="D480" s="253" t="s">
        <v>814</v>
      </c>
      <c r="E480" s="254"/>
      <c r="F480" s="134">
        <v>696</v>
      </c>
      <c r="G480" s="134">
        <v>1232</v>
      </c>
      <c r="H480" s="135" t="s">
        <v>225</v>
      </c>
      <c r="I480" s="136" t="s">
        <v>225</v>
      </c>
      <c r="J480" s="137" t="s">
        <v>225</v>
      </c>
      <c r="K480" s="138" t="s">
        <v>225</v>
      </c>
    </row>
    <row r="481" spans="1:11" ht="13.5" customHeight="1">
      <c r="A481" s="133" t="s">
        <v>225</v>
      </c>
      <c r="B481" s="139" t="s">
        <v>225</v>
      </c>
      <c r="C481" s="139" t="s">
        <v>225</v>
      </c>
      <c r="D481" s="139" t="s">
        <v>225</v>
      </c>
      <c r="E481" s="140" t="s">
        <v>427</v>
      </c>
      <c r="F481" s="141">
        <v>396</v>
      </c>
      <c r="G481" s="141">
        <v>0</v>
      </c>
      <c r="H481" s="141" t="s">
        <v>225</v>
      </c>
      <c r="I481" s="142" t="s">
        <v>815</v>
      </c>
      <c r="J481" s="137" t="s">
        <v>816</v>
      </c>
      <c r="K481" s="143" t="s">
        <v>225</v>
      </c>
    </row>
    <row r="482" spans="1:11" ht="13.5" customHeight="1">
      <c r="A482" s="133" t="s">
        <v>225</v>
      </c>
      <c r="B482" s="139" t="s">
        <v>225</v>
      </c>
      <c r="C482" s="139" t="s">
        <v>225</v>
      </c>
      <c r="D482" s="139" t="s">
        <v>225</v>
      </c>
      <c r="E482" s="162" t="s">
        <v>225</v>
      </c>
      <c r="F482" s="141">
        <v>300</v>
      </c>
      <c r="G482" s="141">
        <v>0</v>
      </c>
      <c r="H482" s="141" t="s">
        <v>225</v>
      </c>
      <c r="I482" s="142" t="s">
        <v>817</v>
      </c>
      <c r="J482" s="137" t="s">
        <v>423</v>
      </c>
      <c r="K482" s="143" t="s">
        <v>225</v>
      </c>
    </row>
    <row r="483" spans="1:11" ht="13.5" customHeight="1">
      <c r="A483" s="133" t="s">
        <v>225</v>
      </c>
      <c r="B483" s="139" t="s">
        <v>225</v>
      </c>
      <c r="C483" s="139" t="s">
        <v>225</v>
      </c>
      <c r="D483" s="253" t="s">
        <v>818</v>
      </c>
      <c r="E483" s="254"/>
      <c r="F483" s="134">
        <v>1060</v>
      </c>
      <c r="G483" s="134">
        <v>860</v>
      </c>
      <c r="H483" s="135" t="s">
        <v>225</v>
      </c>
      <c r="I483" s="136" t="s">
        <v>225</v>
      </c>
      <c r="J483" s="137" t="s">
        <v>225</v>
      </c>
      <c r="K483" s="138" t="s">
        <v>225</v>
      </c>
    </row>
    <row r="484" spans="1:11" ht="13.5" customHeight="1">
      <c r="A484" s="144" t="s">
        <v>225</v>
      </c>
      <c r="B484" s="163" t="s">
        <v>225</v>
      </c>
      <c r="C484" s="163" t="s">
        <v>225</v>
      </c>
      <c r="D484" s="163" t="s">
        <v>225</v>
      </c>
      <c r="E484" s="164" t="s">
        <v>430</v>
      </c>
      <c r="F484" s="145">
        <v>1000</v>
      </c>
      <c r="G484" s="145">
        <v>0</v>
      </c>
      <c r="H484" s="145" t="s">
        <v>225</v>
      </c>
      <c r="I484" s="165" t="s">
        <v>819</v>
      </c>
      <c r="J484" s="147" t="s">
        <v>471</v>
      </c>
      <c r="K484" s="166" t="s">
        <v>225</v>
      </c>
    </row>
    <row r="485" spans="1:11" ht="13.5" customHeight="1">
      <c r="J485" s="149" t="s">
        <v>216</v>
      </c>
    </row>
    <row r="487" spans="1:11" ht="13.5" customHeight="1">
      <c r="A487" s="237"/>
      <c r="B487" s="237"/>
      <c r="C487" s="237"/>
      <c r="D487" s="237"/>
      <c r="E487" s="237"/>
      <c r="F487" s="237"/>
      <c r="G487" s="237"/>
      <c r="H487" s="237"/>
      <c r="I487" s="237"/>
      <c r="J487" s="237"/>
      <c r="K487" s="237"/>
    </row>
    <row r="493" spans="1:11" ht="17.45" customHeight="1">
      <c r="A493" s="259" t="s">
        <v>300</v>
      </c>
      <c r="B493" s="259"/>
      <c r="C493" s="259"/>
      <c r="D493" s="259"/>
      <c r="E493" s="259"/>
      <c r="F493" s="259"/>
      <c r="G493" s="259"/>
      <c r="H493" s="259"/>
      <c r="I493" s="259"/>
      <c r="J493" s="259"/>
      <c r="K493" s="259"/>
    </row>
    <row r="494" spans="1:11" ht="13.5" customHeight="1">
      <c r="A494" s="238" t="s">
        <v>219</v>
      </c>
      <c r="B494" s="238"/>
      <c r="C494" s="238"/>
      <c r="D494" s="238"/>
      <c r="E494" s="238"/>
      <c r="F494" s="238"/>
      <c r="G494" s="238"/>
      <c r="H494" s="238"/>
      <c r="I494" s="238"/>
      <c r="J494" s="238"/>
      <c r="K494" s="238"/>
    </row>
    <row r="495" spans="1:11" ht="13.5" customHeight="1">
      <c r="A495" s="239" t="s">
        <v>220</v>
      </c>
      <c r="B495" s="240"/>
      <c r="C495" s="240"/>
      <c r="D495" s="240"/>
      <c r="E495" s="241"/>
      <c r="F495" s="242" t="s">
        <v>7</v>
      </c>
      <c r="G495" s="125" t="s">
        <v>221</v>
      </c>
      <c r="H495" s="242" t="s">
        <v>222</v>
      </c>
      <c r="I495" s="244" t="s">
        <v>223</v>
      </c>
      <c r="J495" s="245"/>
      <c r="K495" s="248" t="s">
        <v>17</v>
      </c>
    </row>
    <row r="496" spans="1:11" ht="13.5" customHeight="1">
      <c r="A496" s="126" t="s">
        <v>21</v>
      </c>
      <c r="B496" s="127" t="s">
        <v>20</v>
      </c>
      <c r="C496" s="127" t="s">
        <v>19</v>
      </c>
      <c r="D496" s="127" t="s">
        <v>301</v>
      </c>
      <c r="E496" s="127" t="s">
        <v>12</v>
      </c>
      <c r="F496" s="243"/>
      <c r="G496" s="128" t="s">
        <v>7</v>
      </c>
      <c r="H496" s="243"/>
      <c r="I496" s="246"/>
      <c r="J496" s="247"/>
      <c r="K496" s="249"/>
    </row>
    <row r="497" spans="1:11" ht="13.5" customHeight="1">
      <c r="A497" s="150" t="s">
        <v>225</v>
      </c>
      <c r="B497" s="151" t="s">
        <v>225</v>
      </c>
      <c r="C497" s="151" t="s">
        <v>225</v>
      </c>
      <c r="D497" s="151" t="s">
        <v>225</v>
      </c>
      <c r="E497" s="167" t="s">
        <v>225</v>
      </c>
      <c r="F497" s="151">
        <v>5</v>
      </c>
      <c r="G497" s="151">
        <v>0</v>
      </c>
      <c r="H497" s="151" t="s">
        <v>225</v>
      </c>
      <c r="I497" s="168" t="s">
        <v>820</v>
      </c>
      <c r="J497" s="131" t="s">
        <v>821</v>
      </c>
      <c r="K497" s="169" t="s">
        <v>225</v>
      </c>
    </row>
    <row r="498" spans="1:11" ht="13.5" customHeight="1">
      <c r="A498" s="133" t="s">
        <v>225</v>
      </c>
      <c r="B498" s="139" t="s">
        <v>225</v>
      </c>
      <c r="C498" s="139" t="s">
        <v>225</v>
      </c>
      <c r="D498" s="139" t="s">
        <v>225</v>
      </c>
      <c r="E498" s="162" t="s">
        <v>225</v>
      </c>
      <c r="F498" s="141">
        <v>55</v>
      </c>
      <c r="G498" s="141">
        <v>0</v>
      </c>
      <c r="H498" s="141" t="s">
        <v>225</v>
      </c>
      <c r="I498" s="142" t="s">
        <v>822</v>
      </c>
      <c r="J498" s="137" t="s">
        <v>823</v>
      </c>
      <c r="K498" s="143" t="s">
        <v>225</v>
      </c>
    </row>
    <row r="499" spans="1:11" ht="13.5" customHeight="1">
      <c r="A499" s="133" t="s">
        <v>225</v>
      </c>
      <c r="B499" s="139" t="s">
        <v>225</v>
      </c>
      <c r="C499" s="139" t="s">
        <v>225</v>
      </c>
      <c r="D499" s="253" t="s">
        <v>824</v>
      </c>
      <c r="E499" s="254"/>
      <c r="F499" s="134">
        <v>150</v>
      </c>
      <c r="G499" s="134">
        <v>150</v>
      </c>
      <c r="H499" s="135" t="s">
        <v>225</v>
      </c>
      <c r="I499" s="136" t="s">
        <v>225</v>
      </c>
      <c r="J499" s="137" t="s">
        <v>225</v>
      </c>
      <c r="K499" s="138" t="s">
        <v>225</v>
      </c>
    </row>
    <row r="500" spans="1:11" ht="13.5" customHeight="1">
      <c r="A500" s="133" t="s">
        <v>225</v>
      </c>
      <c r="B500" s="139" t="s">
        <v>225</v>
      </c>
      <c r="C500" s="139" t="s">
        <v>225</v>
      </c>
      <c r="D500" s="139" t="s">
        <v>225</v>
      </c>
      <c r="E500" s="140" t="s">
        <v>427</v>
      </c>
      <c r="F500" s="141">
        <v>150</v>
      </c>
      <c r="G500" s="141">
        <v>0</v>
      </c>
      <c r="H500" s="141" t="s">
        <v>225</v>
      </c>
      <c r="I500" s="142" t="s">
        <v>825</v>
      </c>
      <c r="J500" s="137" t="s">
        <v>658</v>
      </c>
      <c r="K500" s="143" t="s">
        <v>225</v>
      </c>
    </row>
    <row r="501" spans="1:11" ht="13.5" customHeight="1">
      <c r="A501" s="133" t="s">
        <v>225</v>
      </c>
      <c r="B501" s="139" t="s">
        <v>225</v>
      </c>
      <c r="C501" s="139" t="s">
        <v>225</v>
      </c>
      <c r="D501" s="253" t="s">
        <v>826</v>
      </c>
      <c r="E501" s="254"/>
      <c r="F501" s="134">
        <v>5272</v>
      </c>
      <c r="G501" s="134">
        <v>4540</v>
      </c>
      <c r="H501" s="135" t="s">
        <v>225</v>
      </c>
      <c r="I501" s="136" t="s">
        <v>225</v>
      </c>
      <c r="J501" s="137" t="s">
        <v>225</v>
      </c>
      <c r="K501" s="138" t="s">
        <v>225</v>
      </c>
    </row>
    <row r="502" spans="1:11" ht="13.5" customHeight="1">
      <c r="A502" s="133" t="s">
        <v>225</v>
      </c>
      <c r="B502" s="139" t="s">
        <v>225</v>
      </c>
      <c r="C502" s="139" t="s">
        <v>225</v>
      </c>
      <c r="D502" s="139" t="s">
        <v>225</v>
      </c>
      <c r="E502" s="140" t="s">
        <v>427</v>
      </c>
      <c r="F502" s="141">
        <v>2772</v>
      </c>
      <c r="G502" s="141">
        <v>0</v>
      </c>
      <c r="H502" s="141" t="s">
        <v>225</v>
      </c>
      <c r="I502" s="142" t="s">
        <v>827</v>
      </c>
      <c r="J502" s="137" t="s">
        <v>828</v>
      </c>
      <c r="K502" s="143" t="s">
        <v>225</v>
      </c>
    </row>
    <row r="503" spans="1:11" ht="13.5" customHeight="1">
      <c r="A503" s="133" t="s">
        <v>225</v>
      </c>
      <c r="B503" s="139" t="s">
        <v>225</v>
      </c>
      <c r="C503" s="139" t="s">
        <v>225</v>
      </c>
      <c r="D503" s="139" t="s">
        <v>225</v>
      </c>
      <c r="E503" s="162" t="s">
        <v>225</v>
      </c>
      <c r="F503" s="141">
        <v>1500</v>
      </c>
      <c r="G503" s="141">
        <v>0</v>
      </c>
      <c r="H503" s="141" t="s">
        <v>225</v>
      </c>
      <c r="I503" s="142" t="s">
        <v>829</v>
      </c>
      <c r="J503" s="137" t="s">
        <v>627</v>
      </c>
      <c r="K503" s="143" t="s">
        <v>225</v>
      </c>
    </row>
    <row r="504" spans="1:11" ht="13.5" customHeight="1">
      <c r="A504" s="133" t="s">
        <v>225</v>
      </c>
      <c r="B504" s="139" t="s">
        <v>225</v>
      </c>
      <c r="C504" s="139" t="s">
        <v>225</v>
      </c>
      <c r="D504" s="139" t="s">
        <v>225</v>
      </c>
      <c r="E504" s="140" t="s">
        <v>491</v>
      </c>
      <c r="F504" s="141">
        <v>800</v>
      </c>
      <c r="G504" s="141">
        <v>0</v>
      </c>
      <c r="H504" s="141" t="s">
        <v>225</v>
      </c>
      <c r="I504" s="142" t="s">
        <v>830</v>
      </c>
      <c r="J504" s="137" t="s">
        <v>831</v>
      </c>
      <c r="K504" s="143" t="s">
        <v>225</v>
      </c>
    </row>
    <row r="505" spans="1:11" ht="13.5" customHeight="1">
      <c r="A505" s="133" t="s">
        <v>225</v>
      </c>
      <c r="B505" s="139" t="s">
        <v>225</v>
      </c>
      <c r="C505" s="139" t="s">
        <v>225</v>
      </c>
      <c r="D505" s="139" t="s">
        <v>225</v>
      </c>
      <c r="E505" s="162" t="s">
        <v>225</v>
      </c>
      <c r="F505" s="141">
        <v>200</v>
      </c>
      <c r="G505" s="141">
        <v>0</v>
      </c>
      <c r="H505" s="141" t="s">
        <v>225</v>
      </c>
      <c r="I505" s="142" t="s">
        <v>832</v>
      </c>
      <c r="J505" s="137" t="s">
        <v>436</v>
      </c>
      <c r="K505" s="143" t="s">
        <v>225</v>
      </c>
    </row>
    <row r="506" spans="1:11" ht="13.5" customHeight="1">
      <c r="A506" s="133" t="s">
        <v>225</v>
      </c>
      <c r="B506" s="139" t="s">
        <v>225</v>
      </c>
      <c r="C506" s="139" t="s">
        <v>225</v>
      </c>
      <c r="D506" s="253" t="s">
        <v>833</v>
      </c>
      <c r="E506" s="254"/>
      <c r="F506" s="134">
        <v>14200</v>
      </c>
      <c r="G506" s="134">
        <v>7600</v>
      </c>
      <c r="H506" s="135" t="s">
        <v>225</v>
      </c>
      <c r="I506" s="136" t="s">
        <v>225</v>
      </c>
      <c r="J506" s="137" t="s">
        <v>225</v>
      </c>
      <c r="K506" s="138" t="s">
        <v>225</v>
      </c>
    </row>
    <row r="507" spans="1:11" ht="13.5" customHeight="1">
      <c r="A507" s="133" t="s">
        <v>225</v>
      </c>
      <c r="B507" s="139" t="s">
        <v>225</v>
      </c>
      <c r="C507" s="139" t="s">
        <v>225</v>
      </c>
      <c r="D507" s="139" t="s">
        <v>225</v>
      </c>
      <c r="E507" s="140" t="s">
        <v>427</v>
      </c>
      <c r="F507" s="141">
        <v>1000</v>
      </c>
      <c r="G507" s="141">
        <v>0</v>
      </c>
      <c r="H507" s="141" t="s">
        <v>225</v>
      </c>
      <c r="I507" s="142" t="s">
        <v>834</v>
      </c>
      <c r="J507" s="137" t="s">
        <v>471</v>
      </c>
      <c r="K507" s="143" t="s">
        <v>225</v>
      </c>
    </row>
    <row r="508" spans="1:11" ht="13.5" customHeight="1">
      <c r="A508" s="133" t="s">
        <v>225</v>
      </c>
      <c r="B508" s="139" t="s">
        <v>225</v>
      </c>
      <c r="C508" s="139" t="s">
        <v>225</v>
      </c>
      <c r="D508" s="139" t="s">
        <v>225</v>
      </c>
      <c r="E508" s="162" t="s">
        <v>225</v>
      </c>
      <c r="F508" s="141">
        <v>10800</v>
      </c>
      <c r="G508" s="141">
        <v>0</v>
      </c>
      <c r="H508" s="141" t="s">
        <v>225</v>
      </c>
      <c r="I508" s="142" t="s">
        <v>835</v>
      </c>
      <c r="J508" s="137" t="s">
        <v>482</v>
      </c>
      <c r="K508" s="143" t="s">
        <v>225</v>
      </c>
    </row>
    <row r="509" spans="1:11" ht="13.5" customHeight="1">
      <c r="A509" s="133" t="s">
        <v>225</v>
      </c>
      <c r="B509" s="139" t="s">
        <v>225</v>
      </c>
      <c r="C509" s="139" t="s">
        <v>225</v>
      </c>
      <c r="D509" s="139" t="s">
        <v>225</v>
      </c>
      <c r="E509" s="140" t="s">
        <v>511</v>
      </c>
      <c r="F509" s="141">
        <v>2400</v>
      </c>
      <c r="G509" s="141">
        <v>0</v>
      </c>
      <c r="H509" s="141" t="s">
        <v>225</v>
      </c>
      <c r="I509" s="142" t="s">
        <v>836</v>
      </c>
      <c r="J509" s="137" t="s">
        <v>485</v>
      </c>
      <c r="K509" s="143" t="s">
        <v>225</v>
      </c>
    </row>
    <row r="510" spans="1:11" ht="13.5" customHeight="1">
      <c r="A510" s="133" t="s">
        <v>225</v>
      </c>
      <c r="B510" s="253" t="s">
        <v>837</v>
      </c>
      <c r="C510" s="255"/>
      <c r="D510" s="255"/>
      <c r="E510" s="254"/>
      <c r="F510" s="134">
        <v>400</v>
      </c>
      <c r="G510" s="134">
        <v>400</v>
      </c>
      <c r="H510" s="135" t="s">
        <v>225</v>
      </c>
      <c r="I510" s="136" t="s">
        <v>225</v>
      </c>
      <c r="J510" s="137" t="s">
        <v>225</v>
      </c>
      <c r="K510" s="138" t="s">
        <v>225</v>
      </c>
    </row>
    <row r="511" spans="1:11" ht="13.5" customHeight="1">
      <c r="A511" s="133" t="s">
        <v>225</v>
      </c>
      <c r="B511" s="139" t="s">
        <v>225</v>
      </c>
      <c r="C511" s="253" t="s">
        <v>838</v>
      </c>
      <c r="D511" s="255"/>
      <c r="E511" s="254"/>
      <c r="F511" s="134">
        <v>400</v>
      </c>
      <c r="G511" s="134">
        <v>400</v>
      </c>
      <c r="H511" s="135" t="s">
        <v>225</v>
      </c>
      <c r="I511" s="136" t="s">
        <v>225</v>
      </c>
      <c r="J511" s="137" t="s">
        <v>225</v>
      </c>
      <c r="K511" s="138" t="s">
        <v>225</v>
      </c>
    </row>
    <row r="512" spans="1:11" ht="13.5" customHeight="1">
      <c r="A512" s="133" t="s">
        <v>225</v>
      </c>
      <c r="B512" s="139" t="s">
        <v>225</v>
      </c>
      <c r="C512" s="139" t="s">
        <v>225</v>
      </c>
      <c r="D512" s="253" t="s">
        <v>838</v>
      </c>
      <c r="E512" s="254"/>
      <c r="F512" s="134">
        <v>400</v>
      </c>
      <c r="G512" s="134">
        <v>400</v>
      </c>
      <c r="H512" s="135" t="s">
        <v>225</v>
      </c>
      <c r="I512" s="136" t="s">
        <v>225</v>
      </c>
      <c r="J512" s="137" t="s">
        <v>225</v>
      </c>
      <c r="K512" s="138" t="s">
        <v>225</v>
      </c>
    </row>
    <row r="513" spans="1:11" ht="13.5" customHeight="1">
      <c r="A513" s="133" t="s">
        <v>225</v>
      </c>
      <c r="B513" s="139" t="s">
        <v>225</v>
      </c>
      <c r="C513" s="139" t="s">
        <v>225</v>
      </c>
      <c r="D513" s="139" t="s">
        <v>225</v>
      </c>
      <c r="E513" s="140" t="s">
        <v>594</v>
      </c>
      <c r="F513" s="141">
        <v>400</v>
      </c>
      <c r="G513" s="141">
        <v>0</v>
      </c>
      <c r="H513" s="141" t="s">
        <v>225</v>
      </c>
      <c r="I513" s="142" t="s">
        <v>839</v>
      </c>
      <c r="J513" s="137" t="s">
        <v>429</v>
      </c>
      <c r="K513" s="143" t="s">
        <v>225</v>
      </c>
    </row>
    <row r="514" spans="1:11" ht="13.5" customHeight="1">
      <c r="A514" s="260" t="s">
        <v>840</v>
      </c>
      <c r="B514" s="255"/>
      <c r="C514" s="255"/>
      <c r="D514" s="255"/>
      <c r="E514" s="254"/>
      <c r="F514" s="134">
        <v>1000</v>
      </c>
      <c r="G514" s="134">
        <v>1000</v>
      </c>
      <c r="H514" s="134">
        <v>0</v>
      </c>
      <c r="I514" s="136" t="s">
        <v>225</v>
      </c>
      <c r="J514" s="137" t="s">
        <v>225</v>
      </c>
      <c r="K514" s="138" t="s">
        <v>225</v>
      </c>
    </row>
    <row r="515" spans="1:11" ht="13.5" customHeight="1">
      <c r="A515" s="133" t="s">
        <v>225</v>
      </c>
      <c r="B515" s="253" t="s">
        <v>841</v>
      </c>
      <c r="C515" s="255"/>
      <c r="D515" s="255"/>
      <c r="E515" s="254"/>
      <c r="F515" s="134">
        <v>1000</v>
      </c>
      <c r="G515" s="134">
        <v>1000</v>
      </c>
      <c r="H515" s="135" t="s">
        <v>225</v>
      </c>
      <c r="I515" s="136" t="s">
        <v>225</v>
      </c>
      <c r="J515" s="137" t="s">
        <v>225</v>
      </c>
      <c r="K515" s="138" t="s">
        <v>225</v>
      </c>
    </row>
    <row r="516" spans="1:11" ht="13.5" customHeight="1">
      <c r="A516" s="133" t="s">
        <v>225</v>
      </c>
      <c r="B516" s="139" t="s">
        <v>225</v>
      </c>
      <c r="C516" s="253" t="s">
        <v>842</v>
      </c>
      <c r="D516" s="255"/>
      <c r="E516" s="254"/>
      <c r="F516" s="134">
        <v>1000</v>
      </c>
      <c r="G516" s="134">
        <v>1000</v>
      </c>
      <c r="H516" s="135" t="s">
        <v>225</v>
      </c>
      <c r="I516" s="136" t="s">
        <v>225</v>
      </c>
      <c r="J516" s="137" t="s">
        <v>225</v>
      </c>
      <c r="K516" s="138" t="s">
        <v>225</v>
      </c>
    </row>
    <row r="517" spans="1:11" ht="13.5" customHeight="1">
      <c r="A517" s="133" t="s">
        <v>225</v>
      </c>
      <c r="B517" s="139" t="s">
        <v>225</v>
      </c>
      <c r="C517" s="139" t="s">
        <v>225</v>
      </c>
      <c r="D517" s="253" t="s">
        <v>842</v>
      </c>
      <c r="E517" s="254"/>
      <c r="F517" s="134">
        <v>1000</v>
      </c>
      <c r="G517" s="134">
        <v>1000</v>
      </c>
      <c r="H517" s="135" t="s">
        <v>225</v>
      </c>
      <c r="I517" s="136" t="s">
        <v>225</v>
      </c>
      <c r="J517" s="137" t="s">
        <v>225</v>
      </c>
      <c r="K517" s="138" t="s">
        <v>225</v>
      </c>
    </row>
    <row r="518" spans="1:11" ht="13.5" customHeight="1">
      <c r="A518" s="133" t="s">
        <v>225</v>
      </c>
      <c r="B518" s="139" t="s">
        <v>225</v>
      </c>
      <c r="C518" s="139" t="s">
        <v>225</v>
      </c>
      <c r="D518" s="139" t="s">
        <v>225</v>
      </c>
      <c r="E518" s="140" t="s">
        <v>843</v>
      </c>
      <c r="F518" s="141">
        <v>1000</v>
      </c>
      <c r="G518" s="141">
        <v>0</v>
      </c>
      <c r="H518" s="141" t="s">
        <v>225</v>
      </c>
      <c r="I518" s="142" t="s">
        <v>844</v>
      </c>
      <c r="J518" s="137" t="s">
        <v>471</v>
      </c>
      <c r="K518" s="143" t="s">
        <v>225</v>
      </c>
    </row>
    <row r="519" spans="1:11" ht="13.5" customHeight="1">
      <c r="A519" s="260" t="s">
        <v>845</v>
      </c>
      <c r="B519" s="255"/>
      <c r="C519" s="255"/>
      <c r="D519" s="255"/>
      <c r="E519" s="254"/>
      <c r="F519" s="134">
        <v>50</v>
      </c>
      <c r="G519" s="134">
        <v>821</v>
      </c>
      <c r="H519" s="134">
        <v>-771</v>
      </c>
      <c r="I519" s="136" t="s">
        <v>225</v>
      </c>
      <c r="J519" s="137" t="s">
        <v>225</v>
      </c>
      <c r="K519" s="138" t="s">
        <v>225</v>
      </c>
    </row>
    <row r="520" spans="1:11" ht="13.5" customHeight="1">
      <c r="A520" s="133" t="s">
        <v>225</v>
      </c>
      <c r="B520" s="253" t="s">
        <v>846</v>
      </c>
      <c r="C520" s="255"/>
      <c r="D520" s="255"/>
      <c r="E520" s="254"/>
      <c r="F520" s="134">
        <v>50</v>
      </c>
      <c r="G520" s="134">
        <v>20</v>
      </c>
      <c r="H520" s="134">
        <v>30</v>
      </c>
      <c r="I520" s="136" t="s">
        <v>225</v>
      </c>
      <c r="J520" s="137" t="s">
        <v>225</v>
      </c>
      <c r="K520" s="138" t="s">
        <v>225</v>
      </c>
    </row>
    <row r="521" spans="1:11" ht="13.5" customHeight="1">
      <c r="A521" s="133" t="s">
        <v>225</v>
      </c>
      <c r="B521" s="139" t="s">
        <v>225</v>
      </c>
      <c r="C521" s="253" t="s">
        <v>846</v>
      </c>
      <c r="D521" s="255"/>
      <c r="E521" s="254"/>
      <c r="F521" s="134">
        <v>50</v>
      </c>
      <c r="G521" s="134">
        <v>20</v>
      </c>
      <c r="H521" s="134">
        <v>30</v>
      </c>
      <c r="I521" s="136" t="s">
        <v>225</v>
      </c>
      <c r="J521" s="137" t="s">
        <v>225</v>
      </c>
      <c r="K521" s="138" t="s">
        <v>225</v>
      </c>
    </row>
    <row r="522" spans="1:11" ht="13.5" customHeight="1">
      <c r="A522" s="133" t="s">
        <v>225</v>
      </c>
      <c r="B522" s="139" t="s">
        <v>225</v>
      </c>
      <c r="C522" s="139" t="s">
        <v>225</v>
      </c>
      <c r="D522" s="253" t="s">
        <v>846</v>
      </c>
      <c r="E522" s="254"/>
      <c r="F522" s="134">
        <v>50</v>
      </c>
      <c r="G522" s="134">
        <v>20</v>
      </c>
      <c r="H522" s="135" t="s">
        <v>225</v>
      </c>
      <c r="I522" s="136" t="s">
        <v>225</v>
      </c>
      <c r="J522" s="137" t="s">
        <v>225</v>
      </c>
      <c r="K522" s="138" t="s">
        <v>225</v>
      </c>
    </row>
    <row r="523" spans="1:11" ht="13.5" customHeight="1">
      <c r="A523" s="133" t="s">
        <v>225</v>
      </c>
      <c r="B523" s="139" t="s">
        <v>225</v>
      </c>
      <c r="C523" s="139" t="s">
        <v>225</v>
      </c>
      <c r="D523" s="139" t="s">
        <v>225</v>
      </c>
      <c r="E523" s="140" t="s">
        <v>846</v>
      </c>
      <c r="F523" s="141">
        <v>50</v>
      </c>
      <c r="G523" s="141">
        <v>0</v>
      </c>
      <c r="H523" s="141" t="s">
        <v>225</v>
      </c>
      <c r="I523" s="142" t="s">
        <v>847</v>
      </c>
      <c r="J523" s="137" t="s">
        <v>283</v>
      </c>
      <c r="K523" s="143" t="s">
        <v>225</v>
      </c>
    </row>
    <row r="524" spans="1:11" ht="13.5" customHeight="1">
      <c r="A524" s="157" t="s">
        <v>225</v>
      </c>
      <c r="B524" s="141" t="s">
        <v>225</v>
      </c>
      <c r="C524" s="141" t="s">
        <v>225</v>
      </c>
      <c r="D524" s="141" t="s">
        <v>225</v>
      </c>
      <c r="E524" s="141" t="s">
        <v>225</v>
      </c>
      <c r="F524" s="141" t="s">
        <v>225</v>
      </c>
      <c r="G524" s="141" t="s">
        <v>225</v>
      </c>
      <c r="H524" s="141" t="s">
        <v>225</v>
      </c>
      <c r="I524" s="141" t="s">
        <v>225</v>
      </c>
      <c r="J524" s="141" t="s">
        <v>225</v>
      </c>
      <c r="K524" s="158" t="s">
        <v>225</v>
      </c>
    </row>
    <row r="525" spans="1:11" ht="13.5" customHeight="1">
      <c r="A525" s="133" t="s">
        <v>225</v>
      </c>
      <c r="B525" s="139" t="s">
        <v>225</v>
      </c>
      <c r="C525" s="139" t="s">
        <v>225</v>
      </c>
      <c r="D525" s="139" t="s">
        <v>225</v>
      </c>
      <c r="E525" s="139" t="s">
        <v>225</v>
      </c>
      <c r="F525" s="139" t="s">
        <v>225</v>
      </c>
      <c r="G525" s="139" t="s">
        <v>225</v>
      </c>
      <c r="H525" s="139" t="s">
        <v>225</v>
      </c>
      <c r="I525" s="139" t="s">
        <v>225</v>
      </c>
      <c r="J525" s="139" t="s">
        <v>225</v>
      </c>
      <c r="K525" s="159" t="s">
        <v>225</v>
      </c>
    </row>
    <row r="526" spans="1:11" ht="13.5" customHeight="1">
      <c r="A526" s="133" t="s">
        <v>225</v>
      </c>
      <c r="B526" s="139" t="s">
        <v>225</v>
      </c>
      <c r="C526" s="139" t="s">
        <v>225</v>
      </c>
      <c r="D526" s="139" t="s">
        <v>225</v>
      </c>
      <c r="E526" s="139" t="s">
        <v>225</v>
      </c>
      <c r="F526" s="139" t="s">
        <v>225</v>
      </c>
      <c r="G526" s="139" t="s">
        <v>225</v>
      </c>
      <c r="H526" s="139" t="s">
        <v>225</v>
      </c>
      <c r="I526" s="139" t="s">
        <v>225</v>
      </c>
      <c r="J526" s="139" t="s">
        <v>225</v>
      </c>
      <c r="K526" s="159" t="s">
        <v>225</v>
      </c>
    </row>
    <row r="527" spans="1:11" ht="13.5" customHeight="1">
      <c r="A527" s="133" t="s">
        <v>225</v>
      </c>
      <c r="B527" s="139" t="s">
        <v>225</v>
      </c>
      <c r="C527" s="139" t="s">
        <v>225</v>
      </c>
      <c r="D527" s="139" t="s">
        <v>225</v>
      </c>
      <c r="E527" s="139" t="s">
        <v>225</v>
      </c>
      <c r="F527" s="139" t="s">
        <v>225</v>
      </c>
      <c r="G527" s="139" t="s">
        <v>225</v>
      </c>
      <c r="H527" s="139" t="s">
        <v>225</v>
      </c>
      <c r="I527" s="139" t="s">
        <v>225</v>
      </c>
      <c r="J527" s="139" t="s">
        <v>225</v>
      </c>
      <c r="K527" s="159" t="s">
        <v>225</v>
      </c>
    </row>
    <row r="528" spans="1:11" ht="13.5" customHeight="1">
      <c r="A528" s="133" t="s">
        <v>225</v>
      </c>
      <c r="B528" s="139" t="s">
        <v>225</v>
      </c>
      <c r="C528" s="139" t="s">
        <v>225</v>
      </c>
      <c r="D528" s="139" t="s">
        <v>225</v>
      </c>
      <c r="E528" s="139" t="s">
        <v>225</v>
      </c>
      <c r="F528" s="139" t="s">
        <v>225</v>
      </c>
      <c r="G528" s="139" t="s">
        <v>225</v>
      </c>
      <c r="H528" s="139" t="s">
        <v>225</v>
      </c>
      <c r="I528" s="139" t="s">
        <v>225</v>
      </c>
      <c r="J528" s="139" t="s">
        <v>225</v>
      </c>
      <c r="K528" s="159" t="s">
        <v>225</v>
      </c>
    </row>
    <row r="529" spans="1:11" ht="13.5" customHeight="1">
      <c r="A529" s="133" t="s">
        <v>225</v>
      </c>
      <c r="B529" s="139" t="s">
        <v>225</v>
      </c>
      <c r="C529" s="139" t="s">
        <v>225</v>
      </c>
      <c r="D529" s="139" t="s">
        <v>225</v>
      </c>
      <c r="E529" s="139" t="s">
        <v>225</v>
      </c>
      <c r="F529" s="139" t="s">
        <v>225</v>
      </c>
      <c r="G529" s="139" t="s">
        <v>225</v>
      </c>
      <c r="H529" s="139" t="s">
        <v>225</v>
      </c>
      <c r="I529" s="139" t="s">
        <v>225</v>
      </c>
      <c r="J529" s="139" t="s">
        <v>225</v>
      </c>
      <c r="K529" s="159" t="s">
        <v>225</v>
      </c>
    </row>
    <row r="530" spans="1:11" ht="13.5" customHeight="1">
      <c r="A530" s="133" t="s">
        <v>225</v>
      </c>
      <c r="B530" s="139" t="s">
        <v>225</v>
      </c>
      <c r="C530" s="139" t="s">
        <v>225</v>
      </c>
      <c r="D530" s="139" t="s">
        <v>225</v>
      </c>
      <c r="E530" s="139" t="s">
        <v>225</v>
      </c>
      <c r="F530" s="139" t="s">
        <v>225</v>
      </c>
      <c r="G530" s="139" t="s">
        <v>225</v>
      </c>
      <c r="H530" s="139" t="s">
        <v>225</v>
      </c>
      <c r="I530" s="139" t="s">
        <v>225</v>
      </c>
      <c r="J530" s="139" t="s">
        <v>225</v>
      </c>
      <c r="K530" s="159" t="s">
        <v>225</v>
      </c>
    </row>
    <row r="531" spans="1:11" ht="13.5" customHeight="1">
      <c r="A531" s="133" t="s">
        <v>225</v>
      </c>
      <c r="B531" s="139" t="s">
        <v>225</v>
      </c>
      <c r="C531" s="139" t="s">
        <v>225</v>
      </c>
      <c r="D531" s="139" t="s">
        <v>225</v>
      </c>
      <c r="E531" s="139" t="s">
        <v>225</v>
      </c>
      <c r="F531" s="139" t="s">
        <v>225</v>
      </c>
      <c r="G531" s="139" t="s">
        <v>225</v>
      </c>
      <c r="H531" s="139" t="s">
        <v>225</v>
      </c>
      <c r="I531" s="139" t="s">
        <v>225</v>
      </c>
      <c r="J531" s="139" t="s">
        <v>225</v>
      </c>
      <c r="K531" s="159" t="s">
        <v>225</v>
      </c>
    </row>
    <row r="532" spans="1:11" ht="13.5" customHeight="1">
      <c r="A532" s="133" t="s">
        <v>225</v>
      </c>
      <c r="B532" s="139" t="s">
        <v>225</v>
      </c>
      <c r="C532" s="139" t="s">
        <v>225</v>
      </c>
      <c r="D532" s="139" t="s">
        <v>225</v>
      </c>
      <c r="E532" s="139" t="s">
        <v>225</v>
      </c>
      <c r="F532" s="139" t="s">
        <v>225</v>
      </c>
      <c r="G532" s="139" t="s">
        <v>225</v>
      </c>
      <c r="H532" s="139" t="s">
        <v>225</v>
      </c>
      <c r="I532" s="139" t="s">
        <v>225</v>
      </c>
      <c r="J532" s="139" t="s">
        <v>225</v>
      </c>
      <c r="K532" s="159" t="s">
        <v>225</v>
      </c>
    </row>
    <row r="533" spans="1:11" ht="13.5" customHeight="1">
      <c r="A533" s="133" t="s">
        <v>225</v>
      </c>
      <c r="B533" s="139" t="s">
        <v>225</v>
      </c>
      <c r="C533" s="139" t="s">
        <v>225</v>
      </c>
      <c r="D533" s="139" t="s">
        <v>225</v>
      </c>
      <c r="E533" s="139" t="s">
        <v>225</v>
      </c>
      <c r="F533" s="139" t="s">
        <v>225</v>
      </c>
      <c r="G533" s="139" t="s">
        <v>225</v>
      </c>
      <c r="H533" s="139" t="s">
        <v>225</v>
      </c>
      <c r="I533" s="139" t="s">
        <v>225</v>
      </c>
      <c r="J533" s="139" t="s">
        <v>225</v>
      </c>
      <c r="K533" s="159" t="s">
        <v>225</v>
      </c>
    </row>
    <row r="534" spans="1:11" ht="13.5" customHeight="1">
      <c r="A534" s="133" t="s">
        <v>225</v>
      </c>
      <c r="B534" s="139" t="s">
        <v>225</v>
      </c>
      <c r="C534" s="139" t="s">
        <v>225</v>
      </c>
      <c r="D534" s="139" t="s">
        <v>225</v>
      </c>
      <c r="E534" s="139" t="s">
        <v>225</v>
      </c>
      <c r="F534" s="139" t="s">
        <v>225</v>
      </c>
      <c r="G534" s="139" t="s">
        <v>225</v>
      </c>
      <c r="H534" s="139" t="s">
        <v>225</v>
      </c>
      <c r="I534" s="139" t="s">
        <v>225</v>
      </c>
      <c r="J534" s="139" t="s">
        <v>225</v>
      </c>
      <c r="K534" s="159" t="s">
        <v>225</v>
      </c>
    </row>
    <row r="535" spans="1:11" ht="13.5" customHeight="1">
      <c r="A535" s="133" t="s">
        <v>225</v>
      </c>
      <c r="B535" s="139" t="s">
        <v>225</v>
      </c>
      <c r="C535" s="139" t="s">
        <v>225</v>
      </c>
      <c r="D535" s="139" t="s">
        <v>225</v>
      </c>
      <c r="E535" s="139" t="s">
        <v>225</v>
      </c>
      <c r="F535" s="139" t="s">
        <v>225</v>
      </c>
      <c r="G535" s="139" t="s">
        <v>225</v>
      </c>
      <c r="H535" s="139" t="s">
        <v>225</v>
      </c>
      <c r="I535" s="139" t="s">
        <v>225</v>
      </c>
      <c r="J535" s="139" t="s">
        <v>225</v>
      </c>
      <c r="K535" s="159" t="s">
        <v>225</v>
      </c>
    </row>
    <row r="536" spans="1:11" ht="13.5" customHeight="1">
      <c r="A536" s="133" t="s">
        <v>225</v>
      </c>
      <c r="B536" s="139" t="s">
        <v>225</v>
      </c>
      <c r="C536" s="139" t="s">
        <v>225</v>
      </c>
      <c r="D536" s="139" t="s">
        <v>225</v>
      </c>
      <c r="E536" s="139" t="s">
        <v>225</v>
      </c>
      <c r="F536" s="139" t="s">
        <v>225</v>
      </c>
      <c r="G536" s="139" t="s">
        <v>225</v>
      </c>
      <c r="H536" s="139" t="s">
        <v>225</v>
      </c>
      <c r="I536" s="139" t="s">
        <v>225</v>
      </c>
      <c r="J536" s="139" t="s">
        <v>225</v>
      </c>
      <c r="K536" s="159" t="s">
        <v>225</v>
      </c>
    </row>
    <row r="537" spans="1:11" ht="13.5" customHeight="1">
      <c r="A537" s="133" t="s">
        <v>225</v>
      </c>
      <c r="B537" s="139" t="s">
        <v>225</v>
      </c>
      <c r="C537" s="139" t="s">
        <v>225</v>
      </c>
      <c r="D537" s="139" t="s">
        <v>225</v>
      </c>
      <c r="E537" s="139" t="s">
        <v>225</v>
      </c>
      <c r="F537" s="139" t="s">
        <v>225</v>
      </c>
      <c r="G537" s="139" t="s">
        <v>225</v>
      </c>
      <c r="H537" s="139" t="s">
        <v>225</v>
      </c>
      <c r="I537" s="139" t="s">
        <v>225</v>
      </c>
      <c r="J537" s="139" t="s">
        <v>225</v>
      </c>
      <c r="K537" s="159" t="s">
        <v>225</v>
      </c>
    </row>
    <row r="538" spans="1:11" ht="13.5" customHeight="1">
      <c r="A538" s="133" t="s">
        <v>225</v>
      </c>
      <c r="B538" s="139" t="s">
        <v>225</v>
      </c>
      <c r="C538" s="139" t="s">
        <v>225</v>
      </c>
      <c r="D538" s="139" t="s">
        <v>225</v>
      </c>
      <c r="E538" s="139" t="s">
        <v>225</v>
      </c>
      <c r="F538" s="139" t="s">
        <v>225</v>
      </c>
      <c r="G538" s="139" t="s">
        <v>225</v>
      </c>
      <c r="H538" s="139" t="s">
        <v>225</v>
      </c>
      <c r="I538" s="139" t="s">
        <v>225</v>
      </c>
      <c r="J538" s="139" t="s">
        <v>225</v>
      </c>
      <c r="K538" s="159" t="s">
        <v>225</v>
      </c>
    </row>
    <row r="539" spans="1:11" ht="13.5" customHeight="1">
      <c r="A539" s="133" t="s">
        <v>225</v>
      </c>
      <c r="B539" s="139" t="s">
        <v>225</v>
      </c>
      <c r="C539" s="139" t="s">
        <v>225</v>
      </c>
      <c r="D539" s="139" t="s">
        <v>225</v>
      </c>
      <c r="E539" s="139" t="s">
        <v>225</v>
      </c>
      <c r="F539" s="139" t="s">
        <v>225</v>
      </c>
      <c r="G539" s="139" t="s">
        <v>225</v>
      </c>
      <c r="H539" s="139" t="s">
        <v>225</v>
      </c>
      <c r="I539" s="139" t="s">
        <v>225</v>
      </c>
      <c r="J539" s="139" t="s">
        <v>225</v>
      </c>
      <c r="K539" s="159" t="s">
        <v>225</v>
      </c>
    </row>
    <row r="540" spans="1:11" ht="13.5" customHeight="1">
      <c r="A540" s="133" t="s">
        <v>225</v>
      </c>
      <c r="B540" s="139" t="s">
        <v>225</v>
      </c>
      <c r="C540" s="139" t="s">
        <v>225</v>
      </c>
      <c r="D540" s="139" t="s">
        <v>225</v>
      </c>
      <c r="E540" s="139" t="s">
        <v>225</v>
      </c>
      <c r="F540" s="139" t="s">
        <v>225</v>
      </c>
      <c r="G540" s="139" t="s">
        <v>225</v>
      </c>
      <c r="H540" s="139" t="s">
        <v>225</v>
      </c>
      <c r="I540" s="139" t="s">
        <v>225</v>
      </c>
      <c r="J540" s="139" t="s">
        <v>225</v>
      </c>
      <c r="K540" s="159" t="s">
        <v>225</v>
      </c>
    </row>
    <row r="541" spans="1:11" ht="13.5" customHeight="1">
      <c r="A541" s="133" t="s">
        <v>225</v>
      </c>
      <c r="B541" s="139" t="s">
        <v>225</v>
      </c>
      <c r="C541" s="139" t="s">
        <v>225</v>
      </c>
      <c r="D541" s="139" t="s">
        <v>225</v>
      </c>
      <c r="E541" s="139" t="s">
        <v>225</v>
      </c>
      <c r="F541" s="139" t="s">
        <v>225</v>
      </c>
      <c r="G541" s="139" t="s">
        <v>225</v>
      </c>
      <c r="H541" s="139" t="s">
        <v>225</v>
      </c>
      <c r="I541" s="139" t="s">
        <v>225</v>
      </c>
      <c r="J541" s="139" t="s">
        <v>225</v>
      </c>
      <c r="K541" s="159" t="s">
        <v>225</v>
      </c>
    </row>
    <row r="542" spans="1:11" ht="13.5" customHeight="1">
      <c r="A542" s="133" t="s">
        <v>225</v>
      </c>
      <c r="B542" s="139" t="s">
        <v>225</v>
      </c>
      <c r="C542" s="139" t="s">
        <v>225</v>
      </c>
      <c r="D542" s="139" t="s">
        <v>225</v>
      </c>
      <c r="E542" s="139" t="s">
        <v>225</v>
      </c>
      <c r="F542" s="139" t="s">
        <v>225</v>
      </c>
      <c r="G542" s="139" t="s">
        <v>225</v>
      </c>
      <c r="H542" s="139" t="s">
        <v>225</v>
      </c>
      <c r="I542" s="139" t="s">
        <v>225</v>
      </c>
      <c r="J542" s="139" t="s">
        <v>225</v>
      </c>
      <c r="K542" s="159" t="s">
        <v>225</v>
      </c>
    </row>
    <row r="543" spans="1:11" ht="13.5" customHeight="1">
      <c r="A543" s="133" t="s">
        <v>225</v>
      </c>
      <c r="B543" s="139" t="s">
        <v>225</v>
      </c>
      <c r="C543" s="139" t="s">
        <v>225</v>
      </c>
      <c r="D543" s="139" t="s">
        <v>225</v>
      </c>
      <c r="E543" s="139" t="s">
        <v>225</v>
      </c>
      <c r="F543" s="139" t="s">
        <v>225</v>
      </c>
      <c r="G543" s="139" t="s">
        <v>225</v>
      </c>
      <c r="H543" s="139" t="s">
        <v>225</v>
      </c>
      <c r="I543" s="139" t="s">
        <v>225</v>
      </c>
      <c r="J543" s="139" t="s">
        <v>225</v>
      </c>
      <c r="K543" s="159" t="s">
        <v>225</v>
      </c>
    </row>
    <row r="544" spans="1:11" ht="13.5" customHeight="1">
      <c r="A544" s="133" t="s">
        <v>225</v>
      </c>
      <c r="B544" s="139" t="s">
        <v>225</v>
      </c>
      <c r="C544" s="139" t="s">
        <v>225</v>
      </c>
      <c r="D544" s="139" t="s">
        <v>225</v>
      </c>
      <c r="E544" s="139" t="s">
        <v>225</v>
      </c>
      <c r="F544" s="139" t="s">
        <v>225</v>
      </c>
      <c r="G544" s="139" t="s">
        <v>225</v>
      </c>
      <c r="H544" s="139" t="s">
        <v>225</v>
      </c>
      <c r="I544" s="139" t="s">
        <v>225</v>
      </c>
      <c r="J544" s="139" t="s">
        <v>225</v>
      </c>
      <c r="K544" s="159" t="s">
        <v>225</v>
      </c>
    </row>
    <row r="545" spans="1:11" ht="13.5" customHeight="1">
      <c r="A545" s="133" t="s">
        <v>225</v>
      </c>
      <c r="B545" s="139" t="s">
        <v>225</v>
      </c>
      <c r="C545" s="139" t="s">
        <v>225</v>
      </c>
      <c r="D545" s="139" t="s">
        <v>225</v>
      </c>
      <c r="E545" s="139" t="s">
        <v>225</v>
      </c>
      <c r="F545" s="139" t="s">
        <v>225</v>
      </c>
      <c r="G545" s="139" t="s">
        <v>225</v>
      </c>
      <c r="H545" s="139" t="s">
        <v>225</v>
      </c>
      <c r="I545" s="139" t="s">
        <v>225</v>
      </c>
      <c r="J545" s="139" t="s">
        <v>225</v>
      </c>
      <c r="K545" s="159" t="s">
        <v>225</v>
      </c>
    </row>
    <row r="546" spans="1:11" ht="13.5" customHeight="1">
      <c r="A546" s="256" t="s">
        <v>18</v>
      </c>
      <c r="B546" s="257"/>
      <c r="C546" s="257"/>
      <c r="D546" s="257"/>
      <c r="E546" s="258"/>
      <c r="F546" s="145">
        <v>1187774</v>
      </c>
      <c r="G546" s="145">
        <v>1044670</v>
      </c>
      <c r="H546" s="145">
        <v>143104</v>
      </c>
      <c r="I546" s="160" t="s">
        <v>225</v>
      </c>
      <c r="J546" s="160" t="s">
        <v>225</v>
      </c>
      <c r="K546" s="161" t="s">
        <v>225</v>
      </c>
    </row>
    <row r="548" spans="1:11" ht="13.5" customHeight="1">
      <c r="A548" s="237"/>
      <c r="B548" s="237"/>
      <c r="C548" s="237"/>
      <c r="D548" s="237"/>
      <c r="E548" s="237"/>
      <c r="F548" s="237"/>
      <c r="G548" s="237"/>
      <c r="H548" s="237"/>
      <c r="I548" s="237"/>
      <c r="J548" s="237"/>
      <c r="K548" s="237"/>
    </row>
  </sheetData>
  <mergeCells count="232">
    <mergeCell ref="A9:E9"/>
    <mergeCell ref="B10:E10"/>
    <mergeCell ref="C11:E11"/>
    <mergeCell ref="D12:E12"/>
    <mergeCell ref="D15:E15"/>
    <mergeCell ref="D24:E24"/>
    <mergeCell ref="A5:K5"/>
    <mergeCell ref="A6:K6"/>
    <mergeCell ref="A7:E7"/>
    <mergeCell ref="F7:F8"/>
    <mergeCell ref="H7:H8"/>
    <mergeCell ref="I7:J8"/>
    <mergeCell ref="K7:K8"/>
    <mergeCell ref="D43:E43"/>
    <mergeCell ref="D45:E45"/>
    <mergeCell ref="D51:E51"/>
    <mergeCell ref="D53:E53"/>
    <mergeCell ref="D56:E56"/>
    <mergeCell ref="A60:K60"/>
    <mergeCell ref="D30:E30"/>
    <mergeCell ref="D32:E32"/>
    <mergeCell ref="D35:E35"/>
    <mergeCell ref="B38:E38"/>
    <mergeCell ref="C39:E39"/>
    <mergeCell ref="D40:E40"/>
    <mergeCell ref="B71:E71"/>
    <mergeCell ref="C72:E72"/>
    <mergeCell ref="D73:E73"/>
    <mergeCell ref="C80:E80"/>
    <mergeCell ref="D81:E81"/>
    <mergeCell ref="D84:E84"/>
    <mergeCell ref="A66:K66"/>
    <mergeCell ref="A67:K67"/>
    <mergeCell ref="A68:E68"/>
    <mergeCell ref="F68:F69"/>
    <mergeCell ref="H68:H69"/>
    <mergeCell ref="I68:J69"/>
    <mergeCell ref="K68:K69"/>
    <mergeCell ref="D104:E104"/>
    <mergeCell ref="C111:E111"/>
    <mergeCell ref="D112:E112"/>
    <mergeCell ref="D114:E114"/>
    <mergeCell ref="A116:E116"/>
    <mergeCell ref="B117:E117"/>
    <mergeCell ref="B86:E86"/>
    <mergeCell ref="C87:E87"/>
    <mergeCell ref="D88:E88"/>
    <mergeCell ref="D91:E91"/>
    <mergeCell ref="D99:E99"/>
    <mergeCell ref="C103:E103"/>
    <mergeCell ref="C118:E118"/>
    <mergeCell ref="A121:K121"/>
    <mergeCell ref="A127:K127"/>
    <mergeCell ref="A128:K128"/>
    <mergeCell ref="A129:E129"/>
    <mergeCell ref="F129:F130"/>
    <mergeCell ref="H129:H130"/>
    <mergeCell ref="I129:J130"/>
    <mergeCell ref="K129:K130"/>
    <mergeCell ref="D150:E150"/>
    <mergeCell ref="B164:E164"/>
    <mergeCell ref="C165:E165"/>
    <mergeCell ref="D166:E166"/>
    <mergeCell ref="D168:E168"/>
    <mergeCell ref="C170:E170"/>
    <mergeCell ref="D131:E131"/>
    <mergeCell ref="D134:E134"/>
    <mergeCell ref="D137:E137"/>
    <mergeCell ref="D141:E141"/>
    <mergeCell ref="B148:E148"/>
    <mergeCell ref="C149:E149"/>
    <mergeCell ref="A190:E190"/>
    <mergeCell ref="F190:F191"/>
    <mergeCell ref="H190:H191"/>
    <mergeCell ref="I190:J191"/>
    <mergeCell ref="K190:K191"/>
    <mergeCell ref="C193:E193"/>
    <mergeCell ref="D171:E171"/>
    <mergeCell ref="D173:E173"/>
    <mergeCell ref="D177:E177"/>
    <mergeCell ref="A182:K182"/>
    <mergeCell ref="A188:K188"/>
    <mergeCell ref="A189:K189"/>
    <mergeCell ref="D204:E204"/>
    <mergeCell ref="B206:E206"/>
    <mergeCell ref="C207:E207"/>
    <mergeCell ref="D208:E208"/>
    <mergeCell ref="B211:E211"/>
    <mergeCell ref="C212:E212"/>
    <mergeCell ref="D194:E194"/>
    <mergeCell ref="C196:E196"/>
    <mergeCell ref="D197:E197"/>
    <mergeCell ref="B200:E200"/>
    <mergeCell ref="C201:E201"/>
    <mergeCell ref="D202:E202"/>
    <mergeCell ref="A223:E223"/>
    <mergeCell ref="B224:E224"/>
    <mergeCell ref="C225:E225"/>
    <mergeCell ref="D226:E226"/>
    <mergeCell ref="C231:E231"/>
    <mergeCell ref="D232:E232"/>
    <mergeCell ref="D213:E213"/>
    <mergeCell ref="C215:E215"/>
    <mergeCell ref="D216:E216"/>
    <mergeCell ref="C218:E218"/>
    <mergeCell ref="D219:E219"/>
    <mergeCell ref="D221:E221"/>
    <mergeCell ref="A250:K250"/>
    <mergeCell ref="A251:E251"/>
    <mergeCell ref="F251:F252"/>
    <mergeCell ref="H251:H252"/>
    <mergeCell ref="I251:J252"/>
    <mergeCell ref="K251:K252"/>
    <mergeCell ref="C236:E236"/>
    <mergeCell ref="D237:E237"/>
    <mergeCell ref="B239:E239"/>
    <mergeCell ref="C240:E240"/>
    <mergeCell ref="A243:K243"/>
    <mergeCell ref="A249:K249"/>
    <mergeCell ref="D282:E282"/>
    <mergeCell ref="D286:E286"/>
    <mergeCell ref="D288:E288"/>
    <mergeCell ref="D291:E291"/>
    <mergeCell ref="D294:E294"/>
    <mergeCell ref="D297:E297"/>
    <mergeCell ref="D253:E253"/>
    <mergeCell ref="D255:E255"/>
    <mergeCell ref="D259:E259"/>
    <mergeCell ref="D271:E271"/>
    <mergeCell ref="D277:E277"/>
    <mergeCell ref="D280:E280"/>
    <mergeCell ref="D322:E322"/>
    <mergeCell ref="D331:E331"/>
    <mergeCell ref="D338:E338"/>
    <mergeCell ref="D340:E340"/>
    <mergeCell ref="C342:E342"/>
    <mergeCell ref="D343:E343"/>
    <mergeCell ref="A304:K304"/>
    <mergeCell ref="A310:K310"/>
    <mergeCell ref="A311:K311"/>
    <mergeCell ref="A312:E312"/>
    <mergeCell ref="F312:F313"/>
    <mergeCell ref="H312:H313"/>
    <mergeCell ref="I312:J313"/>
    <mergeCell ref="K312:K313"/>
    <mergeCell ref="C356:E356"/>
    <mergeCell ref="D357:E357"/>
    <mergeCell ref="B360:E360"/>
    <mergeCell ref="C361:E361"/>
    <mergeCell ref="D362:E362"/>
    <mergeCell ref="A365:K365"/>
    <mergeCell ref="C345:E345"/>
    <mergeCell ref="D346:E346"/>
    <mergeCell ref="C348:E348"/>
    <mergeCell ref="D349:E349"/>
    <mergeCell ref="A354:E354"/>
    <mergeCell ref="B355:E355"/>
    <mergeCell ref="D376:E376"/>
    <mergeCell ref="A378:E378"/>
    <mergeCell ref="B379:E379"/>
    <mergeCell ref="C380:E380"/>
    <mergeCell ref="D381:E381"/>
    <mergeCell ref="C389:E389"/>
    <mergeCell ref="A371:K371"/>
    <mergeCell ref="A372:K372"/>
    <mergeCell ref="A373:E373"/>
    <mergeCell ref="F373:F374"/>
    <mergeCell ref="H373:H374"/>
    <mergeCell ref="I373:J374"/>
    <mergeCell ref="K373:K374"/>
    <mergeCell ref="C405:E405"/>
    <mergeCell ref="D406:E406"/>
    <mergeCell ref="B409:E409"/>
    <mergeCell ref="C410:E410"/>
    <mergeCell ref="D411:E411"/>
    <mergeCell ref="A415:E415"/>
    <mergeCell ref="D390:E390"/>
    <mergeCell ref="C393:E393"/>
    <mergeCell ref="D394:E394"/>
    <mergeCell ref="B398:E398"/>
    <mergeCell ref="C399:E399"/>
    <mergeCell ref="D400:E400"/>
    <mergeCell ref="A434:E434"/>
    <mergeCell ref="F434:F435"/>
    <mergeCell ref="H434:H435"/>
    <mergeCell ref="I434:J435"/>
    <mergeCell ref="K434:K435"/>
    <mergeCell ref="C438:E438"/>
    <mergeCell ref="B416:E416"/>
    <mergeCell ref="C417:E417"/>
    <mergeCell ref="D418:E418"/>
    <mergeCell ref="A426:K426"/>
    <mergeCell ref="A432:K432"/>
    <mergeCell ref="A433:K433"/>
    <mergeCell ref="D461:E461"/>
    <mergeCell ref="D466:E466"/>
    <mergeCell ref="D468:E468"/>
    <mergeCell ref="B472:E472"/>
    <mergeCell ref="C473:E473"/>
    <mergeCell ref="D474:E474"/>
    <mergeCell ref="D439:E439"/>
    <mergeCell ref="B446:E446"/>
    <mergeCell ref="C447:E447"/>
    <mergeCell ref="D448:E448"/>
    <mergeCell ref="D455:E455"/>
    <mergeCell ref="D457:E457"/>
    <mergeCell ref="D499:E499"/>
    <mergeCell ref="D501:E501"/>
    <mergeCell ref="D506:E506"/>
    <mergeCell ref="B510:E510"/>
    <mergeCell ref="C511:E511"/>
    <mergeCell ref="D512:E512"/>
    <mergeCell ref="D480:E480"/>
    <mergeCell ref="D483:E483"/>
    <mergeCell ref="A487:K487"/>
    <mergeCell ref="A493:K493"/>
    <mergeCell ref="A494:K494"/>
    <mergeCell ref="A495:E495"/>
    <mergeCell ref="F495:F496"/>
    <mergeCell ref="H495:H496"/>
    <mergeCell ref="I495:J496"/>
    <mergeCell ref="K495:K496"/>
    <mergeCell ref="C521:E521"/>
    <mergeCell ref="D522:E522"/>
    <mergeCell ref="A546:E546"/>
    <mergeCell ref="A548:K548"/>
    <mergeCell ref="A514:E514"/>
    <mergeCell ref="B515:E515"/>
    <mergeCell ref="C516:E516"/>
    <mergeCell ref="D517:E517"/>
    <mergeCell ref="A519:E519"/>
    <mergeCell ref="B520:E520"/>
  </mergeCells>
  <phoneticPr fontId="1" type="noConversion"/>
  <printOptions horizontalCentered="1"/>
  <pageMargins left="0" right="0" top="0" bottom="0" header="0" footer="0"/>
  <pageSetup paperSize="9" orientation="portrait" useFirstPageNumber="1" verticalDpi="300" r:id="rId1"/>
  <headerFooter alignWithMargins="0">
    <oddFooter>&amp;C- &amp;P -</oddFooter>
  </headerFooter>
  <rowBreaks count="9" manualBreakCount="9">
    <brk id="61" max="16383" man="1"/>
    <brk id="122" max="16383" man="1"/>
    <brk id="183" max="16383" man="1"/>
    <brk id="244" max="16383" man="1"/>
    <brk id="305" max="16383" man="1"/>
    <brk id="366" max="16383" man="1"/>
    <brk id="427" max="16383" man="1"/>
    <brk id="488" max="16383" man="1"/>
    <brk id="54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P15" sqref="P15"/>
    </sheetView>
  </sheetViews>
  <sheetFormatPr defaultColWidth="11.42578125" defaultRowHeight="13.5"/>
  <cols>
    <col min="1" max="1" width="4" style="21" customWidth="1"/>
    <col min="2" max="2" width="10.85546875" style="21" bestFit="1" customWidth="1"/>
    <col min="3" max="3" width="8.42578125" style="21" customWidth="1"/>
    <col min="4" max="4" width="10.7109375" style="21" customWidth="1"/>
    <col min="5" max="5" width="7" style="21" customWidth="1"/>
    <col min="6" max="6" width="8.85546875" style="21" customWidth="1"/>
    <col min="7" max="7" width="6.85546875" style="21" customWidth="1"/>
    <col min="8" max="8" width="9" style="21" customWidth="1"/>
    <col min="9" max="9" width="7.5703125" style="21" customWidth="1"/>
    <col min="10" max="10" width="10.7109375" style="21" customWidth="1"/>
    <col min="11" max="11" width="7.42578125" style="21" customWidth="1"/>
    <col min="12" max="12" width="11.7109375" style="21" customWidth="1"/>
    <col min="13" max="256" width="11.42578125" style="21"/>
    <col min="257" max="257" width="4" style="21" customWidth="1"/>
    <col min="258" max="258" width="10.85546875" style="21" bestFit="1" customWidth="1"/>
    <col min="259" max="259" width="8.42578125" style="21" customWidth="1"/>
    <col min="260" max="260" width="10.7109375" style="21" customWidth="1"/>
    <col min="261" max="261" width="7" style="21" customWidth="1"/>
    <col min="262" max="262" width="8.85546875" style="21" customWidth="1"/>
    <col min="263" max="263" width="6.85546875" style="21" customWidth="1"/>
    <col min="264" max="264" width="9" style="21" customWidth="1"/>
    <col min="265" max="265" width="7.5703125" style="21" customWidth="1"/>
    <col min="266" max="266" width="10.7109375" style="21" customWidth="1"/>
    <col min="267" max="267" width="7.42578125" style="21" customWidth="1"/>
    <col min="268" max="268" width="11.7109375" style="21" customWidth="1"/>
    <col min="269" max="512" width="11.42578125" style="21"/>
    <col min="513" max="513" width="4" style="21" customWidth="1"/>
    <col min="514" max="514" width="10.85546875" style="21" bestFit="1" customWidth="1"/>
    <col min="515" max="515" width="8.42578125" style="21" customWidth="1"/>
    <col min="516" max="516" width="10.7109375" style="21" customWidth="1"/>
    <col min="517" max="517" width="7" style="21" customWidth="1"/>
    <col min="518" max="518" width="8.85546875" style="21" customWidth="1"/>
    <col min="519" max="519" width="6.85546875" style="21" customWidth="1"/>
    <col min="520" max="520" width="9" style="21" customWidth="1"/>
    <col min="521" max="521" width="7.5703125" style="21" customWidth="1"/>
    <col min="522" max="522" width="10.7109375" style="21" customWidth="1"/>
    <col min="523" max="523" width="7.42578125" style="21" customWidth="1"/>
    <col min="524" max="524" width="11.7109375" style="21" customWidth="1"/>
    <col min="525" max="768" width="11.42578125" style="21"/>
    <col min="769" max="769" width="4" style="21" customWidth="1"/>
    <col min="770" max="770" width="10.85546875" style="21" bestFit="1" customWidth="1"/>
    <col min="771" max="771" width="8.42578125" style="21" customWidth="1"/>
    <col min="772" max="772" width="10.7109375" style="21" customWidth="1"/>
    <col min="773" max="773" width="7" style="21" customWidth="1"/>
    <col min="774" max="774" width="8.85546875" style="21" customWidth="1"/>
    <col min="775" max="775" width="6.85546875" style="21" customWidth="1"/>
    <col min="776" max="776" width="9" style="21" customWidth="1"/>
    <col min="777" max="777" width="7.5703125" style="21" customWidth="1"/>
    <col min="778" max="778" width="10.7109375" style="21" customWidth="1"/>
    <col min="779" max="779" width="7.42578125" style="21" customWidth="1"/>
    <col min="780" max="780" width="11.7109375" style="21" customWidth="1"/>
    <col min="781" max="1024" width="11.42578125" style="21"/>
    <col min="1025" max="1025" width="4" style="21" customWidth="1"/>
    <col min="1026" max="1026" width="10.85546875" style="21" bestFit="1" customWidth="1"/>
    <col min="1027" max="1027" width="8.42578125" style="21" customWidth="1"/>
    <col min="1028" max="1028" width="10.7109375" style="21" customWidth="1"/>
    <col min="1029" max="1029" width="7" style="21" customWidth="1"/>
    <col min="1030" max="1030" width="8.85546875" style="21" customWidth="1"/>
    <col min="1031" max="1031" width="6.85546875" style="21" customWidth="1"/>
    <col min="1032" max="1032" width="9" style="21" customWidth="1"/>
    <col min="1033" max="1033" width="7.5703125" style="21" customWidth="1"/>
    <col min="1034" max="1034" width="10.7109375" style="21" customWidth="1"/>
    <col min="1035" max="1035" width="7.42578125" style="21" customWidth="1"/>
    <col min="1036" max="1036" width="11.7109375" style="21" customWidth="1"/>
    <col min="1037" max="1280" width="11.42578125" style="21"/>
    <col min="1281" max="1281" width="4" style="21" customWidth="1"/>
    <col min="1282" max="1282" width="10.85546875" style="21" bestFit="1" customWidth="1"/>
    <col min="1283" max="1283" width="8.42578125" style="21" customWidth="1"/>
    <col min="1284" max="1284" width="10.7109375" style="21" customWidth="1"/>
    <col min="1285" max="1285" width="7" style="21" customWidth="1"/>
    <col min="1286" max="1286" width="8.85546875" style="21" customWidth="1"/>
    <col min="1287" max="1287" width="6.85546875" style="21" customWidth="1"/>
    <col min="1288" max="1288" width="9" style="21" customWidth="1"/>
    <col min="1289" max="1289" width="7.5703125" style="21" customWidth="1"/>
    <col min="1290" max="1290" width="10.7109375" style="21" customWidth="1"/>
    <col min="1291" max="1291" width="7.42578125" style="21" customWidth="1"/>
    <col min="1292" max="1292" width="11.7109375" style="21" customWidth="1"/>
    <col min="1293" max="1536" width="11.42578125" style="21"/>
    <col min="1537" max="1537" width="4" style="21" customWidth="1"/>
    <col min="1538" max="1538" width="10.85546875" style="21" bestFit="1" customWidth="1"/>
    <col min="1539" max="1539" width="8.42578125" style="21" customWidth="1"/>
    <col min="1540" max="1540" width="10.7109375" style="21" customWidth="1"/>
    <col min="1541" max="1541" width="7" style="21" customWidth="1"/>
    <col min="1542" max="1542" width="8.85546875" style="21" customWidth="1"/>
    <col min="1543" max="1543" width="6.85546875" style="21" customWidth="1"/>
    <col min="1544" max="1544" width="9" style="21" customWidth="1"/>
    <col min="1545" max="1545" width="7.5703125" style="21" customWidth="1"/>
    <col min="1546" max="1546" width="10.7109375" style="21" customWidth="1"/>
    <col min="1547" max="1547" width="7.42578125" style="21" customWidth="1"/>
    <col min="1548" max="1548" width="11.7109375" style="21" customWidth="1"/>
    <col min="1549" max="1792" width="11.42578125" style="21"/>
    <col min="1793" max="1793" width="4" style="21" customWidth="1"/>
    <col min="1794" max="1794" width="10.85546875" style="21" bestFit="1" customWidth="1"/>
    <col min="1795" max="1795" width="8.42578125" style="21" customWidth="1"/>
    <col min="1796" max="1796" width="10.7109375" style="21" customWidth="1"/>
    <col min="1797" max="1797" width="7" style="21" customWidth="1"/>
    <col min="1798" max="1798" width="8.85546875" style="21" customWidth="1"/>
    <col min="1799" max="1799" width="6.85546875" style="21" customWidth="1"/>
    <col min="1800" max="1800" width="9" style="21" customWidth="1"/>
    <col min="1801" max="1801" width="7.5703125" style="21" customWidth="1"/>
    <col min="1802" max="1802" width="10.7109375" style="21" customWidth="1"/>
    <col min="1803" max="1803" width="7.42578125" style="21" customWidth="1"/>
    <col min="1804" max="1804" width="11.7109375" style="21" customWidth="1"/>
    <col min="1805" max="2048" width="11.42578125" style="21"/>
    <col min="2049" max="2049" width="4" style="21" customWidth="1"/>
    <col min="2050" max="2050" width="10.85546875" style="21" bestFit="1" customWidth="1"/>
    <col min="2051" max="2051" width="8.42578125" style="21" customWidth="1"/>
    <col min="2052" max="2052" width="10.7109375" style="21" customWidth="1"/>
    <col min="2053" max="2053" width="7" style="21" customWidth="1"/>
    <col min="2054" max="2054" width="8.85546875" style="21" customWidth="1"/>
    <col min="2055" max="2055" width="6.85546875" style="21" customWidth="1"/>
    <col min="2056" max="2056" width="9" style="21" customWidth="1"/>
    <col min="2057" max="2057" width="7.5703125" style="21" customWidth="1"/>
    <col min="2058" max="2058" width="10.7109375" style="21" customWidth="1"/>
    <col min="2059" max="2059" width="7.42578125" style="21" customWidth="1"/>
    <col min="2060" max="2060" width="11.7109375" style="21" customWidth="1"/>
    <col min="2061" max="2304" width="11.42578125" style="21"/>
    <col min="2305" max="2305" width="4" style="21" customWidth="1"/>
    <col min="2306" max="2306" width="10.85546875" style="21" bestFit="1" customWidth="1"/>
    <col min="2307" max="2307" width="8.42578125" style="21" customWidth="1"/>
    <col min="2308" max="2308" width="10.7109375" style="21" customWidth="1"/>
    <col min="2309" max="2309" width="7" style="21" customWidth="1"/>
    <col min="2310" max="2310" width="8.85546875" style="21" customWidth="1"/>
    <col min="2311" max="2311" width="6.85546875" style="21" customWidth="1"/>
    <col min="2312" max="2312" width="9" style="21" customWidth="1"/>
    <col min="2313" max="2313" width="7.5703125" style="21" customWidth="1"/>
    <col min="2314" max="2314" width="10.7109375" style="21" customWidth="1"/>
    <col min="2315" max="2315" width="7.42578125" style="21" customWidth="1"/>
    <col min="2316" max="2316" width="11.7109375" style="21" customWidth="1"/>
    <col min="2317" max="2560" width="11.42578125" style="21"/>
    <col min="2561" max="2561" width="4" style="21" customWidth="1"/>
    <col min="2562" max="2562" width="10.85546875" style="21" bestFit="1" customWidth="1"/>
    <col min="2563" max="2563" width="8.42578125" style="21" customWidth="1"/>
    <col min="2564" max="2564" width="10.7109375" style="21" customWidth="1"/>
    <col min="2565" max="2565" width="7" style="21" customWidth="1"/>
    <col min="2566" max="2566" width="8.85546875" style="21" customWidth="1"/>
    <col min="2567" max="2567" width="6.85546875" style="21" customWidth="1"/>
    <col min="2568" max="2568" width="9" style="21" customWidth="1"/>
    <col min="2569" max="2569" width="7.5703125" style="21" customWidth="1"/>
    <col min="2570" max="2570" width="10.7109375" style="21" customWidth="1"/>
    <col min="2571" max="2571" width="7.42578125" style="21" customWidth="1"/>
    <col min="2572" max="2572" width="11.7109375" style="21" customWidth="1"/>
    <col min="2573" max="2816" width="11.42578125" style="21"/>
    <col min="2817" max="2817" width="4" style="21" customWidth="1"/>
    <col min="2818" max="2818" width="10.85546875" style="21" bestFit="1" customWidth="1"/>
    <col min="2819" max="2819" width="8.42578125" style="21" customWidth="1"/>
    <col min="2820" max="2820" width="10.7109375" style="21" customWidth="1"/>
    <col min="2821" max="2821" width="7" style="21" customWidth="1"/>
    <col min="2822" max="2822" width="8.85546875" style="21" customWidth="1"/>
    <col min="2823" max="2823" width="6.85546875" style="21" customWidth="1"/>
    <col min="2824" max="2824" width="9" style="21" customWidth="1"/>
    <col min="2825" max="2825" width="7.5703125" style="21" customWidth="1"/>
    <col min="2826" max="2826" width="10.7109375" style="21" customWidth="1"/>
    <col min="2827" max="2827" width="7.42578125" style="21" customWidth="1"/>
    <col min="2828" max="2828" width="11.7109375" style="21" customWidth="1"/>
    <col min="2829" max="3072" width="11.42578125" style="21"/>
    <col min="3073" max="3073" width="4" style="21" customWidth="1"/>
    <col min="3074" max="3074" width="10.85546875" style="21" bestFit="1" customWidth="1"/>
    <col min="3075" max="3075" width="8.42578125" style="21" customWidth="1"/>
    <col min="3076" max="3076" width="10.7109375" style="21" customWidth="1"/>
    <col min="3077" max="3077" width="7" style="21" customWidth="1"/>
    <col min="3078" max="3078" width="8.85546875" style="21" customWidth="1"/>
    <col min="3079" max="3079" width="6.85546875" style="21" customWidth="1"/>
    <col min="3080" max="3080" width="9" style="21" customWidth="1"/>
    <col min="3081" max="3081" width="7.5703125" style="21" customWidth="1"/>
    <col min="3082" max="3082" width="10.7109375" style="21" customWidth="1"/>
    <col min="3083" max="3083" width="7.42578125" style="21" customWidth="1"/>
    <col min="3084" max="3084" width="11.7109375" style="21" customWidth="1"/>
    <col min="3085" max="3328" width="11.42578125" style="21"/>
    <col min="3329" max="3329" width="4" style="21" customWidth="1"/>
    <col min="3330" max="3330" width="10.85546875" style="21" bestFit="1" customWidth="1"/>
    <col min="3331" max="3331" width="8.42578125" style="21" customWidth="1"/>
    <col min="3332" max="3332" width="10.7109375" style="21" customWidth="1"/>
    <col min="3333" max="3333" width="7" style="21" customWidth="1"/>
    <col min="3334" max="3334" width="8.85546875" style="21" customWidth="1"/>
    <col min="3335" max="3335" width="6.85546875" style="21" customWidth="1"/>
    <col min="3336" max="3336" width="9" style="21" customWidth="1"/>
    <col min="3337" max="3337" width="7.5703125" style="21" customWidth="1"/>
    <col min="3338" max="3338" width="10.7109375" style="21" customWidth="1"/>
    <col min="3339" max="3339" width="7.42578125" style="21" customWidth="1"/>
    <col min="3340" max="3340" width="11.7109375" style="21" customWidth="1"/>
    <col min="3341" max="3584" width="11.42578125" style="21"/>
    <col min="3585" max="3585" width="4" style="21" customWidth="1"/>
    <col min="3586" max="3586" width="10.85546875" style="21" bestFit="1" customWidth="1"/>
    <col min="3587" max="3587" width="8.42578125" style="21" customWidth="1"/>
    <col min="3588" max="3588" width="10.7109375" style="21" customWidth="1"/>
    <col min="3589" max="3589" width="7" style="21" customWidth="1"/>
    <col min="3590" max="3590" width="8.85546875" style="21" customWidth="1"/>
    <col min="3591" max="3591" width="6.85546875" style="21" customWidth="1"/>
    <col min="3592" max="3592" width="9" style="21" customWidth="1"/>
    <col min="3593" max="3593" width="7.5703125" style="21" customWidth="1"/>
    <col min="3594" max="3594" width="10.7109375" style="21" customWidth="1"/>
    <col min="3595" max="3595" width="7.42578125" style="21" customWidth="1"/>
    <col min="3596" max="3596" width="11.7109375" style="21" customWidth="1"/>
    <col min="3597" max="3840" width="11.42578125" style="21"/>
    <col min="3841" max="3841" width="4" style="21" customWidth="1"/>
    <col min="3842" max="3842" width="10.85546875" style="21" bestFit="1" customWidth="1"/>
    <col min="3843" max="3843" width="8.42578125" style="21" customWidth="1"/>
    <col min="3844" max="3844" width="10.7109375" style="21" customWidth="1"/>
    <col min="3845" max="3845" width="7" style="21" customWidth="1"/>
    <col min="3846" max="3846" width="8.85546875" style="21" customWidth="1"/>
    <col min="3847" max="3847" width="6.85546875" style="21" customWidth="1"/>
    <col min="3848" max="3848" width="9" style="21" customWidth="1"/>
    <col min="3849" max="3849" width="7.5703125" style="21" customWidth="1"/>
    <col min="3850" max="3850" width="10.7109375" style="21" customWidth="1"/>
    <col min="3851" max="3851" width="7.42578125" style="21" customWidth="1"/>
    <col min="3852" max="3852" width="11.7109375" style="21" customWidth="1"/>
    <col min="3853" max="4096" width="11.42578125" style="21"/>
    <col min="4097" max="4097" width="4" style="21" customWidth="1"/>
    <col min="4098" max="4098" width="10.85546875" style="21" bestFit="1" customWidth="1"/>
    <col min="4099" max="4099" width="8.42578125" style="21" customWidth="1"/>
    <col min="4100" max="4100" width="10.7109375" style="21" customWidth="1"/>
    <col min="4101" max="4101" width="7" style="21" customWidth="1"/>
    <col min="4102" max="4102" width="8.85546875" style="21" customWidth="1"/>
    <col min="4103" max="4103" width="6.85546875" style="21" customWidth="1"/>
    <col min="4104" max="4104" width="9" style="21" customWidth="1"/>
    <col min="4105" max="4105" width="7.5703125" style="21" customWidth="1"/>
    <col min="4106" max="4106" width="10.7109375" style="21" customWidth="1"/>
    <col min="4107" max="4107" width="7.42578125" style="21" customWidth="1"/>
    <col min="4108" max="4108" width="11.7109375" style="21" customWidth="1"/>
    <col min="4109" max="4352" width="11.42578125" style="21"/>
    <col min="4353" max="4353" width="4" style="21" customWidth="1"/>
    <col min="4354" max="4354" width="10.85546875" style="21" bestFit="1" customWidth="1"/>
    <col min="4355" max="4355" width="8.42578125" style="21" customWidth="1"/>
    <col min="4356" max="4356" width="10.7109375" style="21" customWidth="1"/>
    <col min="4357" max="4357" width="7" style="21" customWidth="1"/>
    <col min="4358" max="4358" width="8.85546875" style="21" customWidth="1"/>
    <col min="4359" max="4359" width="6.85546875" style="21" customWidth="1"/>
    <col min="4360" max="4360" width="9" style="21" customWidth="1"/>
    <col min="4361" max="4361" width="7.5703125" style="21" customWidth="1"/>
    <col min="4362" max="4362" width="10.7109375" style="21" customWidth="1"/>
    <col min="4363" max="4363" width="7.42578125" style="21" customWidth="1"/>
    <col min="4364" max="4364" width="11.7109375" style="21" customWidth="1"/>
    <col min="4365" max="4608" width="11.42578125" style="21"/>
    <col min="4609" max="4609" width="4" style="21" customWidth="1"/>
    <col min="4610" max="4610" width="10.85546875" style="21" bestFit="1" customWidth="1"/>
    <col min="4611" max="4611" width="8.42578125" style="21" customWidth="1"/>
    <col min="4612" max="4612" width="10.7109375" style="21" customWidth="1"/>
    <col min="4613" max="4613" width="7" style="21" customWidth="1"/>
    <col min="4614" max="4614" width="8.85546875" style="21" customWidth="1"/>
    <col min="4615" max="4615" width="6.85546875" style="21" customWidth="1"/>
    <col min="4616" max="4616" width="9" style="21" customWidth="1"/>
    <col min="4617" max="4617" width="7.5703125" style="21" customWidth="1"/>
    <col min="4618" max="4618" width="10.7109375" style="21" customWidth="1"/>
    <col min="4619" max="4619" width="7.42578125" style="21" customWidth="1"/>
    <col min="4620" max="4620" width="11.7109375" style="21" customWidth="1"/>
    <col min="4621" max="4864" width="11.42578125" style="21"/>
    <col min="4865" max="4865" width="4" style="21" customWidth="1"/>
    <col min="4866" max="4866" width="10.85546875" style="21" bestFit="1" customWidth="1"/>
    <col min="4867" max="4867" width="8.42578125" style="21" customWidth="1"/>
    <col min="4868" max="4868" width="10.7109375" style="21" customWidth="1"/>
    <col min="4869" max="4869" width="7" style="21" customWidth="1"/>
    <col min="4870" max="4870" width="8.85546875" style="21" customWidth="1"/>
    <col min="4871" max="4871" width="6.85546875" style="21" customWidth="1"/>
    <col min="4872" max="4872" width="9" style="21" customWidth="1"/>
    <col min="4873" max="4873" width="7.5703125" style="21" customWidth="1"/>
    <col min="4874" max="4874" width="10.7109375" style="21" customWidth="1"/>
    <col min="4875" max="4875" width="7.42578125" style="21" customWidth="1"/>
    <col min="4876" max="4876" width="11.7109375" style="21" customWidth="1"/>
    <col min="4877" max="5120" width="11.42578125" style="21"/>
    <col min="5121" max="5121" width="4" style="21" customWidth="1"/>
    <col min="5122" max="5122" width="10.85546875" style="21" bestFit="1" customWidth="1"/>
    <col min="5123" max="5123" width="8.42578125" style="21" customWidth="1"/>
    <col min="5124" max="5124" width="10.7109375" style="21" customWidth="1"/>
    <col min="5125" max="5125" width="7" style="21" customWidth="1"/>
    <col min="5126" max="5126" width="8.85546875" style="21" customWidth="1"/>
    <col min="5127" max="5127" width="6.85546875" style="21" customWidth="1"/>
    <col min="5128" max="5128" width="9" style="21" customWidth="1"/>
    <col min="5129" max="5129" width="7.5703125" style="21" customWidth="1"/>
    <col min="5130" max="5130" width="10.7109375" style="21" customWidth="1"/>
    <col min="5131" max="5131" width="7.42578125" style="21" customWidth="1"/>
    <col min="5132" max="5132" width="11.7109375" style="21" customWidth="1"/>
    <col min="5133" max="5376" width="11.42578125" style="21"/>
    <col min="5377" max="5377" width="4" style="21" customWidth="1"/>
    <col min="5378" max="5378" width="10.85546875" style="21" bestFit="1" customWidth="1"/>
    <col min="5379" max="5379" width="8.42578125" style="21" customWidth="1"/>
    <col min="5380" max="5380" width="10.7109375" style="21" customWidth="1"/>
    <col min="5381" max="5381" width="7" style="21" customWidth="1"/>
    <col min="5382" max="5382" width="8.85546875" style="21" customWidth="1"/>
    <col min="5383" max="5383" width="6.85546875" style="21" customWidth="1"/>
    <col min="5384" max="5384" width="9" style="21" customWidth="1"/>
    <col min="5385" max="5385" width="7.5703125" style="21" customWidth="1"/>
    <col min="5386" max="5386" width="10.7109375" style="21" customWidth="1"/>
    <col min="5387" max="5387" width="7.42578125" style="21" customWidth="1"/>
    <col min="5388" max="5388" width="11.7109375" style="21" customWidth="1"/>
    <col min="5389" max="5632" width="11.42578125" style="21"/>
    <col min="5633" max="5633" width="4" style="21" customWidth="1"/>
    <col min="5634" max="5634" width="10.85546875" style="21" bestFit="1" customWidth="1"/>
    <col min="5635" max="5635" width="8.42578125" style="21" customWidth="1"/>
    <col min="5636" max="5636" width="10.7109375" style="21" customWidth="1"/>
    <col min="5637" max="5637" width="7" style="21" customWidth="1"/>
    <col min="5638" max="5638" width="8.85546875" style="21" customWidth="1"/>
    <col min="5639" max="5639" width="6.85546875" style="21" customWidth="1"/>
    <col min="5640" max="5640" width="9" style="21" customWidth="1"/>
    <col min="5641" max="5641" width="7.5703125" style="21" customWidth="1"/>
    <col min="5642" max="5642" width="10.7109375" style="21" customWidth="1"/>
    <col min="5643" max="5643" width="7.42578125" style="21" customWidth="1"/>
    <col min="5644" max="5644" width="11.7109375" style="21" customWidth="1"/>
    <col min="5645" max="5888" width="11.42578125" style="21"/>
    <col min="5889" max="5889" width="4" style="21" customWidth="1"/>
    <col min="5890" max="5890" width="10.85546875" style="21" bestFit="1" customWidth="1"/>
    <col min="5891" max="5891" width="8.42578125" style="21" customWidth="1"/>
    <col min="5892" max="5892" width="10.7109375" style="21" customWidth="1"/>
    <col min="5893" max="5893" width="7" style="21" customWidth="1"/>
    <col min="5894" max="5894" width="8.85546875" style="21" customWidth="1"/>
    <col min="5895" max="5895" width="6.85546875" style="21" customWidth="1"/>
    <col min="5896" max="5896" width="9" style="21" customWidth="1"/>
    <col min="5897" max="5897" width="7.5703125" style="21" customWidth="1"/>
    <col min="5898" max="5898" width="10.7109375" style="21" customWidth="1"/>
    <col min="5899" max="5899" width="7.42578125" style="21" customWidth="1"/>
    <col min="5900" max="5900" width="11.7109375" style="21" customWidth="1"/>
    <col min="5901" max="6144" width="11.42578125" style="21"/>
    <col min="6145" max="6145" width="4" style="21" customWidth="1"/>
    <col min="6146" max="6146" width="10.85546875" style="21" bestFit="1" customWidth="1"/>
    <col min="6147" max="6147" width="8.42578125" style="21" customWidth="1"/>
    <col min="6148" max="6148" width="10.7109375" style="21" customWidth="1"/>
    <col min="6149" max="6149" width="7" style="21" customWidth="1"/>
    <col min="6150" max="6150" width="8.85546875" style="21" customWidth="1"/>
    <col min="6151" max="6151" width="6.85546875" style="21" customWidth="1"/>
    <col min="6152" max="6152" width="9" style="21" customWidth="1"/>
    <col min="6153" max="6153" width="7.5703125" style="21" customWidth="1"/>
    <col min="6154" max="6154" width="10.7109375" style="21" customWidth="1"/>
    <col min="6155" max="6155" width="7.42578125" style="21" customWidth="1"/>
    <col min="6156" max="6156" width="11.7109375" style="21" customWidth="1"/>
    <col min="6157" max="6400" width="11.42578125" style="21"/>
    <col min="6401" max="6401" width="4" style="21" customWidth="1"/>
    <col min="6402" max="6402" width="10.85546875" style="21" bestFit="1" customWidth="1"/>
    <col min="6403" max="6403" width="8.42578125" style="21" customWidth="1"/>
    <col min="6404" max="6404" width="10.7109375" style="21" customWidth="1"/>
    <col min="6405" max="6405" width="7" style="21" customWidth="1"/>
    <col min="6406" max="6406" width="8.85546875" style="21" customWidth="1"/>
    <col min="6407" max="6407" width="6.85546875" style="21" customWidth="1"/>
    <col min="6408" max="6408" width="9" style="21" customWidth="1"/>
    <col min="6409" max="6409" width="7.5703125" style="21" customWidth="1"/>
    <col min="6410" max="6410" width="10.7109375" style="21" customWidth="1"/>
    <col min="6411" max="6411" width="7.42578125" style="21" customWidth="1"/>
    <col min="6412" max="6412" width="11.7109375" style="21" customWidth="1"/>
    <col min="6413" max="6656" width="11.42578125" style="21"/>
    <col min="6657" max="6657" width="4" style="21" customWidth="1"/>
    <col min="6658" max="6658" width="10.85546875" style="21" bestFit="1" customWidth="1"/>
    <col min="6659" max="6659" width="8.42578125" style="21" customWidth="1"/>
    <col min="6660" max="6660" width="10.7109375" style="21" customWidth="1"/>
    <col min="6661" max="6661" width="7" style="21" customWidth="1"/>
    <col min="6662" max="6662" width="8.85546875" style="21" customWidth="1"/>
    <col min="6663" max="6663" width="6.85546875" style="21" customWidth="1"/>
    <col min="6664" max="6664" width="9" style="21" customWidth="1"/>
    <col min="6665" max="6665" width="7.5703125" style="21" customWidth="1"/>
    <col min="6666" max="6666" width="10.7109375" style="21" customWidth="1"/>
    <col min="6667" max="6667" width="7.42578125" style="21" customWidth="1"/>
    <col min="6668" max="6668" width="11.7109375" style="21" customWidth="1"/>
    <col min="6669" max="6912" width="11.42578125" style="21"/>
    <col min="6913" max="6913" width="4" style="21" customWidth="1"/>
    <col min="6914" max="6914" width="10.85546875" style="21" bestFit="1" customWidth="1"/>
    <col min="6915" max="6915" width="8.42578125" style="21" customWidth="1"/>
    <col min="6916" max="6916" width="10.7109375" style="21" customWidth="1"/>
    <col min="6917" max="6917" width="7" style="21" customWidth="1"/>
    <col min="6918" max="6918" width="8.85546875" style="21" customWidth="1"/>
    <col min="6919" max="6919" width="6.85546875" style="21" customWidth="1"/>
    <col min="6920" max="6920" width="9" style="21" customWidth="1"/>
    <col min="6921" max="6921" width="7.5703125" style="21" customWidth="1"/>
    <col min="6922" max="6922" width="10.7109375" style="21" customWidth="1"/>
    <col min="6923" max="6923" width="7.42578125" style="21" customWidth="1"/>
    <col min="6924" max="6924" width="11.7109375" style="21" customWidth="1"/>
    <col min="6925" max="7168" width="11.42578125" style="21"/>
    <col min="7169" max="7169" width="4" style="21" customWidth="1"/>
    <col min="7170" max="7170" width="10.85546875" style="21" bestFit="1" customWidth="1"/>
    <col min="7171" max="7171" width="8.42578125" style="21" customWidth="1"/>
    <col min="7172" max="7172" width="10.7109375" style="21" customWidth="1"/>
    <col min="7173" max="7173" width="7" style="21" customWidth="1"/>
    <col min="7174" max="7174" width="8.85546875" style="21" customWidth="1"/>
    <col min="7175" max="7175" width="6.85546875" style="21" customWidth="1"/>
    <col min="7176" max="7176" width="9" style="21" customWidth="1"/>
    <col min="7177" max="7177" width="7.5703125" style="21" customWidth="1"/>
    <col min="7178" max="7178" width="10.7109375" style="21" customWidth="1"/>
    <col min="7179" max="7179" width="7.42578125" style="21" customWidth="1"/>
    <col min="7180" max="7180" width="11.7109375" style="21" customWidth="1"/>
    <col min="7181" max="7424" width="11.42578125" style="21"/>
    <col min="7425" max="7425" width="4" style="21" customWidth="1"/>
    <col min="7426" max="7426" width="10.85546875" style="21" bestFit="1" customWidth="1"/>
    <col min="7427" max="7427" width="8.42578125" style="21" customWidth="1"/>
    <col min="7428" max="7428" width="10.7109375" style="21" customWidth="1"/>
    <col min="7429" max="7429" width="7" style="21" customWidth="1"/>
    <col min="7430" max="7430" width="8.85546875" style="21" customWidth="1"/>
    <col min="7431" max="7431" width="6.85546875" style="21" customWidth="1"/>
    <col min="7432" max="7432" width="9" style="21" customWidth="1"/>
    <col min="7433" max="7433" width="7.5703125" style="21" customWidth="1"/>
    <col min="7434" max="7434" width="10.7109375" style="21" customWidth="1"/>
    <col min="7435" max="7435" width="7.42578125" style="21" customWidth="1"/>
    <col min="7436" max="7436" width="11.7109375" style="21" customWidth="1"/>
    <col min="7437" max="7680" width="11.42578125" style="21"/>
    <col min="7681" max="7681" width="4" style="21" customWidth="1"/>
    <col min="7682" max="7682" width="10.85546875" style="21" bestFit="1" customWidth="1"/>
    <col min="7683" max="7683" width="8.42578125" style="21" customWidth="1"/>
    <col min="7684" max="7684" width="10.7109375" style="21" customWidth="1"/>
    <col min="7685" max="7685" width="7" style="21" customWidth="1"/>
    <col min="7686" max="7686" width="8.85546875" style="21" customWidth="1"/>
    <col min="7687" max="7687" width="6.85546875" style="21" customWidth="1"/>
    <col min="7688" max="7688" width="9" style="21" customWidth="1"/>
    <col min="7689" max="7689" width="7.5703125" style="21" customWidth="1"/>
    <col min="7690" max="7690" width="10.7109375" style="21" customWidth="1"/>
    <col min="7691" max="7691" width="7.42578125" style="21" customWidth="1"/>
    <col min="7692" max="7692" width="11.7109375" style="21" customWidth="1"/>
    <col min="7693" max="7936" width="11.42578125" style="21"/>
    <col min="7937" max="7937" width="4" style="21" customWidth="1"/>
    <col min="7938" max="7938" width="10.85546875" style="21" bestFit="1" customWidth="1"/>
    <col min="7939" max="7939" width="8.42578125" style="21" customWidth="1"/>
    <col min="7940" max="7940" width="10.7109375" style="21" customWidth="1"/>
    <col min="7941" max="7941" width="7" style="21" customWidth="1"/>
    <col min="7942" max="7942" width="8.85546875" style="21" customWidth="1"/>
    <col min="7943" max="7943" width="6.85546875" style="21" customWidth="1"/>
    <col min="7944" max="7944" width="9" style="21" customWidth="1"/>
    <col min="7945" max="7945" width="7.5703125" style="21" customWidth="1"/>
    <col min="7946" max="7946" width="10.7109375" style="21" customWidth="1"/>
    <col min="7947" max="7947" width="7.42578125" style="21" customWidth="1"/>
    <col min="7948" max="7948" width="11.7109375" style="21" customWidth="1"/>
    <col min="7949" max="8192" width="11.42578125" style="21"/>
    <col min="8193" max="8193" width="4" style="21" customWidth="1"/>
    <col min="8194" max="8194" width="10.85546875" style="21" bestFit="1" customWidth="1"/>
    <col min="8195" max="8195" width="8.42578125" style="21" customWidth="1"/>
    <col min="8196" max="8196" width="10.7109375" style="21" customWidth="1"/>
    <col min="8197" max="8197" width="7" style="21" customWidth="1"/>
    <col min="8198" max="8198" width="8.85546875" style="21" customWidth="1"/>
    <col min="8199" max="8199" width="6.85546875" style="21" customWidth="1"/>
    <col min="8200" max="8200" width="9" style="21" customWidth="1"/>
    <col min="8201" max="8201" width="7.5703125" style="21" customWidth="1"/>
    <col min="8202" max="8202" width="10.7109375" style="21" customWidth="1"/>
    <col min="8203" max="8203" width="7.42578125" style="21" customWidth="1"/>
    <col min="8204" max="8204" width="11.7109375" style="21" customWidth="1"/>
    <col min="8205" max="8448" width="11.42578125" style="21"/>
    <col min="8449" max="8449" width="4" style="21" customWidth="1"/>
    <col min="8450" max="8450" width="10.85546875" style="21" bestFit="1" customWidth="1"/>
    <col min="8451" max="8451" width="8.42578125" style="21" customWidth="1"/>
    <col min="8452" max="8452" width="10.7109375" style="21" customWidth="1"/>
    <col min="8453" max="8453" width="7" style="21" customWidth="1"/>
    <col min="8454" max="8454" width="8.85546875" style="21" customWidth="1"/>
    <col min="8455" max="8455" width="6.85546875" style="21" customWidth="1"/>
    <col min="8456" max="8456" width="9" style="21" customWidth="1"/>
    <col min="8457" max="8457" width="7.5703125" style="21" customWidth="1"/>
    <col min="8458" max="8458" width="10.7109375" style="21" customWidth="1"/>
    <col min="8459" max="8459" width="7.42578125" style="21" customWidth="1"/>
    <col min="8460" max="8460" width="11.7109375" style="21" customWidth="1"/>
    <col min="8461" max="8704" width="11.42578125" style="21"/>
    <col min="8705" max="8705" width="4" style="21" customWidth="1"/>
    <col min="8706" max="8706" width="10.85546875" style="21" bestFit="1" customWidth="1"/>
    <col min="8707" max="8707" width="8.42578125" style="21" customWidth="1"/>
    <col min="8708" max="8708" width="10.7109375" style="21" customWidth="1"/>
    <col min="8709" max="8709" width="7" style="21" customWidth="1"/>
    <col min="8710" max="8710" width="8.85546875" style="21" customWidth="1"/>
    <col min="8711" max="8711" width="6.85546875" style="21" customWidth="1"/>
    <col min="8712" max="8712" width="9" style="21" customWidth="1"/>
    <col min="8713" max="8713" width="7.5703125" style="21" customWidth="1"/>
    <col min="8714" max="8714" width="10.7109375" style="21" customWidth="1"/>
    <col min="8715" max="8715" width="7.42578125" style="21" customWidth="1"/>
    <col min="8716" max="8716" width="11.7109375" style="21" customWidth="1"/>
    <col min="8717" max="8960" width="11.42578125" style="21"/>
    <col min="8961" max="8961" width="4" style="21" customWidth="1"/>
    <col min="8962" max="8962" width="10.85546875" style="21" bestFit="1" customWidth="1"/>
    <col min="8963" max="8963" width="8.42578125" style="21" customWidth="1"/>
    <col min="8964" max="8964" width="10.7109375" style="21" customWidth="1"/>
    <col min="8965" max="8965" width="7" style="21" customWidth="1"/>
    <col min="8966" max="8966" width="8.85546875" style="21" customWidth="1"/>
    <col min="8967" max="8967" width="6.85546875" style="21" customWidth="1"/>
    <col min="8968" max="8968" width="9" style="21" customWidth="1"/>
    <col min="8969" max="8969" width="7.5703125" style="21" customWidth="1"/>
    <col min="8970" max="8970" width="10.7109375" style="21" customWidth="1"/>
    <col min="8971" max="8971" width="7.42578125" style="21" customWidth="1"/>
    <col min="8972" max="8972" width="11.7109375" style="21" customWidth="1"/>
    <col min="8973" max="9216" width="11.42578125" style="21"/>
    <col min="9217" max="9217" width="4" style="21" customWidth="1"/>
    <col min="9218" max="9218" width="10.85546875" style="21" bestFit="1" customWidth="1"/>
    <col min="9219" max="9219" width="8.42578125" style="21" customWidth="1"/>
    <col min="9220" max="9220" width="10.7109375" style="21" customWidth="1"/>
    <col min="9221" max="9221" width="7" style="21" customWidth="1"/>
    <col min="9222" max="9222" width="8.85546875" style="21" customWidth="1"/>
    <col min="9223" max="9223" width="6.85546875" style="21" customWidth="1"/>
    <col min="9224" max="9224" width="9" style="21" customWidth="1"/>
    <col min="9225" max="9225" width="7.5703125" style="21" customWidth="1"/>
    <col min="9226" max="9226" width="10.7109375" style="21" customWidth="1"/>
    <col min="9227" max="9227" width="7.42578125" style="21" customWidth="1"/>
    <col min="9228" max="9228" width="11.7109375" style="21" customWidth="1"/>
    <col min="9229" max="9472" width="11.42578125" style="21"/>
    <col min="9473" max="9473" width="4" style="21" customWidth="1"/>
    <col min="9474" max="9474" width="10.85546875" style="21" bestFit="1" customWidth="1"/>
    <col min="9475" max="9475" width="8.42578125" style="21" customWidth="1"/>
    <col min="9476" max="9476" width="10.7109375" style="21" customWidth="1"/>
    <col min="9477" max="9477" width="7" style="21" customWidth="1"/>
    <col min="9478" max="9478" width="8.85546875" style="21" customWidth="1"/>
    <col min="9479" max="9479" width="6.85546875" style="21" customWidth="1"/>
    <col min="9480" max="9480" width="9" style="21" customWidth="1"/>
    <col min="9481" max="9481" width="7.5703125" style="21" customWidth="1"/>
    <col min="9482" max="9482" width="10.7109375" style="21" customWidth="1"/>
    <col min="9483" max="9483" width="7.42578125" style="21" customWidth="1"/>
    <col min="9484" max="9484" width="11.7109375" style="21" customWidth="1"/>
    <col min="9485" max="9728" width="11.42578125" style="21"/>
    <col min="9729" max="9729" width="4" style="21" customWidth="1"/>
    <col min="9730" max="9730" width="10.85546875" style="21" bestFit="1" customWidth="1"/>
    <col min="9731" max="9731" width="8.42578125" style="21" customWidth="1"/>
    <col min="9732" max="9732" width="10.7109375" style="21" customWidth="1"/>
    <col min="9733" max="9733" width="7" style="21" customWidth="1"/>
    <col min="9734" max="9734" width="8.85546875" style="21" customWidth="1"/>
    <col min="9735" max="9735" width="6.85546875" style="21" customWidth="1"/>
    <col min="9736" max="9736" width="9" style="21" customWidth="1"/>
    <col min="9737" max="9737" width="7.5703125" style="21" customWidth="1"/>
    <col min="9738" max="9738" width="10.7109375" style="21" customWidth="1"/>
    <col min="9739" max="9739" width="7.42578125" style="21" customWidth="1"/>
    <col min="9740" max="9740" width="11.7109375" style="21" customWidth="1"/>
    <col min="9741" max="9984" width="11.42578125" style="21"/>
    <col min="9985" max="9985" width="4" style="21" customWidth="1"/>
    <col min="9986" max="9986" width="10.85546875" style="21" bestFit="1" customWidth="1"/>
    <col min="9987" max="9987" width="8.42578125" style="21" customWidth="1"/>
    <col min="9988" max="9988" width="10.7109375" style="21" customWidth="1"/>
    <col min="9989" max="9989" width="7" style="21" customWidth="1"/>
    <col min="9990" max="9990" width="8.85546875" style="21" customWidth="1"/>
    <col min="9991" max="9991" width="6.85546875" style="21" customWidth="1"/>
    <col min="9992" max="9992" width="9" style="21" customWidth="1"/>
    <col min="9993" max="9993" width="7.5703125" style="21" customWidth="1"/>
    <col min="9994" max="9994" width="10.7109375" style="21" customWidth="1"/>
    <col min="9995" max="9995" width="7.42578125" style="21" customWidth="1"/>
    <col min="9996" max="9996" width="11.7109375" style="21" customWidth="1"/>
    <col min="9997" max="10240" width="11.42578125" style="21"/>
    <col min="10241" max="10241" width="4" style="21" customWidth="1"/>
    <col min="10242" max="10242" width="10.85546875" style="21" bestFit="1" customWidth="1"/>
    <col min="10243" max="10243" width="8.42578125" style="21" customWidth="1"/>
    <col min="10244" max="10244" width="10.7109375" style="21" customWidth="1"/>
    <col min="10245" max="10245" width="7" style="21" customWidth="1"/>
    <col min="10246" max="10246" width="8.85546875" style="21" customWidth="1"/>
    <col min="10247" max="10247" width="6.85546875" style="21" customWidth="1"/>
    <col min="10248" max="10248" width="9" style="21" customWidth="1"/>
    <col min="10249" max="10249" width="7.5703125" style="21" customWidth="1"/>
    <col min="10250" max="10250" width="10.7109375" style="21" customWidth="1"/>
    <col min="10251" max="10251" width="7.42578125" style="21" customWidth="1"/>
    <col min="10252" max="10252" width="11.7109375" style="21" customWidth="1"/>
    <col min="10253" max="10496" width="11.42578125" style="21"/>
    <col min="10497" max="10497" width="4" style="21" customWidth="1"/>
    <col min="10498" max="10498" width="10.85546875" style="21" bestFit="1" customWidth="1"/>
    <col min="10499" max="10499" width="8.42578125" style="21" customWidth="1"/>
    <col min="10500" max="10500" width="10.7109375" style="21" customWidth="1"/>
    <col min="10501" max="10501" width="7" style="21" customWidth="1"/>
    <col min="10502" max="10502" width="8.85546875" style="21" customWidth="1"/>
    <col min="10503" max="10503" width="6.85546875" style="21" customWidth="1"/>
    <col min="10504" max="10504" width="9" style="21" customWidth="1"/>
    <col min="10505" max="10505" width="7.5703125" style="21" customWidth="1"/>
    <col min="10506" max="10506" width="10.7109375" style="21" customWidth="1"/>
    <col min="10507" max="10507" width="7.42578125" style="21" customWidth="1"/>
    <col min="10508" max="10508" width="11.7109375" style="21" customWidth="1"/>
    <col min="10509" max="10752" width="11.42578125" style="21"/>
    <col min="10753" max="10753" width="4" style="21" customWidth="1"/>
    <col min="10754" max="10754" width="10.85546875" style="21" bestFit="1" customWidth="1"/>
    <col min="10755" max="10755" width="8.42578125" style="21" customWidth="1"/>
    <col min="10756" max="10756" width="10.7109375" style="21" customWidth="1"/>
    <col min="10757" max="10757" width="7" style="21" customWidth="1"/>
    <col min="10758" max="10758" width="8.85546875" style="21" customWidth="1"/>
    <col min="10759" max="10759" width="6.85546875" style="21" customWidth="1"/>
    <col min="10760" max="10760" width="9" style="21" customWidth="1"/>
    <col min="10761" max="10761" width="7.5703125" style="21" customWidth="1"/>
    <col min="10762" max="10762" width="10.7109375" style="21" customWidth="1"/>
    <col min="10763" max="10763" width="7.42578125" style="21" customWidth="1"/>
    <col min="10764" max="10764" width="11.7109375" style="21" customWidth="1"/>
    <col min="10765" max="11008" width="11.42578125" style="21"/>
    <col min="11009" max="11009" width="4" style="21" customWidth="1"/>
    <col min="11010" max="11010" width="10.85546875" style="21" bestFit="1" customWidth="1"/>
    <col min="11011" max="11011" width="8.42578125" style="21" customWidth="1"/>
    <col min="11012" max="11012" width="10.7109375" style="21" customWidth="1"/>
    <col min="11013" max="11013" width="7" style="21" customWidth="1"/>
    <col min="11014" max="11014" width="8.85546875" style="21" customWidth="1"/>
    <col min="11015" max="11015" width="6.85546875" style="21" customWidth="1"/>
    <col min="11016" max="11016" width="9" style="21" customWidth="1"/>
    <col min="11017" max="11017" width="7.5703125" style="21" customWidth="1"/>
    <col min="11018" max="11018" width="10.7109375" style="21" customWidth="1"/>
    <col min="11019" max="11019" width="7.42578125" style="21" customWidth="1"/>
    <col min="11020" max="11020" width="11.7109375" style="21" customWidth="1"/>
    <col min="11021" max="11264" width="11.42578125" style="21"/>
    <col min="11265" max="11265" width="4" style="21" customWidth="1"/>
    <col min="11266" max="11266" width="10.85546875" style="21" bestFit="1" customWidth="1"/>
    <col min="11267" max="11267" width="8.42578125" style="21" customWidth="1"/>
    <col min="11268" max="11268" width="10.7109375" style="21" customWidth="1"/>
    <col min="11269" max="11269" width="7" style="21" customWidth="1"/>
    <col min="11270" max="11270" width="8.85546875" style="21" customWidth="1"/>
    <col min="11271" max="11271" width="6.85546875" style="21" customWidth="1"/>
    <col min="11272" max="11272" width="9" style="21" customWidth="1"/>
    <col min="11273" max="11273" width="7.5703125" style="21" customWidth="1"/>
    <col min="11274" max="11274" width="10.7109375" style="21" customWidth="1"/>
    <col min="11275" max="11275" width="7.42578125" style="21" customWidth="1"/>
    <col min="11276" max="11276" width="11.7109375" style="21" customWidth="1"/>
    <col min="11277" max="11520" width="11.42578125" style="21"/>
    <col min="11521" max="11521" width="4" style="21" customWidth="1"/>
    <col min="11522" max="11522" width="10.85546875" style="21" bestFit="1" customWidth="1"/>
    <col min="11523" max="11523" width="8.42578125" style="21" customWidth="1"/>
    <col min="11524" max="11524" width="10.7109375" style="21" customWidth="1"/>
    <col min="11525" max="11525" width="7" style="21" customWidth="1"/>
    <col min="11526" max="11526" width="8.85546875" style="21" customWidth="1"/>
    <col min="11527" max="11527" width="6.85546875" style="21" customWidth="1"/>
    <col min="11528" max="11528" width="9" style="21" customWidth="1"/>
    <col min="11529" max="11529" width="7.5703125" style="21" customWidth="1"/>
    <col min="11530" max="11530" width="10.7109375" style="21" customWidth="1"/>
    <col min="11531" max="11531" width="7.42578125" style="21" customWidth="1"/>
    <col min="11532" max="11532" width="11.7109375" style="21" customWidth="1"/>
    <col min="11533" max="11776" width="11.42578125" style="21"/>
    <col min="11777" max="11777" width="4" style="21" customWidth="1"/>
    <col min="11778" max="11778" width="10.85546875" style="21" bestFit="1" customWidth="1"/>
    <col min="11779" max="11779" width="8.42578125" style="21" customWidth="1"/>
    <col min="11780" max="11780" width="10.7109375" style="21" customWidth="1"/>
    <col min="11781" max="11781" width="7" style="21" customWidth="1"/>
    <col min="11782" max="11782" width="8.85546875" style="21" customWidth="1"/>
    <col min="11783" max="11783" width="6.85546875" style="21" customWidth="1"/>
    <col min="11784" max="11784" width="9" style="21" customWidth="1"/>
    <col min="11785" max="11785" width="7.5703125" style="21" customWidth="1"/>
    <col min="11786" max="11786" width="10.7109375" style="21" customWidth="1"/>
    <col min="11787" max="11787" width="7.42578125" style="21" customWidth="1"/>
    <col min="11788" max="11788" width="11.7109375" style="21" customWidth="1"/>
    <col min="11789" max="12032" width="11.42578125" style="21"/>
    <col min="12033" max="12033" width="4" style="21" customWidth="1"/>
    <col min="12034" max="12034" width="10.85546875" style="21" bestFit="1" customWidth="1"/>
    <col min="12035" max="12035" width="8.42578125" style="21" customWidth="1"/>
    <col min="12036" max="12036" width="10.7109375" style="21" customWidth="1"/>
    <col min="12037" max="12037" width="7" style="21" customWidth="1"/>
    <col min="12038" max="12038" width="8.85546875" style="21" customWidth="1"/>
    <col min="12039" max="12039" width="6.85546875" style="21" customWidth="1"/>
    <col min="12040" max="12040" width="9" style="21" customWidth="1"/>
    <col min="12041" max="12041" width="7.5703125" style="21" customWidth="1"/>
    <col min="12042" max="12042" width="10.7109375" style="21" customWidth="1"/>
    <col min="12043" max="12043" width="7.42578125" style="21" customWidth="1"/>
    <col min="12044" max="12044" width="11.7109375" style="21" customWidth="1"/>
    <col min="12045" max="12288" width="11.42578125" style="21"/>
    <col min="12289" max="12289" width="4" style="21" customWidth="1"/>
    <col min="12290" max="12290" width="10.85546875" style="21" bestFit="1" customWidth="1"/>
    <col min="12291" max="12291" width="8.42578125" style="21" customWidth="1"/>
    <col min="12292" max="12292" width="10.7109375" style="21" customWidth="1"/>
    <col min="12293" max="12293" width="7" style="21" customWidth="1"/>
    <col min="12294" max="12294" width="8.85546875" style="21" customWidth="1"/>
    <col min="12295" max="12295" width="6.85546875" style="21" customWidth="1"/>
    <col min="12296" max="12296" width="9" style="21" customWidth="1"/>
    <col min="12297" max="12297" width="7.5703125" style="21" customWidth="1"/>
    <col min="12298" max="12298" width="10.7109375" style="21" customWidth="1"/>
    <col min="12299" max="12299" width="7.42578125" style="21" customWidth="1"/>
    <col min="12300" max="12300" width="11.7109375" style="21" customWidth="1"/>
    <col min="12301" max="12544" width="11.42578125" style="21"/>
    <col min="12545" max="12545" width="4" style="21" customWidth="1"/>
    <col min="12546" max="12546" width="10.85546875" style="21" bestFit="1" customWidth="1"/>
    <col min="12547" max="12547" width="8.42578125" style="21" customWidth="1"/>
    <col min="12548" max="12548" width="10.7109375" style="21" customWidth="1"/>
    <col min="12549" max="12549" width="7" style="21" customWidth="1"/>
    <col min="12550" max="12550" width="8.85546875" style="21" customWidth="1"/>
    <col min="12551" max="12551" width="6.85546875" style="21" customWidth="1"/>
    <col min="12552" max="12552" width="9" style="21" customWidth="1"/>
    <col min="12553" max="12553" width="7.5703125" style="21" customWidth="1"/>
    <col min="12554" max="12554" width="10.7109375" style="21" customWidth="1"/>
    <col min="12555" max="12555" width="7.42578125" style="21" customWidth="1"/>
    <col min="12556" max="12556" width="11.7109375" style="21" customWidth="1"/>
    <col min="12557" max="12800" width="11.42578125" style="21"/>
    <col min="12801" max="12801" width="4" style="21" customWidth="1"/>
    <col min="12802" max="12802" width="10.85546875" style="21" bestFit="1" customWidth="1"/>
    <col min="12803" max="12803" width="8.42578125" style="21" customWidth="1"/>
    <col min="12804" max="12804" width="10.7109375" style="21" customWidth="1"/>
    <col min="12805" max="12805" width="7" style="21" customWidth="1"/>
    <col min="12806" max="12806" width="8.85546875" style="21" customWidth="1"/>
    <col min="12807" max="12807" width="6.85546875" style="21" customWidth="1"/>
    <col min="12808" max="12808" width="9" style="21" customWidth="1"/>
    <col min="12809" max="12809" width="7.5703125" style="21" customWidth="1"/>
    <col min="12810" max="12810" width="10.7109375" style="21" customWidth="1"/>
    <col min="12811" max="12811" width="7.42578125" style="21" customWidth="1"/>
    <col min="12812" max="12812" width="11.7109375" style="21" customWidth="1"/>
    <col min="12813" max="13056" width="11.42578125" style="21"/>
    <col min="13057" max="13057" width="4" style="21" customWidth="1"/>
    <col min="13058" max="13058" width="10.85546875" style="21" bestFit="1" customWidth="1"/>
    <col min="13059" max="13059" width="8.42578125" style="21" customWidth="1"/>
    <col min="13060" max="13060" width="10.7109375" style="21" customWidth="1"/>
    <col min="13061" max="13061" width="7" style="21" customWidth="1"/>
    <col min="13062" max="13062" width="8.85546875" style="21" customWidth="1"/>
    <col min="13063" max="13063" width="6.85546875" style="21" customWidth="1"/>
    <col min="13064" max="13064" width="9" style="21" customWidth="1"/>
    <col min="13065" max="13065" width="7.5703125" style="21" customWidth="1"/>
    <col min="13066" max="13066" width="10.7109375" style="21" customWidth="1"/>
    <col min="13067" max="13067" width="7.42578125" style="21" customWidth="1"/>
    <col min="13068" max="13068" width="11.7109375" style="21" customWidth="1"/>
    <col min="13069" max="13312" width="11.42578125" style="21"/>
    <col min="13313" max="13313" width="4" style="21" customWidth="1"/>
    <col min="13314" max="13314" width="10.85546875" style="21" bestFit="1" customWidth="1"/>
    <col min="13315" max="13315" width="8.42578125" style="21" customWidth="1"/>
    <col min="13316" max="13316" width="10.7109375" style="21" customWidth="1"/>
    <col min="13317" max="13317" width="7" style="21" customWidth="1"/>
    <col min="13318" max="13318" width="8.85546875" style="21" customWidth="1"/>
    <col min="13319" max="13319" width="6.85546875" style="21" customWidth="1"/>
    <col min="13320" max="13320" width="9" style="21" customWidth="1"/>
    <col min="13321" max="13321" width="7.5703125" style="21" customWidth="1"/>
    <col min="13322" max="13322" width="10.7109375" style="21" customWidth="1"/>
    <col min="13323" max="13323" width="7.42578125" style="21" customWidth="1"/>
    <col min="13324" max="13324" width="11.7109375" style="21" customWidth="1"/>
    <col min="13325" max="13568" width="11.42578125" style="21"/>
    <col min="13569" max="13569" width="4" style="21" customWidth="1"/>
    <col min="13570" max="13570" width="10.85546875" style="21" bestFit="1" customWidth="1"/>
    <col min="13571" max="13571" width="8.42578125" style="21" customWidth="1"/>
    <col min="13572" max="13572" width="10.7109375" style="21" customWidth="1"/>
    <col min="13573" max="13573" width="7" style="21" customWidth="1"/>
    <col min="13574" max="13574" width="8.85546875" style="21" customWidth="1"/>
    <col min="13575" max="13575" width="6.85546875" style="21" customWidth="1"/>
    <col min="13576" max="13576" width="9" style="21" customWidth="1"/>
    <col min="13577" max="13577" width="7.5703125" style="21" customWidth="1"/>
    <col min="13578" max="13578" width="10.7109375" style="21" customWidth="1"/>
    <col min="13579" max="13579" width="7.42578125" style="21" customWidth="1"/>
    <col min="13580" max="13580" width="11.7109375" style="21" customWidth="1"/>
    <col min="13581" max="13824" width="11.42578125" style="21"/>
    <col min="13825" max="13825" width="4" style="21" customWidth="1"/>
    <col min="13826" max="13826" width="10.85546875" style="21" bestFit="1" customWidth="1"/>
    <col min="13827" max="13827" width="8.42578125" style="21" customWidth="1"/>
    <col min="13828" max="13828" width="10.7109375" style="21" customWidth="1"/>
    <col min="13829" max="13829" width="7" style="21" customWidth="1"/>
    <col min="13830" max="13830" width="8.85546875" style="21" customWidth="1"/>
    <col min="13831" max="13831" width="6.85546875" style="21" customWidth="1"/>
    <col min="13832" max="13832" width="9" style="21" customWidth="1"/>
    <col min="13833" max="13833" width="7.5703125" style="21" customWidth="1"/>
    <col min="13834" max="13834" width="10.7109375" style="21" customWidth="1"/>
    <col min="13835" max="13835" width="7.42578125" style="21" customWidth="1"/>
    <col min="13836" max="13836" width="11.7109375" style="21" customWidth="1"/>
    <col min="13837" max="14080" width="11.42578125" style="21"/>
    <col min="14081" max="14081" width="4" style="21" customWidth="1"/>
    <col min="14082" max="14082" width="10.85546875" style="21" bestFit="1" customWidth="1"/>
    <col min="14083" max="14083" width="8.42578125" style="21" customWidth="1"/>
    <col min="14084" max="14084" width="10.7109375" style="21" customWidth="1"/>
    <col min="14085" max="14085" width="7" style="21" customWidth="1"/>
    <col min="14086" max="14086" width="8.85546875" style="21" customWidth="1"/>
    <col min="14087" max="14087" width="6.85546875" style="21" customWidth="1"/>
    <col min="14088" max="14088" width="9" style="21" customWidth="1"/>
    <col min="14089" max="14089" width="7.5703125" style="21" customWidth="1"/>
    <col min="14090" max="14090" width="10.7109375" style="21" customWidth="1"/>
    <col min="14091" max="14091" width="7.42578125" style="21" customWidth="1"/>
    <col min="14092" max="14092" width="11.7109375" style="21" customWidth="1"/>
    <col min="14093" max="14336" width="11.42578125" style="21"/>
    <col min="14337" max="14337" width="4" style="21" customWidth="1"/>
    <col min="14338" max="14338" width="10.85546875" style="21" bestFit="1" customWidth="1"/>
    <col min="14339" max="14339" width="8.42578125" style="21" customWidth="1"/>
    <col min="14340" max="14340" width="10.7109375" style="21" customWidth="1"/>
    <col min="14341" max="14341" width="7" style="21" customWidth="1"/>
    <col min="14342" max="14342" width="8.85546875" style="21" customWidth="1"/>
    <col min="14343" max="14343" width="6.85546875" style="21" customWidth="1"/>
    <col min="14344" max="14344" width="9" style="21" customWidth="1"/>
    <col min="14345" max="14345" width="7.5703125" style="21" customWidth="1"/>
    <col min="14346" max="14346" width="10.7109375" style="21" customWidth="1"/>
    <col min="14347" max="14347" width="7.42578125" style="21" customWidth="1"/>
    <col min="14348" max="14348" width="11.7109375" style="21" customWidth="1"/>
    <col min="14349" max="14592" width="11.42578125" style="21"/>
    <col min="14593" max="14593" width="4" style="21" customWidth="1"/>
    <col min="14594" max="14594" width="10.85546875" style="21" bestFit="1" customWidth="1"/>
    <col min="14595" max="14595" width="8.42578125" style="21" customWidth="1"/>
    <col min="14596" max="14596" width="10.7109375" style="21" customWidth="1"/>
    <col min="14597" max="14597" width="7" style="21" customWidth="1"/>
    <col min="14598" max="14598" width="8.85546875" style="21" customWidth="1"/>
    <col min="14599" max="14599" width="6.85546875" style="21" customWidth="1"/>
    <col min="14600" max="14600" width="9" style="21" customWidth="1"/>
    <col min="14601" max="14601" width="7.5703125" style="21" customWidth="1"/>
    <col min="14602" max="14602" width="10.7109375" style="21" customWidth="1"/>
    <col min="14603" max="14603" width="7.42578125" style="21" customWidth="1"/>
    <col min="14604" max="14604" width="11.7109375" style="21" customWidth="1"/>
    <col min="14605" max="14848" width="11.42578125" style="21"/>
    <col min="14849" max="14849" width="4" style="21" customWidth="1"/>
    <col min="14850" max="14850" width="10.85546875" style="21" bestFit="1" customWidth="1"/>
    <col min="14851" max="14851" width="8.42578125" style="21" customWidth="1"/>
    <col min="14852" max="14852" width="10.7109375" style="21" customWidth="1"/>
    <col min="14853" max="14853" width="7" style="21" customWidth="1"/>
    <col min="14854" max="14854" width="8.85546875" style="21" customWidth="1"/>
    <col min="14855" max="14855" width="6.85546875" style="21" customWidth="1"/>
    <col min="14856" max="14856" width="9" style="21" customWidth="1"/>
    <col min="14857" max="14857" width="7.5703125" style="21" customWidth="1"/>
    <col min="14858" max="14858" width="10.7109375" style="21" customWidth="1"/>
    <col min="14859" max="14859" width="7.42578125" style="21" customWidth="1"/>
    <col min="14860" max="14860" width="11.7109375" style="21" customWidth="1"/>
    <col min="14861" max="15104" width="11.42578125" style="21"/>
    <col min="15105" max="15105" width="4" style="21" customWidth="1"/>
    <col min="15106" max="15106" width="10.85546875" style="21" bestFit="1" customWidth="1"/>
    <col min="15107" max="15107" width="8.42578125" style="21" customWidth="1"/>
    <col min="15108" max="15108" width="10.7109375" style="21" customWidth="1"/>
    <col min="15109" max="15109" width="7" style="21" customWidth="1"/>
    <col min="15110" max="15110" width="8.85546875" style="21" customWidth="1"/>
    <col min="15111" max="15111" width="6.85546875" style="21" customWidth="1"/>
    <col min="15112" max="15112" width="9" style="21" customWidth="1"/>
    <col min="15113" max="15113" width="7.5703125" style="21" customWidth="1"/>
    <col min="15114" max="15114" width="10.7109375" style="21" customWidth="1"/>
    <col min="15115" max="15115" width="7.42578125" style="21" customWidth="1"/>
    <col min="15116" max="15116" width="11.7109375" style="21" customWidth="1"/>
    <col min="15117" max="15360" width="11.42578125" style="21"/>
    <col min="15361" max="15361" width="4" style="21" customWidth="1"/>
    <col min="15362" max="15362" width="10.85546875" style="21" bestFit="1" customWidth="1"/>
    <col min="15363" max="15363" width="8.42578125" style="21" customWidth="1"/>
    <col min="15364" max="15364" width="10.7109375" style="21" customWidth="1"/>
    <col min="15365" max="15365" width="7" style="21" customWidth="1"/>
    <col min="15366" max="15366" width="8.85546875" style="21" customWidth="1"/>
    <col min="15367" max="15367" width="6.85546875" style="21" customWidth="1"/>
    <col min="15368" max="15368" width="9" style="21" customWidth="1"/>
    <col min="15369" max="15369" width="7.5703125" style="21" customWidth="1"/>
    <col min="15370" max="15370" width="10.7109375" style="21" customWidth="1"/>
    <col min="15371" max="15371" width="7.42578125" style="21" customWidth="1"/>
    <col min="15372" max="15372" width="11.7109375" style="21" customWidth="1"/>
    <col min="15373" max="15616" width="11.42578125" style="21"/>
    <col min="15617" max="15617" width="4" style="21" customWidth="1"/>
    <col min="15618" max="15618" width="10.85546875" style="21" bestFit="1" customWidth="1"/>
    <col min="15619" max="15619" width="8.42578125" style="21" customWidth="1"/>
    <col min="15620" max="15620" width="10.7109375" style="21" customWidth="1"/>
    <col min="15621" max="15621" width="7" style="21" customWidth="1"/>
    <col min="15622" max="15622" width="8.85546875" style="21" customWidth="1"/>
    <col min="15623" max="15623" width="6.85546875" style="21" customWidth="1"/>
    <col min="15624" max="15624" width="9" style="21" customWidth="1"/>
    <col min="15625" max="15625" width="7.5703125" style="21" customWidth="1"/>
    <col min="15626" max="15626" width="10.7109375" style="21" customWidth="1"/>
    <col min="15627" max="15627" width="7.42578125" style="21" customWidth="1"/>
    <col min="15628" max="15628" width="11.7109375" style="21" customWidth="1"/>
    <col min="15629" max="15872" width="11.42578125" style="21"/>
    <col min="15873" max="15873" width="4" style="21" customWidth="1"/>
    <col min="15874" max="15874" width="10.85546875" style="21" bestFit="1" customWidth="1"/>
    <col min="15875" max="15875" width="8.42578125" style="21" customWidth="1"/>
    <col min="15876" max="15876" width="10.7109375" style="21" customWidth="1"/>
    <col min="15877" max="15877" width="7" style="21" customWidth="1"/>
    <col min="15878" max="15878" width="8.85546875" style="21" customWidth="1"/>
    <col min="15879" max="15879" width="6.85546875" style="21" customWidth="1"/>
    <col min="15880" max="15880" width="9" style="21" customWidth="1"/>
    <col min="15881" max="15881" width="7.5703125" style="21" customWidth="1"/>
    <col min="15882" max="15882" width="10.7109375" style="21" customWidth="1"/>
    <col min="15883" max="15883" width="7.42578125" style="21" customWidth="1"/>
    <col min="15884" max="15884" width="11.7109375" style="21" customWidth="1"/>
    <col min="15885" max="16128" width="11.42578125" style="21"/>
    <col min="16129" max="16129" width="4" style="21" customWidth="1"/>
    <col min="16130" max="16130" width="10.85546875" style="21" bestFit="1" customWidth="1"/>
    <col min="16131" max="16131" width="8.42578125" style="21" customWidth="1"/>
    <col min="16132" max="16132" width="10.7109375" style="21" customWidth="1"/>
    <col min="16133" max="16133" width="7" style="21" customWidth="1"/>
    <col min="16134" max="16134" width="8.85546875" style="21" customWidth="1"/>
    <col min="16135" max="16135" width="6.85546875" style="21" customWidth="1"/>
    <col min="16136" max="16136" width="9" style="21" customWidth="1"/>
    <col min="16137" max="16137" width="7.5703125" style="21" customWidth="1"/>
    <col min="16138" max="16138" width="10.7109375" style="21" customWidth="1"/>
    <col min="16139" max="16139" width="7.42578125" style="21" customWidth="1"/>
    <col min="16140" max="16140" width="11.7109375" style="21" customWidth="1"/>
    <col min="16141" max="16384" width="11.42578125" style="21"/>
  </cols>
  <sheetData>
    <row r="1" spans="1:12" ht="15.75">
      <c r="A1" s="269" t="s">
        <v>67</v>
      </c>
      <c r="B1" s="270"/>
      <c r="C1" s="270"/>
      <c r="D1" s="270"/>
      <c r="E1" s="20"/>
      <c r="F1" s="20"/>
      <c r="G1" s="20"/>
      <c r="H1" s="20"/>
      <c r="I1" s="20"/>
      <c r="J1" s="20"/>
      <c r="K1" s="20"/>
      <c r="L1" s="20"/>
    </row>
    <row r="2" spans="1:12" ht="22.5">
      <c r="A2" s="271" t="s">
        <v>68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</row>
    <row r="3" spans="1:1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72" t="s">
        <v>127</v>
      </c>
      <c r="L4" s="272"/>
    </row>
    <row r="5" spans="1:12" s="22" customFormat="1" ht="37.5" customHeight="1">
      <c r="A5" s="273" t="s">
        <v>69</v>
      </c>
      <c r="B5" s="274"/>
      <c r="C5" s="275" t="s">
        <v>70</v>
      </c>
      <c r="D5" s="276"/>
      <c r="E5" s="275" t="s">
        <v>71</v>
      </c>
      <c r="F5" s="275"/>
      <c r="G5" s="275" t="s">
        <v>72</v>
      </c>
      <c r="H5" s="275"/>
      <c r="I5" s="275" t="s">
        <v>73</v>
      </c>
      <c r="J5" s="275"/>
      <c r="K5" s="275" t="s">
        <v>74</v>
      </c>
      <c r="L5" s="275"/>
    </row>
    <row r="6" spans="1:12" s="22" customFormat="1" ht="20.25" customHeight="1">
      <c r="A6" s="274"/>
      <c r="B6" s="274"/>
      <c r="C6" s="23" t="s">
        <v>75</v>
      </c>
      <c r="D6" s="24" t="s">
        <v>76</v>
      </c>
      <c r="E6" s="24" t="s">
        <v>75</v>
      </c>
      <c r="F6" s="24" t="s">
        <v>76</v>
      </c>
      <c r="G6" s="24" t="s">
        <v>75</v>
      </c>
      <c r="H6" s="24" t="s">
        <v>76</v>
      </c>
      <c r="I6" s="24" t="s">
        <v>75</v>
      </c>
      <c r="J6" s="24" t="s">
        <v>76</v>
      </c>
      <c r="K6" s="24" t="s">
        <v>75</v>
      </c>
      <c r="L6" s="24" t="s">
        <v>76</v>
      </c>
    </row>
    <row r="7" spans="1:12" s="28" customFormat="1" ht="40.5" customHeight="1">
      <c r="A7" s="265">
        <v>1</v>
      </c>
      <c r="B7" s="25" t="s">
        <v>77</v>
      </c>
      <c r="C7" s="120">
        <v>10</v>
      </c>
      <c r="D7" s="120">
        <v>14508000</v>
      </c>
      <c r="E7" s="120">
        <v>10</v>
      </c>
      <c r="F7" s="120">
        <v>14508000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</row>
    <row r="8" spans="1:12" s="28" customFormat="1" ht="40.5" customHeight="1">
      <c r="A8" s="265"/>
      <c r="B8" s="25" t="s">
        <v>852</v>
      </c>
      <c r="C8" s="120">
        <v>7</v>
      </c>
      <c r="D8" s="120">
        <v>4032000</v>
      </c>
      <c r="E8" s="120">
        <v>0</v>
      </c>
      <c r="F8" s="120">
        <v>0</v>
      </c>
      <c r="G8" s="120">
        <v>0</v>
      </c>
      <c r="H8" s="120">
        <v>0</v>
      </c>
      <c r="I8" s="120">
        <v>7</v>
      </c>
      <c r="J8" s="120">
        <v>4032000</v>
      </c>
      <c r="K8" s="120">
        <v>7</v>
      </c>
      <c r="L8" s="120">
        <v>4032000</v>
      </c>
    </row>
    <row r="9" spans="1:12" s="28" customFormat="1" ht="40.5" customHeight="1">
      <c r="A9" s="265"/>
      <c r="B9" s="29" t="s">
        <v>78</v>
      </c>
      <c r="C9" s="121">
        <f>C7+C8</f>
        <v>17</v>
      </c>
      <c r="D9" s="121">
        <f>D7+D8</f>
        <v>18540000</v>
      </c>
      <c r="E9" s="121">
        <f>E7+E8</f>
        <v>10</v>
      </c>
      <c r="F9" s="121">
        <f>F7+F8</f>
        <v>14508000</v>
      </c>
      <c r="G9" s="121">
        <v>0</v>
      </c>
      <c r="H9" s="121">
        <v>0</v>
      </c>
      <c r="I9" s="121">
        <f>I7+I8</f>
        <v>7</v>
      </c>
      <c r="J9" s="121">
        <f>J7+J8</f>
        <v>4032000</v>
      </c>
      <c r="K9" s="121">
        <f>K7+K8</f>
        <v>7</v>
      </c>
      <c r="L9" s="121">
        <f>L7+L8</f>
        <v>4032000</v>
      </c>
    </row>
    <row r="10" spans="1:12" s="28" customFormat="1" ht="40.5" customHeight="1">
      <c r="A10" s="265">
        <v>2</v>
      </c>
      <c r="B10" s="25" t="s">
        <v>77</v>
      </c>
      <c r="C10" s="120">
        <v>15</v>
      </c>
      <c r="D10" s="120">
        <v>21762000</v>
      </c>
      <c r="E10" s="120">
        <v>15</v>
      </c>
      <c r="F10" s="120">
        <v>21762000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</row>
    <row r="11" spans="1:12" s="28" customFormat="1" ht="40.5" customHeight="1">
      <c r="A11" s="265"/>
      <c r="B11" s="25" t="s">
        <v>852</v>
      </c>
      <c r="C11" s="120">
        <v>8</v>
      </c>
      <c r="D11" s="120">
        <v>4608000</v>
      </c>
      <c r="E11" s="120">
        <v>0</v>
      </c>
      <c r="F11" s="120">
        <v>0</v>
      </c>
      <c r="G11" s="120">
        <v>0</v>
      </c>
      <c r="H11" s="120">
        <v>0</v>
      </c>
      <c r="I11" s="120">
        <v>8</v>
      </c>
      <c r="J11" s="120">
        <v>4608000</v>
      </c>
      <c r="K11" s="120">
        <v>8</v>
      </c>
      <c r="L11" s="120">
        <v>4608000</v>
      </c>
    </row>
    <row r="12" spans="1:12" s="28" customFormat="1" ht="40.5" customHeight="1">
      <c r="A12" s="265"/>
      <c r="B12" s="29" t="s">
        <v>78</v>
      </c>
      <c r="C12" s="121">
        <f>C10+C11</f>
        <v>23</v>
      </c>
      <c r="D12" s="121">
        <f>D10+D11</f>
        <v>26370000</v>
      </c>
      <c r="E12" s="121">
        <f>E10+E11</f>
        <v>15</v>
      </c>
      <c r="F12" s="121">
        <f>F10+F11</f>
        <v>21762000</v>
      </c>
      <c r="G12" s="121">
        <v>0</v>
      </c>
      <c r="H12" s="121">
        <v>0</v>
      </c>
      <c r="I12" s="121">
        <f>I10+I11</f>
        <v>8</v>
      </c>
      <c r="J12" s="121">
        <f>J10+J11</f>
        <v>4608000</v>
      </c>
      <c r="K12" s="121">
        <f>K10+K11</f>
        <v>8</v>
      </c>
      <c r="L12" s="121">
        <f>L10+L11</f>
        <v>4608000</v>
      </c>
    </row>
    <row r="13" spans="1:12" s="28" customFormat="1" ht="40.5" customHeight="1">
      <c r="A13" s="265">
        <v>3</v>
      </c>
      <c r="B13" s="25" t="s">
        <v>77</v>
      </c>
      <c r="C13" s="120">
        <v>28</v>
      </c>
      <c r="D13" s="120">
        <v>40622400</v>
      </c>
      <c r="E13" s="120">
        <v>28</v>
      </c>
      <c r="F13" s="120">
        <v>40622400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</row>
    <row r="14" spans="1:12" s="28" customFormat="1" ht="40.5" customHeight="1">
      <c r="A14" s="265"/>
      <c r="B14" s="25" t="s">
        <v>852</v>
      </c>
      <c r="C14" s="120">
        <v>8</v>
      </c>
      <c r="D14" s="120">
        <v>4608000</v>
      </c>
      <c r="E14" s="120">
        <v>0</v>
      </c>
      <c r="F14" s="120">
        <v>0</v>
      </c>
      <c r="G14" s="120">
        <v>0</v>
      </c>
      <c r="H14" s="120">
        <v>0</v>
      </c>
      <c r="I14" s="120">
        <v>8</v>
      </c>
      <c r="J14" s="120">
        <v>4608000</v>
      </c>
      <c r="K14" s="120">
        <v>8</v>
      </c>
      <c r="L14" s="120">
        <v>4608000</v>
      </c>
    </row>
    <row r="15" spans="1:12" s="28" customFormat="1" ht="40.5" customHeight="1">
      <c r="A15" s="265"/>
      <c r="B15" s="29" t="s">
        <v>78</v>
      </c>
      <c r="C15" s="121">
        <f>C13+C14</f>
        <v>36</v>
      </c>
      <c r="D15" s="121">
        <f>D13+D14</f>
        <v>45230400</v>
      </c>
      <c r="E15" s="121">
        <f>E13+E14</f>
        <v>28</v>
      </c>
      <c r="F15" s="121">
        <f>F13+F14</f>
        <v>40622400</v>
      </c>
      <c r="G15" s="121">
        <v>0</v>
      </c>
      <c r="H15" s="121">
        <v>0</v>
      </c>
      <c r="I15" s="121">
        <f>I13+I14</f>
        <v>8</v>
      </c>
      <c r="J15" s="121">
        <f>J13+J14</f>
        <v>4608000</v>
      </c>
      <c r="K15" s="121">
        <f>K13+K14</f>
        <v>8</v>
      </c>
      <c r="L15" s="121">
        <f>L13+L14</f>
        <v>4608000</v>
      </c>
    </row>
    <row r="16" spans="1:12" ht="28.5" customHeight="1">
      <c r="A16" s="266" t="s">
        <v>80</v>
      </c>
      <c r="B16" s="29" t="s">
        <v>77</v>
      </c>
      <c r="C16" s="121">
        <f t="shared" ref="C16:F17" si="0">C7+C10+C13</f>
        <v>53</v>
      </c>
      <c r="D16" s="121">
        <f t="shared" si="0"/>
        <v>76892400</v>
      </c>
      <c r="E16" s="121">
        <f t="shared" si="0"/>
        <v>53</v>
      </c>
      <c r="F16" s="121">
        <f t="shared" si="0"/>
        <v>76892400</v>
      </c>
      <c r="G16" s="121">
        <v>0</v>
      </c>
      <c r="H16" s="121">
        <f>H7+H10+H13</f>
        <v>0</v>
      </c>
      <c r="I16" s="121">
        <f t="shared" ref="I16:L17" si="1">I7+I10+I13</f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</row>
    <row r="17" spans="1:12" ht="29.25" customHeight="1">
      <c r="A17" s="267"/>
      <c r="B17" s="123" t="s">
        <v>852</v>
      </c>
      <c r="C17" s="121">
        <f t="shared" si="0"/>
        <v>23</v>
      </c>
      <c r="D17" s="121">
        <f t="shared" si="0"/>
        <v>13248000</v>
      </c>
      <c r="E17" s="121">
        <f t="shared" si="0"/>
        <v>0</v>
      </c>
      <c r="F17" s="121">
        <f t="shared" si="0"/>
        <v>0</v>
      </c>
      <c r="G17" s="121">
        <f>G8+G11+G14</f>
        <v>0</v>
      </c>
      <c r="H17" s="121">
        <f>H8+H11+H14</f>
        <v>0</v>
      </c>
      <c r="I17" s="121">
        <f t="shared" si="1"/>
        <v>23</v>
      </c>
      <c r="J17" s="121">
        <f t="shared" si="1"/>
        <v>13248000</v>
      </c>
      <c r="K17" s="121">
        <f t="shared" si="1"/>
        <v>23</v>
      </c>
      <c r="L17" s="121">
        <f t="shared" si="1"/>
        <v>13248000</v>
      </c>
    </row>
    <row r="18" spans="1:12" ht="36" customHeight="1">
      <c r="A18" s="268"/>
      <c r="B18" s="29" t="s">
        <v>79</v>
      </c>
      <c r="C18" s="121">
        <f t="shared" ref="C18:L18" si="2">C16+C17</f>
        <v>76</v>
      </c>
      <c r="D18" s="121">
        <f t="shared" si="2"/>
        <v>90140400</v>
      </c>
      <c r="E18" s="121">
        <f t="shared" si="2"/>
        <v>53</v>
      </c>
      <c r="F18" s="121">
        <f t="shared" si="2"/>
        <v>76892400</v>
      </c>
      <c r="G18" s="121">
        <f t="shared" si="2"/>
        <v>0</v>
      </c>
      <c r="H18" s="121">
        <f t="shared" si="2"/>
        <v>0</v>
      </c>
      <c r="I18" s="121">
        <f t="shared" si="2"/>
        <v>23</v>
      </c>
      <c r="J18" s="121">
        <f t="shared" si="2"/>
        <v>13248000</v>
      </c>
      <c r="K18" s="121">
        <f t="shared" si="2"/>
        <v>23</v>
      </c>
      <c r="L18" s="121">
        <f t="shared" si="2"/>
        <v>13248000</v>
      </c>
    </row>
    <row r="19" spans="1:1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ht="14.25">
      <c r="A20" s="31" t="s">
        <v>81</v>
      </c>
      <c r="B20" s="32" t="s">
        <v>82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ht="14.25">
      <c r="A21" s="30"/>
      <c r="B21" s="32" t="s">
        <v>83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14.25">
      <c r="A22" s="30"/>
      <c r="B22" s="32" t="s">
        <v>84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</sheetData>
  <mergeCells count="13">
    <mergeCell ref="A7:A9"/>
    <mergeCell ref="A10:A12"/>
    <mergeCell ref="A13:A15"/>
    <mergeCell ref="A16:A18"/>
    <mergeCell ref="A1:D1"/>
    <mergeCell ref="A2:L2"/>
    <mergeCell ref="K4:L4"/>
    <mergeCell ref="A5:B6"/>
    <mergeCell ref="C5:D5"/>
    <mergeCell ref="E5:F5"/>
    <mergeCell ref="G5:H5"/>
    <mergeCell ref="I5:J5"/>
    <mergeCell ref="K5:L5"/>
  </mergeCells>
  <phoneticPr fontId="1" type="noConversion"/>
  <printOptions horizontalCentered="1"/>
  <pageMargins left="0.48" right="0.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14" sqref="C14"/>
    </sheetView>
  </sheetViews>
  <sheetFormatPr defaultColWidth="11.42578125" defaultRowHeight="13.5"/>
  <cols>
    <col min="1" max="1" width="15" style="21" customWidth="1"/>
    <col min="2" max="5" width="19" style="21" customWidth="1"/>
    <col min="6" max="256" width="11.42578125" style="21"/>
    <col min="257" max="257" width="15" style="21" customWidth="1"/>
    <col min="258" max="261" width="19" style="21" customWidth="1"/>
    <col min="262" max="512" width="11.42578125" style="21"/>
    <col min="513" max="513" width="15" style="21" customWidth="1"/>
    <col min="514" max="517" width="19" style="21" customWidth="1"/>
    <col min="518" max="768" width="11.42578125" style="21"/>
    <col min="769" max="769" width="15" style="21" customWidth="1"/>
    <col min="770" max="773" width="19" style="21" customWidth="1"/>
    <col min="774" max="1024" width="11.42578125" style="21"/>
    <col min="1025" max="1025" width="15" style="21" customWidth="1"/>
    <col min="1026" max="1029" width="19" style="21" customWidth="1"/>
    <col min="1030" max="1280" width="11.42578125" style="21"/>
    <col min="1281" max="1281" width="15" style="21" customWidth="1"/>
    <col min="1282" max="1285" width="19" style="21" customWidth="1"/>
    <col min="1286" max="1536" width="11.42578125" style="21"/>
    <col min="1537" max="1537" width="15" style="21" customWidth="1"/>
    <col min="1538" max="1541" width="19" style="21" customWidth="1"/>
    <col min="1542" max="1792" width="11.42578125" style="21"/>
    <col min="1793" max="1793" width="15" style="21" customWidth="1"/>
    <col min="1794" max="1797" width="19" style="21" customWidth="1"/>
    <col min="1798" max="2048" width="11.42578125" style="21"/>
    <col min="2049" max="2049" width="15" style="21" customWidth="1"/>
    <col min="2050" max="2053" width="19" style="21" customWidth="1"/>
    <col min="2054" max="2304" width="11.42578125" style="21"/>
    <col min="2305" max="2305" width="15" style="21" customWidth="1"/>
    <col min="2306" max="2309" width="19" style="21" customWidth="1"/>
    <col min="2310" max="2560" width="11.42578125" style="21"/>
    <col min="2561" max="2561" width="15" style="21" customWidth="1"/>
    <col min="2562" max="2565" width="19" style="21" customWidth="1"/>
    <col min="2566" max="2816" width="11.42578125" style="21"/>
    <col min="2817" max="2817" width="15" style="21" customWidth="1"/>
    <col min="2818" max="2821" width="19" style="21" customWidth="1"/>
    <col min="2822" max="3072" width="11.42578125" style="21"/>
    <col min="3073" max="3073" width="15" style="21" customWidth="1"/>
    <col min="3074" max="3077" width="19" style="21" customWidth="1"/>
    <col min="3078" max="3328" width="11.42578125" style="21"/>
    <col min="3329" max="3329" width="15" style="21" customWidth="1"/>
    <col min="3330" max="3333" width="19" style="21" customWidth="1"/>
    <col min="3334" max="3584" width="11.42578125" style="21"/>
    <col min="3585" max="3585" width="15" style="21" customWidth="1"/>
    <col min="3586" max="3589" width="19" style="21" customWidth="1"/>
    <col min="3590" max="3840" width="11.42578125" style="21"/>
    <col min="3841" max="3841" width="15" style="21" customWidth="1"/>
    <col min="3842" max="3845" width="19" style="21" customWidth="1"/>
    <col min="3846" max="4096" width="11.42578125" style="21"/>
    <col min="4097" max="4097" width="15" style="21" customWidth="1"/>
    <col min="4098" max="4101" width="19" style="21" customWidth="1"/>
    <col min="4102" max="4352" width="11.42578125" style="21"/>
    <col min="4353" max="4353" width="15" style="21" customWidth="1"/>
    <col min="4354" max="4357" width="19" style="21" customWidth="1"/>
    <col min="4358" max="4608" width="11.42578125" style="21"/>
    <col min="4609" max="4609" width="15" style="21" customWidth="1"/>
    <col min="4610" max="4613" width="19" style="21" customWidth="1"/>
    <col min="4614" max="4864" width="11.42578125" style="21"/>
    <col min="4865" max="4865" width="15" style="21" customWidth="1"/>
    <col min="4866" max="4869" width="19" style="21" customWidth="1"/>
    <col min="4870" max="5120" width="11.42578125" style="21"/>
    <col min="5121" max="5121" width="15" style="21" customWidth="1"/>
    <col min="5122" max="5125" width="19" style="21" customWidth="1"/>
    <col min="5126" max="5376" width="11.42578125" style="21"/>
    <col min="5377" max="5377" width="15" style="21" customWidth="1"/>
    <col min="5378" max="5381" width="19" style="21" customWidth="1"/>
    <col min="5382" max="5632" width="11.42578125" style="21"/>
    <col min="5633" max="5633" width="15" style="21" customWidth="1"/>
    <col min="5634" max="5637" width="19" style="21" customWidth="1"/>
    <col min="5638" max="5888" width="11.42578125" style="21"/>
    <col min="5889" max="5889" width="15" style="21" customWidth="1"/>
    <col min="5890" max="5893" width="19" style="21" customWidth="1"/>
    <col min="5894" max="6144" width="11.42578125" style="21"/>
    <col min="6145" max="6145" width="15" style="21" customWidth="1"/>
    <col min="6146" max="6149" width="19" style="21" customWidth="1"/>
    <col min="6150" max="6400" width="11.42578125" style="21"/>
    <col min="6401" max="6401" width="15" style="21" customWidth="1"/>
    <col min="6402" max="6405" width="19" style="21" customWidth="1"/>
    <col min="6406" max="6656" width="11.42578125" style="21"/>
    <col min="6657" max="6657" width="15" style="21" customWidth="1"/>
    <col min="6658" max="6661" width="19" style="21" customWidth="1"/>
    <col min="6662" max="6912" width="11.42578125" style="21"/>
    <col min="6913" max="6913" width="15" style="21" customWidth="1"/>
    <col min="6914" max="6917" width="19" style="21" customWidth="1"/>
    <col min="6918" max="7168" width="11.42578125" style="21"/>
    <col min="7169" max="7169" width="15" style="21" customWidth="1"/>
    <col min="7170" max="7173" width="19" style="21" customWidth="1"/>
    <col min="7174" max="7424" width="11.42578125" style="21"/>
    <col min="7425" max="7425" width="15" style="21" customWidth="1"/>
    <col min="7426" max="7429" width="19" style="21" customWidth="1"/>
    <col min="7430" max="7680" width="11.42578125" style="21"/>
    <col min="7681" max="7681" width="15" style="21" customWidth="1"/>
    <col min="7682" max="7685" width="19" style="21" customWidth="1"/>
    <col min="7686" max="7936" width="11.42578125" style="21"/>
    <col min="7937" max="7937" width="15" style="21" customWidth="1"/>
    <col min="7938" max="7941" width="19" style="21" customWidth="1"/>
    <col min="7942" max="8192" width="11.42578125" style="21"/>
    <col min="8193" max="8193" width="15" style="21" customWidth="1"/>
    <col min="8194" max="8197" width="19" style="21" customWidth="1"/>
    <col min="8198" max="8448" width="11.42578125" style="21"/>
    <col min="8449" max="8449" width="15" style="21" customWidth="1"/>
    <col min="8450" max="8453" width="19" style="21" customWidth="1"/>
    <col min="8454" max="8704" width="11.42578125" style="21"/>
    <col min="8705" max="8705" width="15" style="21" customWidth="1"/>
    <col min="8706" max="8709" width="19" style="21" customWidth="1"/>
    <col min="8710" max="8960" width="11.42578125" style="21"/>
    <col min="8961" max="8961" width="15" style="21" customWidth="1"/>
    <col min="8962" max="8965" width="19" style="21" customWidth="1"/>
    <col min="8966" max="9216" width="11.42578125" style="21"/>
    <col min="9217" max="9217" width="15" style="21" customWidth="1"/>
    <col min="9218" max="9221" width="19" style="21" customWidth="1"/>
    <col min="9222" max="9472" width="11.42578125" style="21"/>
    <col min="9473" max="9473" width="15" style="21" customWidth="1"/>
    <col min="9474" max="9477" width="19" style="21" customWidth="1"/>
    <col min="9478" max="9728" width="11.42578125" style="21"/>
    <col min="9729" max="9729" width="15" style="21" customWidth="1"/>
    <col min="9730" max="9733" width="19" style="21" customWidth="1"/>
    <col min="9734" max="9984" width="11.42578125" style="21"/>
    <col min="9985" max="9985" width="15" style="21" customWidth="1"/>
    <col min="9986" max="9989" width="19" style="21" customWidth="1"/>
    <col min="9990" max="10240" width="11.42578125" style="21"/>
    <col min="10241" max="10241" width="15" style="21" customWidth="1"/>
    <col min="10242" max="10245" width="19" style="21" customWidth="1"/>
    <col min="10246" max="10496" width="11.42578125" style="21"/>
    <col min="10497" max="10497" width="15" style="21" customWidth="1"/>
    <col min="10498" max="10501" width="19" style="21" customWidth="1"/>
    <col min="10502" max="10752" width="11.42578125" style="21"/>
    <col min="10753" max="10753" width="15" style="21" customWidth="1"/>
    <col min="10754" max="10757" width="19" style="21" customWidth="1"/>
    <col min="10758" max="11008" width="11.42578125" style="21"/>
    <col min="11009" max="11009" width="15" style="21" customWidth="1"/>
    <col min="11010" max="11013" width="19" style="21" customWidth="1"/>
    <col min="11014" max="11264" width="11.42578125" style="21"/>
    <col min="11265" max="11265" width="15" style="21" customWidth="1"/>
    <col min="11266" max="11269" width="19" style="21" customWidth="1"/>
    <col min="11270" max="11520" width="11.42578125" style="21"/>
    <col min="11521" max="11521" width="15" style="21" customWidth="1"/>
    <col min="11522" max="11525" width="19" style="21" customWidth="1"/>
    <col min="11526" max="11776" width="11.42578125" style="21"/>
    <col min="11777" max="11777" width="15" style="21" customWidth="1"/>
    <col min="11778" max="11781" width="19" style="21" customWidth="1"/>
    <col min="11782" max="12032" width="11.42578125" style="21"/>
    <col min="12033" max="12033" width="15" style="21" customWidth="1"/>
    <col min="12034" max="12037" width="19" style="21" customWidth="1"/>
    <col min="12038" max="12288" width="11.42578125" style="21"/>
    <col min="12289" max="12289" width="15" style="21" customWidth="1"/>
    <col min="12290" max="12293" width="19" style="21" customWidth="1"/>
    <col min="12294" max="12544" width="11.42578125" style="21"/>
    <col min="12545" max="12545" width="15" style="21" customWidth="1"/>
    <col min="12546" max="12549" width="19" style="21" customWidth="1"/>
    <col min="12550" max="12800" width="11.42578125" style="21"/>
    <col min="12801" max="12801" width="15" style="21" customWidth="1"/>
    <col min="12802" max="12805" width="19" style="21" customWidth="1"/>
    <col min="12806" max="13056" width="11.42578125" style="21"/>
    <col min="13057" max="13057" width="15" style="21" customWidth="1"/>
    <col min="13058" max="13061" width="19" style="21" customWidth="1"/>
    <col min="13062" max="13312" width="11.42578125" style="21"/>
    <col min="13313" max="13313" width="15" style="21" customWidth="1"/>
    <col min="13314" max="13317" width="19" style="21" customWidth="1"/>
    <col min="13318" max="13568" width="11.42578125" style="21"/>
    <col min="13569" max="13569" width="15" style="21" customWidth="1"/>
    <col min="13570" max="13573" width="19" style="21" customWidth="1"/>
    <col min="13574" max="13824" width="11.42578125" style="21"/>
    <col min="13825" max="13825" width="15" style="21" customWidth="1"/>
    <col min="13826" max="13829" width="19" style="21" customWidth="1"/>
    <col min="13830" max="14080" width="11.42578125" style="21"/>
    <col min="14081" max="14081" width="15" style="21" customWidth="1"/>
    <col min="14082" max="14085" width="19" style="21" customWidth="1"/>
    <col min="14086" max="14336" width="11.42578125" style="21"/>
    <col min="14337" max="14337" width="15" style="21" customWidth="1"/>
    <col min="14338" max="14341" width="19" style="21" customWidth="1"/>
    <col min="14342" max="14592" width="11.42578125" style="21"/>
    <col min="14593" max="14593" width="15" style="21" customWidth="1"/>
    <col min="14594" max="14597" width="19" style="21" customWidth="1"/>
    <col min="14598" max="14848" width="11.42578125" style="21"/>
    <col min="14849" max="14849" width="15" style="21" customWidth="1"/>
    <col min="14850" max="14853" width="19" style="21" customWidth="1"/>
    <col min="14854" max="15104" width="11.42578125" style="21"/>
    <col min="15105" max="15105" width="15" style="21" customWidth="1"/>
    <col min="15106" max="15109" width="19" style="21" customWidth="1"/>
    <col min="15110" max="15360" width="11.42578125" style="21"/>
    <col min="15361" max="15361" width="15" style="21" customWidth="1"/>
    <col min="15362" max="15365" width="19" style="21" customWidth="1"/>
    <col min="15366" max="15616" width="11.42578125" style="21"/>
    <col min="15617" max="15617" width="15" style="21" customWidth="1"/>
    <col min="15618" max="15621" width="19" style="21" customWidth="1"/>
    <col min="15622" max="15872" width="11.42578125" style="21"/>
    <col min="15873" max="15873" width="15" style="21" customWidth="1"/>
    <col min="15874" max="15877" width="19" style="21" customWidth="1"/>
    <col min="15878" max="16128" width="11.42578125" style="21"/>
    <col min="16129" max="16129" width="15" style="21" customWidth="1"/>
    <col min="16130" max="16133" width="19" style="21" customWidth="1"/>
    <col min="16134" max="16384" width="11.42578125" style="21"/>
  </cols>
  <sheetData>
    <row r="1" spans="1:6" ht="14.25">
      <c r="A1" s="33" t="s">
        <v>85</v>
      </c>
      <c r="B1" s="30"/>
      <c r="C1" s="30"/>
      <c r="D1" s="30"/>
      <c r="E1" s="30"/>
    </row>
    <row r="2" spans="1:6">
      <c r="A2" s="30"/>
      <c r="B2" s="30"/>
      <c r="C2" s="30"/>
      <c r="D2" s="30"/>
      <c r="E2" s="30"/>
    </row>
    <row r="3" spans="1:6" ht="20.25">
      <c r="A3" s="278" t="s">
        <v>86</v>
      </c>
      <c r="B3" s="278"/>
      <c r="C3" s="278"/>
      <c r="D3" s="278"/>
      <c r="E3" s="279"/>
    </row>
    <row r="4" spans="1:6">
      <c r="A4" s="30"/>
      <c r="B4" s="30"/>
      <c r="C4" s="30"/>
      <c r="D4" s="34"/>
      <c r="E4" s="34"/>
      <c r="F4" s="35"/>
    </row>
    <row r="5" spans="1:6">
      <c r="A5" s="30"/>
      <c r="B5" s="30"/>
      <c r="C5" s="30"/>
      <c r="D5" s="280" t="s">
        <v>87</v>
      </c>
      <c r="E5" s="280"/>
      <c r="F5" s="35"/>
    </row>
    <row r="6" spans="1:6" s="36" customFormat="1" ht="43.5" customHeight="1">
      <c r="A6" s="281" t="s">
        <v>194</v>
      </c>
      <c r="B6" s="283" t="s">
        <v>88</v>
      </c>
      <c r="C6" s="283"/>
      <c r="D6" s="283" t="s">
        <v>89</v>
      </c>
      <c r="E6" s="283"/>
    </row>
    <row r="7" spans="1:6" s="36" customFormat="1" ht="43.5" customHeight="1">
      <c r="A7" s="282"/>
      <c r="B7" s="37" t="s">
        <v>90</v>
      </c>
      <c r="C7" s="38" t="s">
        <v>91</v>
      </c>
      <c r="D7" s="37" t="s">
        <v>92</v>
      </c>
      <c r="E7" s="37" t="s">
        <v>93</v>
      </c>
    </row>
    <row r="8" spans="1:6" s="36" customFormat="1" ht="33.75" customHeight="1">
      <c r="A8" s="25" t="s">
        <v>195</v>
      </c>
      <c r="B8" s="39"/>
      <c r="C8" s="40"/>
      <c r="D8" s="39"/>
      <c r="E8" s="41"/>
    </row>
    <row r="9" spans="1:6" s="36" customFormat="1" ht="33.75" customHeight="1">
      <c r="A9" s="25" t="s">
        <v>196</v>
      </c>
      <c r="B9" s="39"/>
      <c r="C9" s="41"/>
      <c r="D9" s="39"/>
      <c r="E9" s="41"/>
    </row>
    <row r="10" spans="1:6" s="36" customFormat="1" ht="33.75" customHeight="1">
      <c r="A10" s="25" t="s">
        <v>95</v>
      </c>
      <c r="B10" s="39"/>
      <c r="C10" s="41"/>
      <c r="D10" s="39"/>
      <c r="E10" s="41"/>
    </row>
    <row r="11" spans="1:6" s="36" customFormat="1" ht="33.75" customHeight="1">
      <c r="A11" s="42" t="s">
        <v>197</v>
      </c>
      <c r="B11" s="39"/>
      <c r="C11" s="41" t="s">
        <v>94</v>
      </c>
      <c r="D11" s="39"/>
      <c r="E11" s="41"/>
    </row>
    <row r="12" spans="1:6" s="36" customFormat="1" ht="33.75" customHeight="1">
      <c r="A12" s="42" t="s">
        <v>198</v>
      </c>
      <c r="B12" s="39"/>
      <c r="C12" s="41"/>
      <c r="D12" s="39"/>
      <c r="E12" s="41"/>
    </row>
    <row r="13" spans="1:6" s="36" customFormat="1" ht="33.75" customHeight="1">
      <c r="A13" s="42" t="s">
        <v>199</v>
      </c>
      <c r="B13" s="39"/>
      <c r="C13" s="41"/>
      <c r="D13" s="39"/>
      <c r="E13" s="41"/>
    </row>
    <row r="14" spans="1:6" s="36" customFormat="1" ht="33.75" customHeight="1">
      <c r="A14" s="42"/>
      <c r="B14" s="39"/>
      <c r="C14" s="41"/>
      <c r="D14" s="39"/>
      <c r="E14" s="41"/>
    </row>
    <row r="15" spans="1:6" s="36" customFormat="1" ht="33.75" customHeight="1">
      <c r="A15" s="42"/>
      <c r="B15" s="39"/>
      <c r="C15" s="41"/>
      <c r="D15" s="39"/>
      <c r="E15" s="41"/>
    </row>
    <row r="16" spans="1:6" s="36" customFormat="1" ht="33.75" customHeight="1">
      <c r="A16" s="42"/>
      <c r="B16" s="39"/>
      <c r="C16" s="41"/>
      <c r="D16" s="39"/>
      <c r="E16" s="41"/>
    </row>
    <row r="17" spans="1:5" s="36" customFormat="1" ht="33.75" customHeight="1">
      <c r="A17" s="25"/>
      <c r="B17" s="39"/>
      <c r="C17" s="41"/>
      <c r="D17" s="39"/>
      <c r="E17" s="41"/>
    </row>
    <row r="18" spans="1:5" s="36" customFormat="1" ht="33.75" customHeight="1">
      <c r="A18" s="25"/>
      <c r="B18" s="39"/>
      <c r="C18" s="41"/>
      <c r="D18" s="39"/>
      <c r="E18" s="41"/>
    </row>
    <row r="19" spans="1:5" s="36" customFormat="1" ht="33.75" customHeight="1">
      <c r="A19" s="29" t="s">
        <v>96</v>
      </c>
      <c r="B19" s="43"/>
      <c r="C19" s="43"/>
      <c r="D19" s="43"/>
      <c r="E19" s="43"/>
    </row>
    <row r="20" spans="1:5">
      <c r="A20" s="30"/>
      <c r="B20" s="30"/>
      <c r="C20" s="30"/>
      <c r="D20" s="30"/>
      <c r="E20" s="30"/>
    </row>
    <row r="21" spans="1:5">
      <c r="A21" s="30"/>
      <c r="B21" s="30"/>
      <c r="C21" s="30"/>
      <c r="D21" s="30"/>
      <c r="E21" s="30"/>
    </row>
    <row r="22" spans="1:5">
      <c r="A22" s="277"/>
      <c r="B22" s="277"/>
      <c r="C22" s="277"/>
      <c r="D22" s="277"/>
      <c r="E22" s="277"/>
    </row>
    <row r="23" spans="1:5">
      <c r="A23" s="30"/>
      <c r="B23" s="30"/>
      <c r="C23" s="30"/>
      <c r="D23" s="30"/>
      <c r="E23" s="30"/>
    </row>
    <row r="24" spans="1:5">
      <c r="A24" s="30"/>
      <c r="B24" s="30"/>
      <c r="C24" s="30"/>
      <c r="D24" s="30"/>
      <c r="E24" s="30"/>
    </row>
    <row r="25" spans="1:5">
      <c r="A25" s="30"/>
      <c r="B25" s="30"/>
      <c r="C25" s="30"/>
      <c r="D25" s="30"/>
      <c r="E25" s="30"/>
    </row>
  </sheetData>
  <mergeCells count="6">
    <mergeCell ref="A22:E22"/>
    <mergeCell ref="A3:E3"/>
    <mergeCell ref="D5:E5"/>
    <mergeCell ref="A6:A7"/>
    <mergeCell ref="B6:C6"/>
    <mergeCell ref="D6:E6"/>
  </mergeCells>
  <phoneticPr fontId="1" type="noConversion"/>
  <printOptions horizontalCentered="1"/>
  <pageMargins left="0.62" right="0.54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topLeftCell="A2" workbookViewId="0">
      <selection activeCell="D20" sqref="D20"/>
    </sheetView>
  </sheetViews>
  <sheetFormatPr defaultColWidth="11.42578125" defaultRowHeight="13.5"/>
  <cols>
    <col min="1" max="1" width="8" style="44" customWidth="1"/>
    <col min="2" max="2" width="11" style="44" customWidth="1"/>
    <col min="3" max="3" width="14.5703125" style="44" customWidth="1"/>
    <col min="4" max="4" width="11" style="44" customWidth="1"/>
    <col min="5" max="5" width="16.42578125" style="44" customWidth="1"/>
    <col min="6" max="6" width="11.7109375" style="44" customWidth="1"/>
    <col min="7" max="7" width="13.5703125" style="44" customWidth="1"/>
    <col min="8" max="8" width="13.140625" style="44" customWidth="1"/>
    <col min="9" max="256" width="11.42578125" style="44"/>
    <col min="257" max="257" width="8" style="44" customWidth="1"/>
    <col min="258" max="258" width="11" style="44" customWidth="1"/>
    <col min="259" max="259" width="14.5703125" style="44" customWidth="1"/>
    <col min="260" max="260" width="11" style="44" customWidth="1"/>
    <col min="261" max="261" width="16.42578125" style="44" customWidth="1"/>
    <col min="262" max="262" width="11.7109375" style="44" customWidth="1"/>
    <col min="263" max="263" width="13.5703125" style="44" customWidth="1"/>
    <col min="264" max="264" width="13.140625" style="44" customWidth="1"/>
    <col min="265" max="512" width="11.42578125" style="44"/>
    <col min="513" max="513" width="8" style="44" customWidth="1"/>
    <col min="514" max="514" width="11" style="44" customWidth="1"/>
    <col min="515" max="515" width="14.5703125" style="44" customWidth="1"/>
    <col min="516" max="516" width="11" style="44" customWidth="1"/>
    <col min="517" max="517" width="16.42578125" style="44" customWidth="1"/>
    <col min="518" max="518" width="11.7109375" style="44" customWidth="1"/>
    <col min="519" max="519" width="13.5703125" style="44" customWidth="1"/>
    <col min="520" max="520" width="13.140625" style="44" customWidth="1"/>
    <col min="521" max="768" width="11.42578125" style="44"/>
    <col min="769" max="769" width="8" style="44" customWidth="1"/>
    <col min="770" max="770" width="11" style="44" customWidth="1"/>
    <col min="771" max="771" width="14.5703125" style="44" customWidth="1"/>
    <col min="772" max="772" width="11" style="44" customWidth="1"/>
    <col min="773" max="773" width="16.42578125" style="44" customWidth="1"/>
    <col min="774" max="774" width="11.7109375" style="44" customWidth="1"/>
    <col min="775" max="775" width="13.5703125" style="44" customWidth="1"/>
    <col min="776" max="776" width="13.140625" style="44" customWidth="1"/>
    <col min="777" max="1024" width="11.42578125" style="44"/>
    <col min="1025" max="1025" width="8" style="44" customWidth="1"/>
    <col min="1026" max="1026" width="11" style="44" customWidth="1"/>
    <col min="1027" max="1027" width="14.5703125" style="44" customWidth="1"/>
    <col min="1028" max="1028" width="11" style="44" customWidth="1"/>
    <col min="1029" max="1029" width="16.42578125" style="44" customWidth="1"/>
    <col min="1030" max="1030" width="11.7109375" style="44" customWidth="1"/>
    <col min="1031" max="1031" width="13.5703125" style="44" customWidth="1"/>
    <col min="1032" max="1032" width="13.140625" style="44" customWidth="1"/>
    <col min="1033" max="1280" width="11.42578125" style="44"/>
    <col min="1281" max="1281" width="8" style="44" customWidth="1"/>
    <col min="1282" max="1282" width="11" style="44" customWidth="1"/>
    <col min="1283" max="1283" width="14.5703125" style="44" customWidth="1"/>
    <col min="1284" max="1284" width="11" style="44" customWidth="1"/>
    <col min="1285" max="1285" width="16.42578125" style="44" customWidth="1"/>
    <col min="1286" max="1286" width="11.7109375" style="44" customWidth="1"/>
    <col min="1287" max="1287" width="13.5703125" style="44" customWidth="1"/>
    <col min="1288" max="1288" width="13.140625" style="44" customWidth="1"/>
    <col min="1289" max="1536" width="11.42578125" style="44"/>
    <col min="1537" max="1537" width="8" style="44" customWidth="1"/>
    <col min="1538" max="1538" width="11" style="44" customWidth="1"/>
    <col min="1539" max="1539" width="14.5703125" style="44" customWidth="1"/>
    <col min="1540" max="1540" width="11" style="44" customWidth="1"/>
    <col min="1541" max="1541" width="16.42578125" style="44" customWidth="1"/>
    <col min="1542" max="1542" width="11.7109375" style="44" customWidth="1"/>
    <col min="1543" max="1543" width="13.5703125" style="44" customWidth="1"/>
    <col min="1544" max="1544" width="13.140625" style="44" customWidth="1"/>
    <col min="1545" max="1792" width="11.42578125" style="44"/>
    <col min="1793" max="1793" width="8" style="44" customWidth="1"/>
    <col min="1794" max="1794" width="11" style="44" customWidth="1"/>
    <col min="1795" max="1795" width="14.5703125" style="44" customWidth="1"/>
    <col min="1796" max="1796" width="11" style="44" customWidth="1"/>
    <col min="1797" max="1797" width="16.42578125" style="44" customWidth="1"/>
    <col min="1798" max="1798" width="11.7109375" style="44" customWidth="1"/>
    <col min="1799" max="1799" width="13.5703125" style="44" customWidth="1"/>
    <col min="1800" max="1800" width="13.140625" style="44" customWidth="1"/>
    <col min="1801" max="2048" width="11.42578125" style="44"/>
    <col min="2049" max="2049" width="8" style="44" customWidth="1"/>
    <col min="2050" max="2050" width="11" style="44" customWidth="1"/>
    <col min="2051" max="2051" width="14.5703125" style="44" customWidth="1"/>
    <col min="2052" max="2052" width="11" style="44" customWidth="1"/>
    <col min="2053" max="2053" width="16.42578125" style="44" customWidth="1"/>
    <col min="2054" max="2054" width="11.7109375" style="44" customWidth="1"/>
    <col min="2055" max="2055" width="13.5703125" style="44" customWidth="1"/>
    <col min="2056" max="2056" width="13.140625" style="44" customWidth="1"/>
    <col min="2057" max="2304" width="11.42578125" style="44"/>
    <col min="2305" max="2305" width="8" style="44" customWidth="1"/>
    <col min="2306" max="2306" width="11" style="44" customWidth="1"/>
    <col min="2307" max="2307" width="14.5703125" style="44" customWidth="1"/>
    <col min="2308" max="2308" width="11" style="44" customWidth="1"/>
    <col min="2309" max="2309" width="16.42578125" style="44" customWidth="1"/>
    <col min="2310" max="2310" width="11.7109375" style="44" customWidth="1"/>
    <col min="2311" max="2311" width="13.5703125" style="44" customWidth="1"/>
    <col min="2312" max="2312" width="13.140625" style="44" customWidth="1"/>
    <col min="2313" max="2560" width="11.42578125" style="44"/>
    <col min="2561" max="2561" width="8" style="44" customWidth="1"/>
    <col min="2562" max="2562" width="11" style="44" customWidth="1"/>
    <col min="2563" max="2563" width="14.5703125" style="44" customWidth="1"/>
    <col min="2564" max="2564" width="11" style="44" customWidth="1"/>
    <col min="2565" max="2565" width="16.42578125" style="44" customWidth="1"/>
    <col min="2566" max="2566" width="11.7109375" style="44" customWidth="1"/>
    <col min="2567" max="2567" width="13.5703125" style="44" customWidth="1"/>
    <col min="2568" max="2568" width="13.140625" style="44" customWidth="1"/>
    <col min="2569" max="2816" width="11.42578125" style="44"/>
    <col min="2817" max="2817" width="8" style="44" customWidth="1"/>
    <col min="2818" max="2818" width="11" style="44" customWidth="1"/>
    <col min="2819" max="2819" width="14.5703125" style="44" customWidth="1"/>
    <col min="2820" max="2820" width="11" style="44" customWidth="1"/>
    <col min="2821" max="2821" width="16.42578125" style="44" customWidth="1"/>
    <col min="2822" max="2822" width="11.7109375" style="44" customWidth="1"/>
    <col min="2823" max="2823" width="13.5703125" style="44" customWidth="1"/>
    <col min="2824" max="2824" width="13.140625" style="44" customWidth="1"/>
    <col min="2825" max="3072" width="11.42578125" style="44"/>
    <col min="3073" max="3073" width="8" style="44" customWidth="1"/>
    <col min="3074" max="3074" width="11" style="44" customWidth="1"/>
    <col min="3075" max="3075" width="14.5703125" style="44" customWidth="1"/>
    <col min="3076" max="3076" width="11" style="44" customWidth="1"/>
    <col min="3077" max="3077" width="16.42578125" style="44" customWidth="1"/>
    <col min="3078" max="3078" width="11.7109375" style="44" customWidth="1"/>
    <col min="3079" max="3079" width="13.5703125" style="44" customWidth="1"/>
    <col min="3080" max="3080" width="13.140625" style="44" customWidth="1"/>
    <col min="3081" max="3328" width="11.42578125" style="44"/>
    <col min="3329" max="3329" width="8" style="44" customWidth="1"/>
    <col min="3330" max="3330" width="11" style="44" customWidth="1"/>
    <col min="3331" max="3331" width="14.5703125" style="44" customWidth="1"/>
    <col min="3332" max="3332" width="11" style="44" customWidth="1"/>
    <col min="3333" max="3333" width="16.42578125" style="44" customWidth="1"/>
    <col min="3334" max="3334" width="11.7109375" style="44" customWidth="1"/>
    <col min="3335" max="3335" width="13.5703125" style="44" customWidth="1"/>
    <col min="3336" max="3336" width="13.140625" style="44" customWidth="1"/>
    <col min="3337" max="3584" width="11.42578125" style="44"/>
    <col min="3585" max="3585" width="8" style="44" customWidth="1"/>
    <col min="3586" max="3586" width="11" style="44" customWidth="1"/>
    <col min="3587" max="3587" width="14.5703125" style="44" customWidth="1"/>
    <col min="3588" max="3588" width="11" style="44" customWidth="1"/>
    <col min="3589" max="3589" width="16.42578125" style="44" customWidth="1"/>
    <col min="3590" max="3590" width="11.7109375" style="44" customWidth="1"/>
    <col min="3591" max="3591" width="13.5703125" style="44" customWidth="1"/>
    <col min="3592" max="3592" width="13.140625" style="44" customWidth="1"/>
    <col min="3593" max="3840" width="11.42578125" style="44"/>
    <col min="3841" max="3841" width="8" style="44" customWidth="1"/>
    <col min="3842" max="3842" width="11" style="44" customWidth="1"/>
    <col min="3843" max="3843" width="14.5703125" style="44" customWidth="1"/>
    <col min="3844" max="3844" width="11" style="44" customWidth="1"/>
    <col min="3845" max="3845" width="16.42578125" style="44" customWidth="1"/>
    <col min="3846" max="3846" width="11.7109375" style="44" customWidth="1"/>
    <col min="3847" max="3847" width="13.5703125" style="44" customWidth="1"/>
    <col min="3848" max="3848" width="13.140625" style="44" customWidth="1"/>
    <col min="3849" max="4096" width="11.42578125" style="44"/>
    <col min="4097" max="4097" width="8" style="44" customWidth="1"/>
    <col min="4098" max="4098" width="11" style="44" customWidth="1"/>
    <col min="4099" max="4099" width="14.5703125" style="44" customWidth="1"/>
    <col min="4100" max="4100" width="11" style="44" customWidth="1"/>
    <col min="4101" max="4101" width="16.42578125" style="44" customWidth="1"/>
    <col min="4102" max="4102" width="11.7109375" style="44" customWidth="1"/>
    <col min="4103" max="4103" width="13.5703125" style="44" customWidth="1"/>
    <col min="4104" max="4104" width="13.140625" style="44" customWidth="1"/>
    <col min="4105" max="4352" width="11.42578125" style="44"/>
    <col min="4353" max="4353" width="8" style="44" customWidth="1"/>
    <col min="4354" max="4354" width="11" style="44" customWidth="1"/>
    <col min="4355" max="4355" width="14.5703125" style="44" customWidth="1"/>
    <col min="4356" max="4356" width="11" style="44" customWidth="1"/>
    <col min="4357" max="4357" width="16.42578125" style="44" customWidth="1"/>
    <col min="4358" max="4358" width="11.7109375" style="44" customWidth="1"/>
    <col min="4359" max="4359" width="13.5703125" style="44" customWidth="1"/>
    <col min="4360" max="4360" width="13.140625" style="44" customWidth="1"/>
    <col min="4361" max="4608" width="11.42578125" style="44"/>
    <col min="4609" max="4609" width="8" style="44" customWidth="1"/>
    <col min="4610" max="4610" width="11" style="44" customWidth="1"/>
    <col min="4611" max="4611" width="14.5703125" style="44" customWidth="1"/>
    <col min="4612" max="4612" width="11" style="44" customWidth="1"/>
    <col min="4613" max="4613" width="16.42578125" style="44" customWidth="1"/>
    <col min="4614" max="4614" width="11.7109375" style="44" customWidth="1"/>
    <col min="4615" max="4615" width="13.5703125" style="44" customWidth="1"/>
    <col min="4616" max="4616" width="13.140625" style="44" customWidth="1"/>
    <col min="4617" max="4864" width="11.42578125" style="44"/>
    <col min="4865" max="4865" width="8" style="44" customWidth="1"/>
    <col min="4866" max="4866" width="11" style="44" customWidth="1"/>
    <col min="4867" max="4867" width="14.5703125" style="44" customWidth="1"/>
    <col min="4868" max="4868" width="11" style="44" customWidth="1"/>
    <col min="4869" max="4869" width="16.42578125" style="44" customWidth="1"/>
    <col min="4870" max="4870" width="11.7109375" style="44" customWidth="1"/>
    <col min="4871" max="4871" width="13.5703125" style="44" customWidth="1"/>
    <col min="4872" max="4872" width="13.140625" style="44" customWidth="1"/>
    <col min="4873" max="5120" width="11.42578125" style="44"/>
    <col min="5121" max="5121" width="8" style="44" customWidth="1"/>
    <col min="5122" max="5122" width="11" style="44" customWidth="1"/>
    <col min="5123" max="5123" width="14.5703125" style="44" customWidth="1"/>
    <col min="5124" max="5124" width="11" style="44" customWidth="1"/>
    <col min="5125" max="5125" width="16.42578125" style="44" customWidth="1"/>
    <col min="5126" max="5126" width="11.7109375" style="44" customWidth="1"/>
    <col min="5127" max="5127" width="13.5703125" style="44" customWidth="1"/>
    <col min="5128" max="5128" width="13.140625" style="44" customWidth="1"/>
    <col min="5129" max="5376" width="11.42578125" style="44"/>
    <col min="5377" max="5377" width="8" style="44" customWidth="1"/>
    <col min="5378" max="5378" width="11" style="44" customWidth="1"/>
    <col min="5379" max="5379" width="14.5703125" style="44" customWidth="1"/>
    <col min="5380" max="5380" width="11" style="44" customWidth="1"/>
    <col min="5381" max="5381" width="16.42578125" style="44" customWidth="1"/>
    <col min="5382" max="5382" width="11.7109375" style="44" customWidth="1"/>
    <col min="5383" max="5383" width="13.5703125" style="44" customWidth="1"/>
    <col min="5384" max="5384" width="13.140625" style="44" customWidth="1"/>
    <col min="5385" max="5632" width="11.42578125" style="44"/>
    <col min="5633" max="5633" width="8" style="44" customWidth="1"/>
    <col min="5634" max="5634" width="11" style="44" customWidth="1"/>
    <col min="5635" max="5635" width="14.5703125" style="44" customWidth="1"/>
    <col min="5636" max="5636" width="11" style="44" customWidth="1"/>
    <col min="5637" max="5637" width="16.42578125" style="44" customWidth="1"/>
    <col min="5638" max="5638" width="11.7109375" style="44" customWidth="1"/>
    <col min="5639" max="5639" width="13.5703125" style="44" customWidth="1"/>
    <col min="5640" max="5640" width="13.140625" style="44" customWidth="1"/>
    <col min="5641" max="5888" width="11.42578125" style="44"/>
    <col min="5889" max="5889" width="8" style="44" customWidth="1"/>
    <col min="5890" max="5890" width="11" style="44" customWidth="1"/>
    <col min="5891" max="5891" width="14.5703125" style="44" customWidth="1"/>
    <col min="5892" max="5892" width="11" style="44" customWidth="1"/>
    <col min="5893" max="5893" width="16.42578125" style="44" customWidth="1"/>
    <col min="5894" max="5894" width="11.7109375" style="44" customWidth="1"/>
    <col min="5895" max="5895" width="13.5703125" style="44" customWidth="1"/>
    <col min="5896" max="5896" width="13.140625" style="44" customWidth="1"/>
    <col min="5897" max="6144" width="11.42578125" style="44"/>
    <col min="6145" max="6145" width="8" style="44" customWidth="1"/>
    <col min="6146" max="6146" width="11" style="44" customWidth="1"/>
    <col min="6147" max="6147" width="14.5703125" style="44" customWidth="1"/>
    <col min="6148" max="6148" width="11" style="44" customWidth="1"/>
    <col min="6149" max="6149" width="16.42578125" style="44" customWidth="1"/>
    <col min="6150" max="6150" width="11.7109375" style="44" customWidth="1"/>
    <col min="6151" max="6151" width="13.5703125" style="44" customWidth="1"/>
    <col min="6152" max="6152" width="13.140625" style="44" customWidth="1"/>
    <col min="6153" max="6400" width="11.42578125" style="44"/>
    <col min="6401" max="6401" width="8" style="44" customWidth="1"/>
    <col min="6402" max="6402" width="11" style="44" customWidth="1"/>
    <col min="6403" max="6403" width="14.5703125" style="44" customWidth="1"/>
    <col min="6404" max="6404" width="11" style="44" customWidth="1"/>
    <col min="6405" max="6405" width="16.42578125" style="44" customWidth="1"/>
    <col min="6406" max="6406" width="11.7109375" style="44" customWidth="1"/>
    <col min="6407" max="6407" width="13.5703125" style="44" customWidth="1"/>
    <col min="6408" max="6408" width="13.140625" style="44" customWidth="1"/>
    <col min="6409" max="6656" width="11.42578125" style="44"/>
    <col min="6657" max="6657" width="8" style="44" customWidth="1"/>
    <col min="6658" max="6658" width="11" style="44" customWidth="1"/>
    <col min="6659" max="6659" width="14.5703125" style="44" customWidth="1"/>
    <col min="6660" max="6660" width="11" style="44" customWidth="1"/>
    <col min="6661" max="6661" width="16.42578125" style="44" customWidth="1"/>
    <col min="6662" max="6662" width="11.7109375" style="44" customWidth="1"/>
    <col min="6663" max="6663" width="13.5703125" style="44" customWidth="1"/>
    <col min="6664" max="6664" width="13.140625" style="44" customWidth="1"/>
    <col min="6665" max="6912" width="11.42578125" style="44"/>
    <col min="6913" max="6913" width="8" style="44" customWidth="1"/>
    <col min="6914" max="6914" width="11" style="44" customWidth="1"/>
    <col min="6915" max="6915" width="14.5703125" style="44" customWidth="1"/>
    <col min="6916" max="6916" width="11" style="44" customWidth="1"/>
    <col min="6917" max="6917" width="16.42578125" style="44" customWidth="1"/>
    <col min="6918" max="6918" width="11.7109375" style="44" customWidth="1"/>
    <col min="6919" max="6919" width="13.5703125" style="44" customWidth="1"/>
    <col min="6920" max="6920" width="13.140625" style="44" customWidth="1"/>
    <col min="6921" max="7168" width="11.42578125" style="44"/>
    <col min="7169" max="7169" width="8" style="44" customWidth="1"/>
    <col min="7170" max="7170" width="11" style="44" customWidth="1"/>
    <col min="7171" max="7171" width="14.5703125" style="44" customWidth="1"/>
    <col min="7172" max="7172" width="11" style="44" customWidth="1"/>
    <col min="7173" max="7173" width="16.42578125" style="44" customWidth="1"/>
    <col min="7174" max="7174" width="11.7109375" style="44" customWidth="1"/>
    <col min="7175" max="7175" width="13.5703125" style="44" customWidth="1"/>
    <col min="7176" max="7176" width="13.140625" style="44" customWidth="1"/>
    <col min="7177" max="7424" width="11.42578125" style="44"/>
    <col min="7425" max="7425" width="8" style="44" customWidth="1"/>
    <col min="7426" max="7426" width="11" style="44" customWidth="1"/>
    <col min="7427" max="7427" width="14.5703125" style="44" customWidth="1"/>
    <col min="7428" max="7428" width="11" style="44" customWidth="1"/>
    <col min="7429" max="7429" width="16.42578125" style="44" customWidth="1"/>
    <col min="7430" max="7430" width="11.7109375" style="44" customWidth="1"/>
    <col min="7431" max="7431" width="13.5703125" style="44" customWidth="1"/>
    <col min="7432" max="7432" width="13.140625" style="44" customWidth="1"/>
    <col min="7433" max="7680" width="11.42578125" style="44"/>
    <col min="7681" max="7681" width="8" style="44" customWidth="1"/>
    <col min="7682" max="7682" width="11" style="44" customWidth="1"/>
    <col min="7683" max="7683" width="14.5703125" style="44" customWidth="1"/>
    <col min="7684" max="7684" width="11" style="44" customWidth="1"/>
    <col min="7685" max="7685" width="16.42578125" style="44" customWidth="1"/>
    <col min="7686" max="7686" width="11.7109375" style="44" customWidth="1"/>
    <col min="7687" max="7687" width="13.5703125" style="44" customWidth="1"/>
    <col min="7688" max="7688" width="13.140625" style="44" customWidth="1"/>
    <col min="7689" max="7936" width="11.42578125" style="44"/>
    <col min="7937" max="7937" width="8" style="44" customWidth="1"/>
    <col min="7938" max="7938" width="11" style="44" customWidth="1"/>
    <col min="7939" max="7939" width="14.5703125" style="44" customWidth="1"/>
    <col min="7940" max="7940" width="11" style="44" customWidth="1"/>
    <col min="7941" max="7941" width="16.42578125" style="44" customWidth="1"/>
    <col min="7942" max="7942" width="11.7109375" style="44" customWidth="1"/>
    <col min="7943" max="7943" width="13.5703125" style="44" customWidth="1"/>
    <col min="7944" max="7944" width="13.140625" style="44" customWidth="1"/>
    <col min="7945" max="8192" width="11.42578125" style="44"/>
    <col min="8193" max="8193" width="8" style="44" customWidth="1"/>
    <col min="8194" max="8194" width="11" style="44" customWidth="1"/>
    <col min="8195" max="8195" width="14.5703125" style="44" customWidth="1"/>
    <col min="8196" max="8196" width="11" style="44" customWidth="1"/>
    <col min="8197" max="8197" width="16.42578125" style="44" customWidth="1"/>
    <col min="8198" max="8198" width="11.7109375" style="44" customWidth="1"/>
    <col min="8199" max="8199" width="13.5703125" style="44" customWidth="1"/>
    <col min="8200" max="8200" width="13.140625" style="44" customWidth="1"/>
    <col min="8201" max="8448" width="11.42578125" style="44"/>
    <col min="8449" max="8449" width="8" style="44" customWidth="1"/>
    <col min="8450" max="8450" width="11" style="44" customWidth="1"/>
    <col min="8451" max="8451" width="14.5703125" style="44" customWidth="1"/>
    <col min="8452" max="8452" width="11" style="44" customWidth="1"/>
    <col min="8453" max="8453" width="16.42578125" style="44" customWidth="1"/>
    <col min="8454" max="8454" width="11.7109375" style="44" customWidth="1"/>
    <col min="8455" max="8455" width="13.5703125" style="44" customWidth="1"/>
    <col min="8456" max="8456" width="13.140625" style="44" customWidth="1"/>
    <col min="8457" max="8704" width="11.42578125" style="44"/>
    <col min="8705" max="8705" width="8" style="44" customWidth="1"/>
    <col min="8706" max="8706" width="11" style="44" customWidth="1"/>
    <col min="8707" max="8707" width="14.5703125" style="44" customWidth="1"/>
    <col min="8708" max="8708" width="11" style="44" customWidth="1"/>
    <col min="8709" max="8709" width="16.42578125" style="44" customWidth="1"/>
    <col min="8710" max="8710" width="11.7109375" style="44" customWidth="1"/>
    <col min="8711" max="8711" width="13.5703125" style="44" customWidth="1"/>
    <col min="8712" max="8712" width="13.140625" style="44" customWidth="1"/>
    <col min="8713" max="8960" width="11.42578125" style="44"/>
    <col min="8961" max="8961" width="8" style="44" customWidth="1"/>
    <col min="8962" max="8962" width="11" style="44" customWidth="1"/>
    <col min="8963" max="8963" width="14.5703125" style="44" customWidth="1"/>
    <col min="8964" max="8964" width="11" style="44" customWidth="1"/>
    <col min="8965" max="8965" width="16.42578125" style="44" customWidth="1"/>
    <col min="8966" max="8966" width="11.7109375" style="44" customWidth="1"/>
    <col min="8967" max="8967" width="13.5703125" style="44" customWidth="1"/>
    <col min="8968" max="8968" width="13.140625" style="44" customWidth="1"/>
    <col min="8969" max="9216" width="11.42578125" style="44"/>
    <col min="9217" max="9217" width="8" style="44" customWidth="1"/>
    <col min="9218" max="9218" width="11" style="44" customWidth="1"/>
    <col min="9219" max="9219" width="14.5703125" style="44" customWidth="1"/>
    <col min="9220" max="9220" width="11" style="44" customWidth="1"/>
    <col min="9221" max="9221" width="16.42578125" style="44" customWidth="1"/>
    <col min="9222" max="9222" width="11.7109375" style="44" customWidth="1"/>
    <col min="9223" max="9223" width="13.5703125" style="44" customWidth="1"/>
    <col min="9224" max="9224" width="13.140625" style="44" customWidth="1"/>
    <col min="9225" max="9472" width="11.42578125" style="44"/>
    <col min="9473" max="9473" width="8" style="44" customWidth="1"/>
    <col min="9474" max="9474" width="11" style="44" customWidth="1"/>
    <col min="9475" max="9475" width="14.5703125" style="44" customWidth="1"/>
    <col min="9476" max="9476" width="11" style="44" customWidth="1"/>
    <col min="9477" max="9477" width="16.42578125" style="44" customWidth="1"/>
    <col min="9478" max="9478" width="11.7109375" style="44" customWidth="1"/>
    <col min="9479" max="9479" width="13.5703125" style="44" customWidth="1"/>
    <col min="9480" max="9480" width="13.140625" style="44" customWidth="1"/>
    <col min="9481" max="9728" width="11.42578125" style="44"/>
    <col min="9729" max="9729" width="8" style="44" customWidth="1"/>
    <col min="9730" max="9730" width="11" style="44" customWidth="1"/>
    <col min="9731" max="9731" width="14.5703125" style="44" customWidth="1"/>
    <col min="9732" max="9732" width="11" style="44" customWidth="1"/>
    <col min="9733" max="9733" width="16.42578125" style="44" customWidth="1"/>
    <col min="9734" max="9734" width="11.7109375" style="44" customWidth="1"/>
    <col min="9735" max="9735" width="13.5703125" style="44" customWidth="1"/>
    <col min="9736" max="9736" width="13.140625" style="44" customWidth="1"/>
    <col min="9737" max="9984" width="11.42578125" style="44"/>
    <col min="9985" max="9985" width="8" style="44" customWidth="1"/>
    <col min="9986" max="9986" width="11" style="44" customWidth="1"/>
    <col min="9987" max="9987" width="14.5703125" style="44" customWidth="1"/>
    <col min="9988" max="9988" width="11" style="44" customWidth="1"/>
    <col min="9989" max="9989" width="16.42578125" style="44" customWidth="1"/>
    <col min="9990" max="9990" width="11.7109375" style="44" customWidth="1"/>
    <col min="9991" max="9991" width="13.5703125" style="44" customWidth="1"/>
    <col min="9992" max="9992" width="13.140625" style="44" customWidth="1"/>
    <col min="9993" max="10240" width="11.42578125" style="44"/>
    <col min="10241" max="10241" width="8" style="44" customWidth="1"/>
    <col min="10242" max="10242" width="11" style="44" customWidth="1"/>
    <col min="10243" max="10243" width="14.5703125" style="44" customWidth="1"/>
    <col min="10244" max="10244" width="11" style="44" customWidth="1"/>
    <col min="10245" max="10245" width="16.42578125" style="44" customWidth="1"/>
    <col min="10246" max="10246" width="11.7109375" style="44" customWidth="1"/>
    <col min="10247" max="10247" width="13.5703125" style="44" customWidth="1"/>
    <col min="10248" max="10248" width="13.140625" style="44" customWidth="1"/>
    <col min="10249" max="10496" width="11.42578125" style="44"/>
    <col min="10497" max="10497" width="8" style="44" customWidth="1"/>
    <col min="10498" max="10498" width="11" style="44" customWidth="1"/>
    <col min="10499" max="10499" width="14.5703125" style="44" customWidth="1"/>
    <col min="10500" max="10500" width="11" style="44" customWidth="1"/>
    <col min="10501" max="10501" width="16.42578125" style="44" customWidth="1"/>
    <col min="10502" max="10502" width="11.7109375" style="44" customWidth="1"/>
    <col min="10503" max="10503" width="13.5703125" style="44" customWidth="1"/>
    <col min="10504" max="10504" width="13.140625" style="44" customWidth="1"/>
    <col min="10505" max="10752" width="11.42578125" style="44"/>
    <col min="10753" max="10753" width="8" style="44" customWidth="1"/>
    <col min="10754" max="10754" width="11" style="44" customWidth="1"/>
    <col min="10755" max="10755" width="14.5703125" style="44" customWidth="1"/>
    <col min="10756" max="10756" width="11" style="44" customWidth="1"/>
    <col min="10757" max="10757" width="16.42578125" style="44" customWidth="1"/>
    <col min="10758" max="10758" width="11.7109375" style="44" customWidth="1"/>
    <col min="10759" max="10759" width="13.5703125" style="44" customWidth="1"/>
    <col min="10760" max="10760" width="13.140625" style="44" customWidth="1"/>
    <col min="10761" max="11008" width="11.42578125" style="44"/>
    <col min="11009" max="11009" width="8" style="44" customWidth="1"/>
    <col min="11010" max="11010" width="11" style="44" customWidth="1"/>
    <col min="11011" max="11011" width="14.5703125" style="44" customWidth="1"/>
    <col min="11012" max="11012" width="11" style="44" customWidth="1"/>
    <col min="11013" max="11013" width="16.42578125" style="44" customWidth="1"/>
    <col min="11014" max="11014" width="11.7109375" style="44" customWidth="1"/>
    <col min="11015" max="11015" width="13.5703125" style="44" customWidth="1"/>
    <col min="11016" max="11016" width="13.140625" style="44" customWidth="1"/>
    <col min="11017" max="11264" width="11.42578125" style="44"/>
    <col min="11265" max="11265" width="8" style="44" customWidth="1"/>
    <col min="11266" max="11266" width="11" style="44" customWidth="1"/>
    <col min="11267" max="11267" width="14.5703125" style="44" customWidth="1"/>
    <col min="11268" max="11268" width="11" style="44" customWidth="1"/>
    <col min="11269" max="11269" width="16.42578125" style="44" customWidth="1"/>
    <col min="11270" max="11270" width="11.7109375" style="44" customWidth="1"/>
    <col min="11271" max="11271" width="13.5703125" style="44" customWidth="1"/>
    <col min="11272" max="11272" width="13.140625" style="44" customWidth="1"/>
    <col min="11273" max="11520" width="11.42578125" style="44"/>
    <col min="11521" max="11521" width="8" style="44" customWidth="1"/>
    <col min="11522" max="11522" width="11" style="44" customWidth="1"/>
    <col min="11523" max="11523" width="14.5703125" style="44" customWidth="1"/>
    <col min="11524" max="11524" width="11" style="44" customWidth="1"/>
    <col min="11525" max="11525" width="16.42578125" style="44" customWidth="1"/>
    <col min="11526" max="11526" width="11.7109375" style="44" customWidth="1"/>
    <col min="11527" max="11527" width="13.5703125" style="44" customWidth="1"/>
    <col min="11528" max="11528" width="13.140625" style="44" customWidth="1"/>
    <col min="11529" max="11776" width="11.42578125" style="44"/>
    <col min="11777" max="11777" width="8" style="44" customWidth="1"/>
    <col min="11778" max="11778" width="11" style="44" customWidth="1"/>
    <col min="11779" max="11779" width="14.5703125" style="44" customWidth="1"/>
    <col min="11780" max="11780" width="11" style="44" customWidth="1"/>
    <col min="11781" max="11781" width="16.42578125" style="44" customWidth="1"/>
    <col min="11782" max="11782" width="11.7109375" style="44" customWidth="1"/>
    <col min="11783" max="11783" width="13.5703125" style="44" customWidth="1"/>
    <col min="11784" max="11784" width="13.140625" style="44" customWidth="1"/>
    <col min="11785" max="12032" width="11.42578125" style="44"/>
    <col min="12033" max="12033" width="8" style="44" customWidth="1"/>
    <col min="12034" max="12034" width="11" style="44" customWidth="1"/>
    <col min="12035" max="12035" width="14.5703125" style="44" customWidth="1"/>
    <col min="12036" max="12036" width="11" style="44" customWidth="1"/>
    <col min="12037" max="12037" width="16.42578125" style="44" customWidth="1"/>
    <col min="12038" max="12038" width="11.7109375" style="44" customWidth="1"/>
    <col min="12039" max="12039" width="13.5703125" style="44" customWidth="1"/>
    <col min="12040" max="12040" width="13.140625" style="44" customWidth="1"/>
    <col min="12041" max="12288" width="11.42578125" style="44"/>
    <col min="12289" max="12289" width="8" style="44" customWidth="1"/>
    <col min="12290" max="12290" width="11" style="44" customWidth="1"/>
    <col min="12291" max="12291" width="14.5703125" style="44" customWidth="1"/>
    <col min="12292" max="12292" width="11" style="44" customWidth="1"/>
    <col min="12293" max="12293" width="16.42578125" style="44" customWidth="1"/>
    <col min="12294" max="12294" width="11.7109375" style="44" customWidth="1"/>
    <col min="12295" max="12295" width="13.5703125" style="44" customWidth="1"/>
    <col min="12296" max="12296" width="13.140625" style="44" customWidth="1"/>
    <col min="12297" max="12544" width="11.42578125" style="44"/>
    <col min="12545" max="12545" width="8" style="44" customWidth="1"/>
    <col min="12546" max="12546" width="11" style="44" customWidth="1"/>
    <col min="12547" max="12547" width="14.5703125" style="44" customWidth="1"/>
    <col min="12548" max="12548" width="11" style="44" customWidth="1"/>
    <col min="12549" max="12549" width="16.42578125" style="44" customWidth="1"/>
    <col min="12550" max="12550" width="11.7109375" style="44" customWidth="1"/>
    <col min="12551" max="12551" width="13.5703125" style="44" customWidth="1"/>
    <col min="12552" max="12552" width="13.140625" style="44" customWidth="1"/>
    <col min="12553" max="12800" width="11.42578125" style="44"/>
    <col min="12801" max="12801" width="8" style="44" customWidth="1"/>
    <col min="12802" max="12802" width="11" style="44" customWidth="1"/>
    <col min="12803" max="12803" width="14.5703125" style="44" customWidth="1"/>
    <col min="12804" max="12804" width="11" style="44" customWidth="1"/>
    <col min="12805" max="12805" width="16.42578125" style="44" customWidth="1"/>
    <col min="12806" max="12806" width="11.7109375" style="44" customWidth="1"/>
    <col min="12807" max="12807" width="13.5703125" style="44" customWidth="1"/>
    <col min="12808" max="12808" width="13.140625" style="44" customWidth="1"/>
    <col min="12809" max="13056" width="11.42578125" style="44"/>
    <col min="13057" max="13057" width="8" style="44" customWidth="1"/>
    <col min="13058" max="13058" width="11" style="44" customWidth="1"/>
    <col min="13059" max="13059" width="14.5703125" style="44" customWidth="1"/>
    <col min="13060" max="13060" width="11" style="44" customWidth="1"/>
    <col min="13061" max="13061" width="16.42578125" style="44" customWidth="1"/>
    <col min="13062" max="13062" width="11.7109375" style="44" customWidth="1"/>
    <col min="13063" max="13063" width="13.5703125" style="44" customWidth="1"/>
    <col min="13064" max="13064" width="13.140625" style="44" customWidth="1"/>
    <col min="13065" max="13312" width="11.42578125" style="44"/>
    <col min="13313" max="13313" width="8" style="44" customWidth="1"/>
    <col min="13314" max="13314" width="11" style="44" customWidth="1"/>
    <col min="13315" max="13315" width="14.5703125" style="44" customWidth="1"/>
    <col min="13316" max="13316" width="11" style="44" customWidth="1"/>
    <col min="13317" max="13317" width="16.42578125" style="44" customWidth="1"/>
    <col min="13318" max="13318" width="11.7109375" style="44" customWidth="1"/>
    <col min="13319" max="13319" width="13.5703125" style="44" customWidth="1"/>
    <col min="13320" max="13320" width="13.140625" style="44" customWidth="1"/>
    <col min="13321" max="13568" width="11.42578125" style="44"/>
    <col min="13569" max="13569" width="8" style="44" customWidth="1"/>
    <col min="13570" max="13570" width="11" style="44" customWidth="1"/>
    <col min="13571" max="13571" width="14.5703125" style="44" customWidth="1"/>
    <col min="13572" max="13572" width="11" style="44" customWidth="1"/>
    <col min="13573" max="13573" width="16.42578125" style="44" customWidth="1"/>
    <col min="13574" max="13574" width="11.7109375" style="44" customWidth="1"/>
    <col min="13575" max="13575" width="13.5703125" style="44" customWidth="1"/>
    <col min="13576" max="13576" width="13.140625" style="44" customWidth="1"/>
    <col min="13577" max="13824" width="11.42578125" style="44"/>
    <col min="13825" max="13825" width="8" style="44" customWidth="1"/>
    <col min="13826" max="13826" width="11" style="44" customWidth="1"/>
    <col min="13827" max="13827" width="14.5703125" style="44" customWidth="1"/>
    <col min="13828" max="13828" width="11" style="44" customWidth="1"/>
    <col min="13829" max="13829" width="16.42578125" style="44" customWidth="1"/>
    <col min="13830" max="13830" width="11.7109375" style="44" customWidth="1"/>
    <col min="13831" max="13831" width="13.5703125" style="44" customWidth="1"/>
    <col min="13832" max="13832" width="13.140625" style="44" customWidth="1"/>
    <col min="13833" max="14080" width="11.42578125" style="44"/>
    <col min="14081" max="14081" width="8" style="44" customWidth="1"/>
    <col min="14082" max="14082" width="11" style="44" customWidth="1"/>
    <col min="14083" max="14083" width="14.5703125" style="44" customWidth="1"/>
    <col min="14084" max="14084" width="11" style="44" customWidth="1"/>
    <col min="14085" max="14085" width="16.42578125" style="44" customWidth="1"/>
    <col min="14086" max="14086" width="11.7109375" style="44" customWidth="1"/>
    <col min="14087" max="14087" width="13.5703125" style="44" customWidth="1"/>
    <col min="14088" max="14088" width="13.140625" style="44" customWidth="1"/>
    <col min="14089" max="14336" width="11.42578125" style="44"/>
    <col min="14337" max="14337" width="8" style="44" customWidth="1"/>
    <col min="14338" max="14338" width="11" style="44" customWidth="1"/>
    <col min="14339" max="14339" width="14.5703125" style="44" customWidth="1"/>
    <col min="14340" max="14340" width="11" style="44" customWidth="1"/>
    <col min="14341" max="14341" width="16.42578125" style="44" customWidth="1"/>
    <col min="14342" max="14342" width="11.7109375" style="44" customWidth="1"/>
    <col min="14343" max="14343" width="13.5703125" style="44" customWidth="1"/>
    <col min="14344" max="14344" width="13.140625" style="44" customWidth="1"/>
    <col min="14345" max="14592" width="11.42578125" style="44"/>
    <col min="14593" max="14593" width="8" style="44" customWidth="1"/>
    <col min="14594" max="14594" width="11" style="44" customWidth="1"/>
    <col min="14595" max="14595" width="14.5703125" style="44" customWidth="1"/>
    <col min="14596" max="14596" width="11" style="44" customWidth="1"/>
    <col min="14597" max="14597" width="16.42578125" style="44" customWidth="1"/>
    <col min="14598" max="14598" width="11.7109375" style="44" customWidth="1"/>
    <col min="14599" max="14599" width="13.5703125" style="44" customWidth="1"/>
    <col min="14600" max="14600" width="13.140625" style="44" customWidth="1"/>
    <col min="14601" max="14848" width="11.42578125" style="44"/>
    <col min="14849" max="14849" width="8" style="44" customWidth="1"/>
    <col min="14850" max="14850" width="11" style="44" customWidth="1"/>
    <col min="14851" max="14851" width="14.5703125" style="44" customWidth="1"/>
    <col min="14852" max="14852" width="11" style="44" customWidth="1"/>
    <col min="14853" max="14853" width="16.42578125" style="44" customWidth="1"/>
    <col min="14854" max="14854" width="11.7109375" style="44" customWidth="1"/>
    <col min="14855" max="14855" width="13.5703125" style="44" customWidth="1"/>
    <col min="14856" max="14856" width="13.140625" style="44" customWidth="1"/>
    <col min="14857" max="15104" width="11.42578125" style="44"/>
    <col min="15105" max="15105" width="8" style="44" customWidth="1"/>
    <col min="15106" max="15106" width="11" style="44" customWidth="1"/>
    <col min="15107" max="15107" width="14.5703125" style="44" customWidth="1"/>
    <col min="15108" max="15108" width="11" style="44" customWidth="1"/>
    <col min="15109" max="15109" width="16.42578125" style="44" customWidth="1"/>
    <col min="15110" max="15110" width="11.7109375" style="44" customWidth="1"/>
    <col min="15111" max="15111" width="13.5703125" style="44" customWidth="1"/>
    <col min="15112" max="15112" width="13.140625" style="44" customWidth="1"/>
    <col min="15113" max="15360" width="11.42578125" style="44"/>
    <col min="15361" max="15361" width="8" style="44" customWidth="1"/>
    <col min="15362" max="15362" width="11" style="44" customWidth="1"/>
    <col min="15363" max="15363" width="14.5703125" style="44" customWidth="1"/>
    <col min="15364" max="15364" width="11" style="44" customWidth="1"/>
    <col min="15365" max="15365" width="16.42578125" style="44" customWidth="1"/>
    <col min="15366" max="15366" width="11.7109375" style="44" customWidth="1"/>
    <col min="15367" max="15367" width="13.5703125" style="44" customWidth="1"/>
    <col min="15368" max="15368" width="13.140625" style="44" customWidth="1"/>
    <col min="15369" max="15616" width="11.42578125" style="44"/>
    <col min="15617" max="15617" width="8" style="44" customWidth="1"/>
    <col min="15618" max="15618" width="11" style="44" customWidth="1"/>
    <col min="15619" max="15619" width="14.5703125" style="44" customWidth="1"/>
    <col min="15620" max="15620" width="11" style="44" customWidth="1"/>
    <col min="15621" max="15621" width="16.42578125" style="44" customWidth="1"/>
    <col min="15622" max="15622" width="11.7109375" style="44" customWidth="1"/>
    <col min="15623" max="15623" width="13.5703125" style="44" customWidth="1"/>
    <col min="15624" max="15624" width="13.140625" style="44" customWidth="1"/>
    <col min="15625" max="15872" width="11.42578125" style="44"/>
    <col min="15873" max="15873" width="8" style="44" customWidth="1"/>
    <col min="15874" max="15874" width="11" style="44" customWidth="1"/>
    <col min="15875" max="15875" width="14.5703125" style="44" customWidth="1"/>
    <col min="15876" max="15876" width="11" style="44" customWidth="1"/>
    <col min="15877" max="15877" width="16.42578125" style="44" customWidth="1"/>
    <col min="15878" max="15878" width="11.7109375" style="44" customWidth="1"/>
    <col min="15879" max="15879" width="13.5703125" style="44" customWidth="1"/>
    <col min="15880" max="15880" width="13.140625" style="44" customWidth="1"/>
    <col min="15881" max="16128" width="11.42578125" style="44"/>
    <col min="16129" max="16129" width="8" style="44" customWidth="1"/>
    <col min="16130" max="16130" width="11" style="44" customWidth="1"/>
    <col min="16131" max="16131" width="14.5703125" style="44" customWidth="1"/>
    <col min="16132" max="16132" width="11" style="44" customWidth="1"/>
    <col min="16133" max="16133" width="16.42578125" style="44" customWidth="1"/>
    <col min="16134" max="16134" width="11.7109375" style="44" customWidth="1"/>
    <col min="16135" max="16135" width="13.5703125" style="44" customWidth="1"/>
    <col min="16136" max="16136" width="13.140625" style="44" customWidth="1"/>
    <col min="16137" max="16384" width="11.42578125" style="44"/>
  </cols>
  <sheetData>
    <row r="1" spans="1:8" ht="14.25">
      <c r="A1" s="284" t="s">
        <v>200</v>
      </c>
      <c r="B1" s="284"/>
      <c r="C1" s="30"/>
      <c r="D1" s="30"/>
      <c r="E1" s="30"/>
      <c r="F1" s="30"/>
      <c r="G1" s="30"/>
      <c r="H1" s="30"/>
    </row>
    <row r="2" spans="1:8">
      <c r="A2" s="30"/>
      <c r="B2" s="30"/>
      <c r="C2" s="30"/>
      <c r="D2" s="30"/>
      <c r="E2" s="30"/>
      <c r="F2" s="30"/>
      <c r="G2" s="30"/>
      <c r="H2" s="30"/>
    </row>
    <row r="3" spans="1:8" ht="20.25">
      <c r="A3" s="278" t="s">
        <v>97</v>
      </c>
      <c r="B3" s="278"/>
      <c r="C3" s="278"/>
      <c r="D3" s="278"/>
      <c r="E3" s="278"/>
      <c r="F3" s="278"/>
      <c r="G3" s="278"/>
      <c r="H3" s="278"/>
    </row>
    <row r="4" spans="1:8">
      <c r="A4" s="30"/>
      <c r="B4" s="30"/>
      <c r="C4" s="30"/>
      <c r="D4" s="30"/>
      <c r="E4" s="30"/>
      <c r="F4" s="30"/>
      <c r="G4" s="30"/>
      <c r="H4" s="30"/>
    </row>
    <row r="5" spans="1:8">
      <c r="A5" s="285"/>
      <c r="B5" s="285"/>
      <c r="C5" s="285"/>
      <c r="D5" s="30"/>
      <c r="E5" s="30"/>
      <c r="F5" s="30"/>
      <c r="G5" s="30"/>
      <c r="H5" s="30"/>
    </row>
    <row r="6" spans="1:8">
      <c r="A6" s="30"/>
      <c r="B6" s="30"/>
      <c r="C6" s="30"/>
      <c r="D6" s="30"/>
      <c r="E6" s="30"/>
      <c r="F6" s="286" t="s">
        <v>201</v>
      </c>
      <c r="G6" s="286"/>
      <c r="H6" s="286"/>
    </row>
    <row r="7" spans="1:8" ht="14.25" customHeight="1">
      <c r="A7" s="276" t="s">
        <v>98</v>
      </c>
      <c r="B7" s="275" t="s">
        <v>99</v>
      </c>
      <c r="C7" s="287" t="s">
        <v>100</v>
      </c>
      <c r="D7" s="287" t="s">
        <v>101</v>
      </c>
      <c r="E7" s="287" t="s">
        <v>102</v>
      </c>
      <c r="F7" s="275" t="s">
        <v>103</v>
      </c>
      <c r="G7" s="275" t="s">
        <v>104</v>
      </c>
      <c r="H7" s="275" t="s">
        <v>105</v>
      </c>
    </row>
    <row r="8" spans="1:8" ht="34.5" customHeight="1">
      <c r="A8" s="276"/>
      <c r="B8" s="276"/>
      <c r="C8" s="288"/>
      <c r="D8" s="288"/>
      <c r="E8" s="288"/>
      <c r="F8" s="275"/>
      <c r="G8" s="275"/>
      <c r="H8" s="275"/>
    </row>
    <row r="9" spans="1:8" ht="14.25" customHeight="1">
      <c r="A9" s="276"/>
      <c r="B9" s="276"/>
      <c r="C9" s="289"/>
      <c r="D9" s="289"/>
      <c r="E9" s="289"/>
      <c r="F9" s="275"/>
      <c r="G9" s="275"/>
      <c r="H9" s="275"/>
    </row>
    <row r="10" spans="1:8" ht="16.5" customHeight="1">
      <c r="A10" s="45" t="s">
        <v>848</v>
      </c>
      <c r="B10" s="46" t="s">
        <v>853</v>
      </c>
      <c r="C10" s="25"/>
      <c r="D10" s="26">
        <v>1</v>
      </c>
      <c r="E10" s="26">
        <v>8200000</v>
      </c>
      <c r="F10" s="26"/>
      <c r="G10" s="41" t="s">
        <v>858</v>
      </c>
      <c r="H10" s="45"/>
    </row>
    <row r="11" spans="1:8" ht="16.5" customHeight="1">
      <c r="A11" s="45" t="s">
        <v>212</v>
      </c>
      <c r="B11" s="177" t="s">
        <v>859</v>
      </c>
      <c r="C11" s="25"/>
      <c r="D11" s="26">
        <v>1</v>
      </c>
      <c r="E11" s="26">
        <v>4600000</v>
      </c>
      <c r="F11" s="26"/>
      <c r="G11" s="41" t="s">
        <v>858</v>
      </c>
      <c r="H11" s="45"/>
    </row>
    <row r="12" spans="1:8" ht="16.5" customHeight="1">
      <c r="A12" s="45" t="s">
        <v>854</v>
      </c>
      <c r="B12" s="177" t="s">
        <v>857</v>
      </c>
      <c r="C12" s="25"/>
      <c r="D12" s="26">
        <v>3</v>
      </c>
      <c r="E12" s="26">
        <v>9600000</v>
      </c>
      <c r="F12" s="26"/>
      <c r="G12" s="41" t="s">
        <v>106</v>
      </c>
      <c r="H12" s="45"/>
    </row>
    <row r="13" spans="1:8" ht="16.5" customHeight="1">
      <c r="A13" s="45" t="s">
        <v>855</v>
      </c>
      <c r="B13" s="177" t="s">
        <v>857</v>
      </c>
      <c r="C13" s="25"/>
      <c r="D13" s="26">
        <v>2</v>
      </c>
      <c r="E13" s="26">
        <v>9600000</v>
      </c>
      <c r="F13" s="26"/>
      <c r="G13" s="41" t="s">
        <v>106</v>
      </c>
      <c r="H13" s="45"/>
    </row>
    <row r="14" spans="1:8" ht="16.5" customHeight="1">
      <c r="A14" s="45" t="s">
        <v>856</v>
      </c>
      <c r="B14" s="177" t="s">
        <v>857</v>
      </c>
      <c r="C14" s="25"/>
      <c r="D14" s="26">
        <v>1</v>
      </c>
      <c r="E14" s="26">
        <v>9600000</v>
      </c>
      <c r="F14" s="26"/>
      <c r="G14" s="41" t="s">
        <v>106</v>
      </c>
      <c r="H14" s="45"/>
    </row>
    <row r="15" spans="1:8" ht="16.5" customHeight="1">
      <c r="A15" s="45"/>
      <c r="B15" s="46"/>
      <c r="C15" s="25"/>
      <c r="D15" s="26"/>
      <c r="E15" s="26"/>
      <c r="F15" s="26"/>
      <c r="G15" s="41"/>
      <c r="H15" s="45"/>
    </row>
    <row r="16" spans="1:8" ht="16.5" customHeight="1">
      <c r="A16" s="45"/>
      <c r="B16" s="45"/>
      <c r="C16" s="26"/>
      <c r="D16" s="26"/>
      <c r="E16" s="26"/>
      <c r="F16" s="26"/>
      <c r="G16" s="26"/>
      <c r="H16" s="45"/>
    </row>
    <row r="17" spans="1:8" ht="16.5" customHeight="1">
      <c r="A17" s="45"/>
      <c r="B17" s="45"/>
      <c r="C17" s="26"/>
      <c r="D17" s="26"/>
      <c r="E17" s="26"/>
      <c r="F17" s="26"/>
      <c r="G17" s="26"/>
      <c r="H17" s="45"/>
    </row>
    <row r="18" spans="1:8" ht="16.5" customHeight="1">
      <c r="A18" s="45"/>
      <c r="B18" s="45"/>
      <c r="C18" s="26"/>
      <c r="D18" s="26"/>
      <c r="E18" s="26"/>
      <c r="F18" s="26"/>
      <c r="G18" s="26"/>
      <c r="H18" s="45"/>
    </row>
    <row r="19" spans="1:8" ht="16.5" customHeight="1">
      <c r="A19" s="45"/>
      <c r="B19" s="45"/>
      <c r="C19" s="26"/>
      <c r="D19" s="26"/>
      <c r="E19" s="26"/>
      <c r="F19" s="26"/>
      <c r="G19" s="26"/>
      <c r="H19" s="45"/>
    </row>
    <row r="20" spans="1:8" ht="18.75" customHeight="1">
      <c r="A20" s="45"/>
      <c r="B20" s="45"/>
      <c r="C20" s="26"/>
      <c r="D20" s="26"/>
      <c r="E20" s="26"/>
      <c r="F20" s="26"/>
      <c r="G20" s="26"/>
      <c r="H20" s="45"/>
    </row>
    <row r="21" spans="1:8" ht="16.5" customHeight="1">
      <c r="A21" s="45"/>
      <c r="B21" s="45"/>
      <c r="C21" s="26"/>
      <c r="D21" s="26"/>
      <c r="E21" s="26"/>
      <c r="F21" s="26"/>
      <c r="G21" s="26"/>
      <c r="H21" s="45"/>
    </row>
    <row r="22" spans="1:8" ht="16.5" customHeight="1">
      <c r="A22" s="45"/>
      <c r="B22" s="45"/>
      <c r="C22" s="26"/>
      <c r="D22" s="26"/>
      <c r="E22" s="26"/>
      <c r="F22" s="26"/>
      <c r="G22" s="26"/>
      <c r="H22" s="45"/>
    </row>
    <row r="23" spans="1:8" ht="16.5" customHeight="1">
      <c r="A23" s="45"/>
      <c r="B23" s="45"/>
      <c r="C23" s="26"/>
      <c r="D23" s="26"/>
      <c r="E23" s="26"/>
      <c r="F23" s="26"/>
      <c r="G23" s="26"/>
      <c r="H23" s="45"/>
    </row>
    <row r="24" spans="1:8" ht="16.5" customHeight="1">
      <c r="A24" s="45"/>
      <c r="B24" s="45"/>
      <c r="C24" s="26"/>
      <c r="D24" s="26"/>
      <c r="E24" s="26"/>
      <c r="F24" s="26"/>
      <c r="G24" s="26"/>
      <c r="H24" s="45"/>
    </row>
    <row r="25" spans="1:8" ht="16.5" customHeight="1">
      <c r="A25" s="45"/>
      <c r="B25" s="45"/>
      <c r="C25" s="26"/>
      <c r="D25" s="26"/>
      <c r="E25" s="26"/>
      <c r="F25" s="26"/>
      <c r="G25" s="26"/>
      <c r="H25" s="45"/>
    </row>
    <row r="26" spans="1:8" ht="16.5" customHeight="1">
      <c r="A26" s="45"/>
      <c r="B26" s="45"/>
      <c r="C26" s="26"/>
      <c r="D26" s="26"/>
      <c r="E26" s="26"/>
      <c r="F26" s="26"/>
      <c r="G26" s="26"/>
      <c r="H26" s="45"/>
    </row>
    <row r="27" spans="1:8" ht="16.5" customHeight="1">
      <c r="A27" s="45"/>
      <c r="B27" s="45"/>
      <c r="C27" s="26"/>
      <c r="D27" s="26"/>
      <c r="E27" s="26"/>
      <c r="F27" s="26"/>
      <c r="G27" s="26"/>
      <c r="H27" s="45"/>
    </row>
    <row r="28" spans="1:8" ht="16.5" customHeight="1">
      <c r="A28" s="45"/>
      <c r="B28" s="45"/>
      <c r="C28" s="26"/>
      <c r="D28" s="26"/>
      <c r="E28" s="26"/>
      <c r="F28" s="26"/>
      <c r="G28" s="26"/>
      <c r="H28" s="45"/>
    </row>
    <row r="29" spans="1:8" ht="19.5" customHeight="1">
      <c r="A29" s="45"/>
      <c r="B29" s="45"/>
      <c r="C29" s="26"/>
      <c r="D29" s="26"/>
      <c r="E29" s="26"/>
      <c r="F29" s="26"/>
      <c r="G29" s="26"/>
      <c r="H29" s="45"/>
    </row>
    <row r="30" spans="1:8">
      <c r="A30" s="297" t="s">
        <v>96</v>
      </c>
      <c r="B30" s="299" t="s">
        <v>107</v>
      </c>
      <c r="C30" s="290"/>
      <c r="D30" s="290"/>
      <c r="E30" s="290">
        <f>E10+E11+E12+E13+E14+E15</f>
        <v>41600000</v>
      </c>
      <c r="F30" s="290">
        <f>F10+F11+F12+F13+F14+F15</f>
        <v>0</v>
      </c>
      <c r="G30" s="291"/>
      <c r="H30" s="293"/>
    </row>
    <row r="31" spans="1:8">
      <c r="A31" s="298"/>
      <c r="B31" s="298"/>
      <c r="C31" s="290"/>
      <c r="D31" s="290"/>
      <c r="E31" s="290"/>
      <c r="F31" s="290"/>
      <c r="G31" s="292"/>
      <c r="H31" s="293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8">
      <c r="A33" s="294" t="s">
        <v>108</v>
      </c>
      <c r="B33" s="295"/>
      <c r="C33" s="295"/>
      <c r="D33" s="295"/>
      <c r="E33" s="295"/>
      <c r="F33" s="295"/>
      <c r="G33" s="295"/>
      <c r="H33" s="295"/>
    </row>
    <row r="34" spans="1:8" ht="14.25">
      <c r="A34" s="296" t="s">
        <v>109</v>
      </c>
      <c r="B34" s="295"/>
      <c r="C34" s="295"/>
      <c r="D34" s="295"/>
      <c r="E34" s="295"/>
      <c r="F34" s="295"/>
      <c r="G34" s="295"/>
      <c r="H34" s="295"/>
    </row>
    <row r="35" spans="1:8" ht="14.25">
      <c r="A35" s="296" t="s">
        <v>110</v>
      </c>
      <c r="B35" s="295"/>
      <c r="C35" s="295"/>
      <c r="D35" s="295"/>
      <c r="E35" s="295"/>
      <c r="F35" s="295"/>
      <c r="G35" s="295"/>
      <c r="H35" s="295"/>
    </row>
    <row r="36" spans="1:8" ht="14.25">
      <c r="A36" s="296" t="s">
        <v>111</v>
      </c>
      <c r="B36" s="295"/>
      <c r="C36" s="295"/>
      <c r="D36" s="295"/>
      <c r="E36" s="295"/>
      <c r="F36" s="295"/>
      <c r="G36" s="295"/>
      <c r="H36" s="295"/>
    </row>
    <row r="37" spans="1:8">
      <c r="A37" s="294" t="s">
        <v>112</v>
      </c>
      <c r="B37" s="295"/>
      <c r="C37" s="295"/>
      <c r="D37" s="295"/>
      <c r="E37" s="295"/>
      <c r="F37" s="295"/>
      <c r="G37" s="295"/>
      <c r="H37" s="295"/>
    </row>
    <row r="38" spans="1:8">
      <c r="A38" s="294" t="s">
        <v>113</v>
      </c>
      <c r="B38" s="295"/>
      <c r="C38" s="295"/>
      <c r="D38" s="295"/>
      <c r="E38" s="295"/>
      <c r="F38" s="295"/>
      <c r="G38" s="295"/>
      <c r="H38" s="295"/>
    </row>
    <row r="39" spans="1:8">
      <c r="A39" s="294" t="s">
        <v>114</v>
      </c>
      <c r="B39" s="295"/>
      <c r="C39" s="295"/>
      <c r="D39" s="295"/>
      <c r="E39" s="295"/>
      <c r="F39" s="295"/>
      <c r="G39" s="295"/>
      <c r="H39" s="295"/>
    </row>
    <row r="40" spans="1:8">
      <c r="A40" s="294" t="s">
        <v>115</v>
      </c>
      <c r="B40" s="295"/>
      <c r="C40" s="295"/>
      <c r="D40" s="295"/>
      <c r="E40" s="295"/>
      <c r="F40" s="295"/>
      <c r="G40" s="295"/>
      <c r="H40" s="295"/>
    </row>
    <row r="41" spans="1:8">
      <c r="A41" s="30"/>
      <c r="B41" s="30"/>
      <c r="C41" s="30"/>
      <c r="D41" s="30"/>
      <c r="E41" s="30"/>
      <c r="F41" s="30"/>
      <c r="G41" s="30"/>
      <c r="H41" s="30"/>
    </row>
    <row r="42" spans="1:8">
      <c r="A42" s="30"/>
      <c r="B42" s="30"/>
      <c r="C42" s="30"/>
      <c r="D42" s="30"/>
      <c r="E42" s="30"/>
      <c r="F42" s="30"/>
      <c r="G42" s="30"/>
      <c r="H42" s="30"/>
    </row>
    <row r="43" spans="1:8">
      <c r="A43" s="30"/>
      <c r="B43" s="30"/>
      <c r="C43" s="30"/>
      <c r="D43" s="30"/>
      <c r="E43" s="30"/>
      <c r="F43" s="30"/>
      <c r="G43" s="30"/>
      <c r="H43" s="30"/>
    </row>
    <row r="44" spans="1:8">
      <c r="A44" s="30"/>
      <c r="B44" s="30"/>
      <c r="C44" s="30"/>
      <c r="D44" s="30"/>
      <c r="E44" s="30"/>
      <c r="F44" s="30"/>
      <c r="G44" s="30"/>
      <c r="H44" s="30"/>
    </row>
  </sheetData>
  <mergeCells count="28">
    <mergeCell ref="F30:F31"/>
    <mergeCell ref="G30:G31"/>
    <mergeCell ref="H30:H31"/>
    <mergeCell ref="A39:H39"/>
    <mergeCell ref="A40:H40"/>
    <mergeCell ref="A33:H33"/>
    <mergeCell ref="A34:H34"/>
    <mergeCell ref="A35:H35"/>
    <mergeCell ref="A36:H36"/>
    <mergeCell ref="A37:H37"/>
    <mergeCell ref="A38:H38"/>
    <mergeCell ref="A30:A31"/>
    <mergeCell ref="B30:B31"/>
    <mergeCell ref="C30:C31"/>
    <mergeCell ref="D30:D31"/>
    <mergeCell ref="E30:E31"/>
    <mergeCell ref="A1:B1"/>
    <mergeCell ref="A3:H3"/>
    <mergeCell ref="A5:C5"/>
    <mergeCell ref="F6:H6"/>
    <mergeCell ref="A7:A9"/>
    <mergeCell ref="B7:B9"/>
    <mergeCell ref="C7:C9"/>
    <mergeCell ref="D7:D9"/>
    <mergeCell ref="E7:E9"/>
    <mergeCell ref="F7:F9"/>
    <mergeCell ref="G7:G9"/>
    <mergeCell ref="H7:H9"/>
  </mergeCells>
  <phoneticPr fontId="1" type="noConversion"/>
  <printOptions horizontalCentered="1"/>
  <pageMargins left="0.62" right="0.59" top="0.98425196850393704" bottom="0.98425196850393704" header="0.51181102362204722" footer="0.51181102362204722"/>
  <pageSetup paperSize="9" scale="90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D17" sqref="D17"/>
    </sheetView>
  </sheetViews>
  <sheetFormatPr defaultColWidth="11.42578125" defaultRowHeight="13.5"/>
  <cols>
    <col min="1" max="1" width="13.140625" style="21" customWidth="1"/>
    <col min="2" max="2" width="13.7109375" style="21" customWidth="1"/>
    <col min="3" max="4" width="13.42578125" style="21" customWidth="1"/>
    <col min="5" max="5" width="15" style="21" bestFit="1" customWidth="1"/>
    <col min="6" max="7" width="13.42578125" style="21" customWidth="1"/>
    <col min="8" max="256" width="11.42578125" style="21"/>
    <col min="257" max="257" width="13.140625" style="21" customWidth="1"/>
    <col min="258" max="258" width="13.7109375" style="21" customWidth="1"/>
    <col min="259" max="260" width="13.42578125" style="21" customWidth="1"/>
    <col min="261" max="261" width="15" style="21" bestFit="1" customWidth="1"/>
    <col min="262" max="263" width="13.42578125" style="21" customWidth="1"/>
    <col min="264" max="512" width="11.42578125" style="21"/>
    <col min="513" max="513" width="13.140625" style="21" customWidth="1"/>
    <col min="514" max="514" width="13.7109375" style="21" customWidth="1"/>
    <col min="515" max="516" width="13.42578125" style="21" customWidth="1"/>
    <col min="517" max="517" width="15" style="21" bestFit="1" customWidth="1"/>
    <col min="518" max="519" width="13.42578125" style="21" customWidth="1"/>
    <col min="520" max="768" width="11.42578125" style="21"/>
    <col min="769" max="769" width="13.140625" style="21" customWidth="1"/>
    <col min="770" max="770" width="13.7109375" style="21" customWidth="1"/>
    <col min="771" max="772" width="13.42578125" style="21" customWidth="1"/>
    <col min="773" max="773" width="15" style="21" bestFit="1" customWidth="1"/>
    <col min="774" max="775" width="13.42578125" style="21" customWidth="1"/>
    <col min="776" max="1024" width="11.42578125" style="21"/>
    <col min="1025" max="1025" width="13.140625" style="21" customWidth="1"/>
    <col min="1026" max="1026" width="13.7109375" style="21" customWidth="1"/>
    <col min="1027" max="1028" width="13.42578125" style="21" customWidth="1"/>
    <col min="1029" max="1029" width="15" style="21" bestFit="1" customWidth="1"/>
    <col min="1030" max="1031" width="13.42578125" style="21" customWidth="1"/>
    <col min="1032" max="1280" width="11.42578125" style="21"/>
    <col min="1281" max="1281" width="13.140625" style="21" customWidth="1"/>
    <col min="1282" max="1282" width="13.7109375" style="21" customWidth="1"/>
    <col min="1283" max="1284" width="13.42578125" style="21" customWidth="1"/>
    <col min="1285" max="1285" width="15" style="21" bestFit="1" customWidth="1"/>
    <col min="1286" max="1287" width="13.42578125" style="21" customWidth="1"/>
    <col min="1288" max="1536" width="11.42578125" style="21"/>
    <col min="1537" max="1537" width="13.140625" style="21" customWidth="1"/>
    <col min="1538" max="1538" width="13.7109375" style="21" customWidth="1"/>
    <col min="1539" max="1540" width="13.42578125" style="21" customWidth="1"/>
    <col min="1541" max="1541" width="15" style="21" bestFit="1" customWidth="1"/>
    <col min="1542" max="1543" width="13.42578125" style="21" customWidth="1"/>
    <col min="1544" max="1792" width="11.42578125" style="21"/>
    <col min="1793" max="1793" width="13.140625" style="21" customWidth="1"/>
    <col min="1794" max="1794" width="13.7109375" style="21" customWidth="1"/>
    <col min="1795" max="1796" width="13.42578125" style="21" customWidth="1"/>
    <col min="1797" max="1797" width="15" style="21" bestFit="1" customWidth="1"/>
    <col min="1798" max="1799" width="13.42578125" style="21" customWidth="1"/>
    <col min="1800" max="2048" width="11.42578125" style="21"/>
    <col min="2049" max="2049" width="13.140625" style="21" customWidth="1"/>
    <col min="2050" max="2050" width="13.7109375" style="21" customWidth="1"/>
    <col min="2051" max="2052" width="13.42578125" style="21" customWidth="1"/>
    <col min="2053" max="2053" width="15" style="21" bestFit="1" customWidth="1"/>
    <col min="2054" max="2055" width="13.42578125" style="21" customWidth="1"/>
    <col min="2056" max="2304" width="11.42578125" style="21"/>
    <col min="2305" max="2305" width="13.140625" style="21" customWidth="1"/>
    <col min="2306" max="2306" width="13.7109375" style="21" customWidth="1"/>
    <col min="2307" max="2308" width="13.42578125" style="21" customWidth="1"/>
    <col min="2309" max="2309" width="15" style="21" bestFit="1" customWidth="1"/>
    <col min="2310" max="2311" width="13.42578125" style="21" customWidth="1"/>
    <col min="2312" max="2560" width="11.42578125" style="21"/>
    <col min="2561" max="2561" width="13.140625" style="21" customWidth="1"/>
    <col min="2562" max="2562" width="13.7109375" style="21" customWidth="1"/>
    <col min="2563" max="2564" width="13.42578125" style="21" customWidth="1"/>
    <col min="2565" max="2565" width="15" style="21" bestFit="1" customWidth="1"/>
    <col min="2566" max="2567" width="13.42578125" style="21" customWidth="1"/>
    <col min="2568" max="2816" width="11.42578125" style="21"/>
    <col min="2817" max="2817" width="13.140625" style="21" customWidth="1"/>
    <col min="2818" max="2818" width="13.7109375" style="21" customWidth="1"/>
    <col min="2819" max="2820" width="13.42578125" style="21" customWidth="1"/>
    <col min="2821" max="2821" width="15" style="21" bestFit="1" customWidth="1"/>
    <col min="2822" max="2823" width="13.42578125" style="21" customWidth="1"/>
    <col min="2824" max="3072" width="11.42578125" style="21"/>
    <col min="3073" max="3073" width="13.140625" style="21" customWidth="1"/>
    <col min="3074" max="3074" width="13.7109375" style="21" customWidth="1"/>
    <col min="3075" max="3076" width="13.42578125" style="21" customWidth="1"/>
    <col min="3077" max="3077" width="15" style="21" bestFit="1" customWidth="1"/>
    <col min="3078" max="3079" width="13.42578125" style="21" customWidth="1"/>
    <col min="3080" max="3328" width="11.42578125" style="21"/>
    <col min="3329" max="3329" width="13.140625" style="21" customWidth="1"/>
    <col min="3330" max="3330" width="13.7109375" style="21" customWidth="1"/>
    <col min="3331" max="3332" width="13.42578125" style="21" customWidth="1"/>
    <col min="3333" max="3333" width="15" style="21" bestFit="1" customWidth="1"/>
    <col min="3334" max="3335" width="13.42578125" style="21" customWidth="1"/>
    <col min="3336" max="3584" width="11.42578125" style="21"/>
    <col min="3585" max="3585" width="13.140625" style="21" customWidth="1"/>
    <col min="3586" max="3586" width="13.7109375" style="21" customWidth="1"/>
    <col min="3587" max="3588" width="13.42578125" style="21" customWidth="1"/>
    <col min="3589" max="3589" width="15" style="21" bestFit="1" customWidth="1"/>
    <col min="3590" max="3591" width="13.42578125" style="21" customWidth="1"/>
    <col min="3592" max="3840" width="11.42578125" style="21"/>
    <col min="3841" max="3841" width="13.140625" style="21" customWidth="1"/>
    <col min="3842" max="3842" width="13.7109375" style="21" customWidth="1"/>
    <col min="3843" max="3844" width="13.42578125" style="21" customWidth="1"/>
    <col min="3845" max="3845" width="15" style="21" bestFit="1" customWidth="1"/>
    <col min="3846" max="3847" width="13.42578125" style="21" customWidth="1"/>
    <col min="3848" max="4096" width="11.42578125" style="21"/>
    <col min="4097" max="4097" width="13.140625" style="21" customWidth="1"/>
    <col min="4098" max="4098" width="13.7109375" style="21" customWidth="1"/>
    <col min="4099" max="4100" width="13.42578125" style="21" customWidth="1"/>
    <col min="4101" max="4101" width="15" style="21" bestFit="1" customWidth="1"/>
    <col min="4102" max="4103" width="13.42578125" style="21" customWidth="1"/>
    <col min="4104" max="4352" width="11.42578125" style="21"/>
    <col min="4353" max="4353" width="13.140625" style="21" customWidth="1"/>
    <col min="4354" max="4354" width="13.7109375" style="21" customWidth="1"/>
    <col min="4355" max="4356" width="13.42578125" style="21" customWidth="1"/>
    <col min="4357" max="4357" width="15" style="21" bestFit="1" customWidth="1"/>
    <col min="4358" max="4359" width="13.42578125" style="21" customWidth="1"/>
    <col min="4360" max="4608" width="11.42578125" style="21"/>
    <col min="4609" max="4609" width="13.140625" style="21" customWidth="1"/>
    <col min="4610" max="4610" width="13.7109375" style="21" customWidth="1"/>
    <col min="4611" max="4612" width="13.42578125" style="21" customWidth="1"/>
    <col min="4613" max="4613" width="15" style="21" bestFit="1" customWidth="1"/>
    <col min="4614" max="4615" width="13.42578125" style="21" customWidth="1"/>
    <col min="4616" max="4864" width="11.42578125" style="21"/>
    <col min="4865" max="4865" width="13.140625" style="21" customWidth="1"/>
    <col min="4866" max="4866" width="13.7109375" style="21" customWidth="1"/>
    <col min="4867" max="4868" width="13.42578125" style="21" customWidth="1"/>
    <col min="4869" max="4869" width="15" style="21" bestFit="1" customWidth="1"/>
    <col min="4870" max="4871" width="13.42578125" style="21" customWidth="1"/>
    <col min="4872" max="5120" width="11.42578125" style="21"/>
    <col min="5121" max="5121" width="13.140625" style="21" customWidth="1"/>
    <col min="5122" max="5122" width="13.7109375" style="21" customWidth="1"/>
    <col min="5123" max="5124" width="13.42578125" style="21" customWidth="1"/>
    <col min="5125" max="5125" width="15" style="21" bestFit="1" customWidth="1"/>
    <col min="5126" max="5127" width="13.42578125" style="21" customWidth="1"/>
    <col min="5128" max="5376" width="11.42578125" style="21"/>
    <col min="5377" max="5377" width="13.140625" style="21" customWidth="1"/>
    <col min="5378" max="5378" width="13.7109375" style="21" customWidth="1"/>
    <col min="5379" max="5380" width="13.42578125" style="21" customWidth="1"/>
    <col min="5381" max="5381" width="15" style="21" bestFit="1" customWidth="1"/>
    <col min="5382" max="5383" width="13.42578125" style="21" customWidth="1"/>
    <col min="5384" max="5632" width="11.42578125" style="21"/>
    <col min="5633" max="5633" width="13.140625" style="21" customWidth="1"/>
    <col min="5634" max="5634" width="13.7109375" style="21" customWidth="1"/>
    <col min="5635" max="5636" width="13.42578125" style="21" customWidth="1"/>
    <col min="5637" max="5637" width="15" style="21" bestFit="1" customWidth="1"/>
    <col min="5638" max="5639" width="13.42578125" style="21" customWidth="1"/>
    <col min="5640" max="5888" width="11.42578125" style="21"/>
    <col min="5889" max="5889" width="13.140625" style="21" customWidth="1"/>
    <col min="5890" max="5890" width="13.7109375" style="21" customWidth="1"/>
    <col min="5891" max="5892" width="13.42578125" style="21" customWidth="1"/>
    <col min="5893" max="5893" width="15" style="21" bestFit="1" customWidth="1"/>
    <col min="5894" max="5895" width="13.42578125" style="21" customWidth="1"/>
    <col min="5896" max="6144" width="11.42578125" style="21"/>
    <col min="6145" max="6145" width="13.140625" style="21" customWidth="1"/>
    <col min="6146" max="6146" width="13.7109375" style="21" customWidth="1"/>
    <col min="6147" max="6148" width="13.42578125" style="21" customWidth="1"/>
    <col min="6149" max="6149" width="15" style="21" bestFit="1" customWidth="1"/>
    <col min="6150" max="6151" width="13.42578125" style="21" customWidth="1"/>
    <col min="6152" max="6400" width="11.42578125" style="21"/>
    <col min="6401" max="6401" width="13.140625" style="21" customWidth="1"/>
    <col min="6402" max="6402" width="13.7109375" style="21" customWidth="1"/>
    <col min="6403" max="6404" width="13.42578125" style="21" customWidth="1"/>
    <col min="6405" max="6405" width="15" style="21" bestFit="1" customWidth="1"/>
    <col min="6406" max="6407" width="13.42578125" style="21" customWidth="1"/>
    <col min="6408" max="6656" width="11.42578125" style="21"/>
    <col min="6657" max="6657" width="13.140625" style="21" customWidth="1"/>
    <col min="6658" max="6658" width="13.7109375" style="21" customWidth="1"/>
    <col min="6659" max="6660" width="13.42578125" style="21" customWidth="1"/>
    <col min="6661" max="6661" width="15" style="21" bestFit="1" customWidth="1"/>
    <col min="6662" max="6663" width="13.42578125" style="21" customWidth="1"/>
    <col min="6664" max="6912" width="11.42578125" style="21"/>
    <col min="6913" max="6913" width="13.140625" style="21" customWidth="1"/>
    <col min="6914" max="6914" width="13.7109375" style="21" customWidth="1"/>
    <col min="6915" max="6916" width="13.42578125" style="21" customWidth="1"/>
    <col min="6917" max="6917" width="15" style="21" bestFit="1" customWidth="1"/>
    <col min="6918" max="6919" width="13.42578125" style="21" customWidth="1"/>
    <col min="6920" max="7168" width="11.42578125" style="21"/>
    <col min="7169" max="7169" width="13.140625" style="21" customWidth="1"/>
    <col min="7170" max="7170" width="13.7109375" style="21" customWidth="1"/>
    <col min="7171" max="7172" width="13.42578125" style="21" customWidth="1"/>
    <col min="7173" max="7173" width="15" style="21" bestFit="1" customWidth="1"/>
    <col min="7174" max="7175" width="13.42578125" style="21" customWidth="1"/>
    <col min="7176" max="7424" width="11.42578125" style="21"/>
    <col min="7425" max="7425" width="13.140625" style="21" customWidth="1"/>
    <col min="7426" max="7426" width="13.7109375" style="21" customWidth="1"/>
    <col min="7427" max="7428" width="13.42578125" style="21" customWidth="1"/>
    <col min="7429" max="7429" width="15" style="21" bestFit="1" customWidth="1"/>
    <col min="7430" max="7431" width="13.42578125" style="21" customWidth="1"/>
    <col min="7432" max="7680" width="11.42578125" style="21"/>
    <col min="7681" max="7681" width="13.140625" style="21" customWidth="1"/>
    <col min="7682" max="7682" width="13.7109375" style="21" customWidth="1"/>
    <col min="7683" max="7684" width="13.42578125" style="21" customWidth="1"/>
    <col min="7685" max="7685" width="15" style="21" bestFit="1" customWidth="1"/>
    <col min="7686" max="7687" width="13.42578125" style="21" customWidth="1"/>
    <col min="7688" max="7936" width="11.42578125" style="21"/>
    <col min="7937" max="7937" width="13.140625" style="21" customWidth="1"/>
    <col min="7938" max="7938" width="13.7109375" style="21" customWidth="1"/>
    <col min="7939" max="7940" width="13.42578125" style="21" customWidth="1"/>
    <col min="7941" max="7941" width="15" style="21" bestFit="1" customWidth="1"/>
    <col min="7942" max="7943" width="13.42578125" style="21" customWidth="1"/>
    <col min="7944" max="8192" width="11.42578125" style="21"/>
    <col min="8193" max="8193" width="13.140625" style="21" customWidth="1"/>
    <col min="8194" max="8194" width="13.7109375" style="21" customWidth="1"/>
    <col min="8195" max="8196" width="13.42578125" style="21" customWidth="1"/>
    <col min="8197" max="8197" width="15" style="21" bestFit="1" customWidth="1"/>
    <col min="8198" max="8199" width="13.42578125" style="21" customWidth="1"/>
    <col min="8200" max="8448" width="11.42578125" style="21"/>
    <col min="8449" max="8449" width="13.140625" style="21" customWidth="1"/>
    <col min="8450" max="8450" width="13.7109375" style="21" customWidth="1"/>
    <col min="8451" max="8452" width="13.42578125" style="21" customWidth="1"/>
    <col min="8453" max="8453" width="15" style="21" bestFit="1" customWidth="1"/>
    <col min="8454" max="8455" width="13.42578125" style="21" customWidth="1"/>
    <col min="8456" max="8704" width="11.42578125" style="21"/>
    <col min="8705" max="8705" width="13.140625" style="21" customWidth="1"/>
    <col min="8706" max="8706" width="13.7109375" style="21" customWidth="1"/>
    <col min="8707" max="8708" width="13.42578125" style="21" customWidth="1"/>
    <col min="8709" max="8709" width="15" style="21" bestFit="1" customWidth="1"/>
    <col min="8710" max="8711" width="13.42578125" style="21" customWidth="1"/>
    <col min="8712" max="8960" width="11.42578125" style="21"/>
    <col min="8961" max="8961" width="13.140625" style="21" customWidth="1"/>
    <col min="8962" max="8962" width="13.7109375" style="21" customWidth="1"/>
    <col min="8963" max="8964" width="13.42578125" style="21" customWidth="1"/>
    <col min="8965" max="8965" width="15" style="21" bestFit="1" customWidth="1"/>
    <col min="8966" max="8967" width="13.42578125" style="21" customWidth="1"/>
    <col min="8968" max="9216" width="11.42578125" style="21"/>
    <col min="9217" max="9217" width="13.140625" style="21" customWidth="1"/>
    <col min="9218" max="9218" width="13.7109375" style="21" customWidth="1"/>
    <col min="9219" max="9220" width="13.42578125" style="21" customWidth="1"/>
    <col min="9221" max="9221" width="15" style="21" bestFit="1" customWidth="1"/>
    <col min="9222" max="9223" width="13.42578125" style="21" customWidth="1"/>
    <col min="9224" max="9472" width="11.42578125" style="21"/>
    <col min="9473" max="9473" width="13.140625" style="21" customWidth="1"/>
    <col min="9474" max="9474" width="13.7109375" style="21" customWidth="1"/>
    <col min="9475" max="9476" width="13.42578125" style="21" customWidth="1"/>
    <col min="9477" max="9477" width="15" style="21" bestFit="1" customWidth="1"/>
    <col min="9478" max="9479" width="13.42578125" style="21" customWidth="1"/>
    <col min="9480" max="9728" width="11.42578125" style="21"/>
    <col min="9729" max="9729" width="13.140625" style="21" customWidth="1"/>
    <col min="9730" max="9730" width="13.7109375" style="21" customWidth="1"/>
    <col min="9731" max="9732" width="13.42578125" style="21" customWidth="1"/>
    <col min="9733" max="9733" width="15" style="21" bestFit="1" customWidth="1"/>
    <col min="9734" max="9735" width="13.42578125" style="21" customWidth="1"/>
    <col min="9736" max="9984" width="11.42578125" style="21"/>
    <col min="9985" max="9985" width="13.140625" style="21" customWidth="1"/>
    <col min="9986" max="9986" width="13.7109375" style="21" customWidth="1"/>
    <col min="9987" max="9988" width="13.42578125" style="21" customWidth="1"/>
    <col min="9989" max="9989" width="15" style="21" bestFit="1" customWidth="1"/>
    <col min="9990" max="9991" width="13.42578125" style="21" customWidth="1"/>
    <col min="9992" max="10240" width="11.42578125" style="21"/>
    <col min="10241" max="10241" width="13.140625" style="21" customWidth="1"/>
    <col min="10242" max="10242" width="13.7109375" style="21" customWidth="1"/>
    <col min="10243" max="10244" width="13.42578125" style="21" customWidth="1"/>
    <col min="10245" max="10245" width="15" style="21" bestFit="1" customWidth="1"/>
    <col min="10246" max="10247" width="13.42578125" style="21" customWidth="1"/>
    <col min="10248" max="10496" width="11.42578125" style="21"/>
    <col min="10497" max="10497" width="13.140625" style="21" customWidth="1"/>
    <col min="10498" max="10498" width="13.7109375" style="21" customWidth="1"/>
    <col min="10499" max="10500" width="13.42578125" style="21" customWidth="1"/>
    <col min="10501" max="10501" width="15" style="21" bestFit="1" customWidth="1"/>
    <col min="10502" max="10503" width="13.42578125" style="21" customWidth="1"/>
    <col min="10504" max="10752" width="11.42578125" style="21"/>
    <col min="10753" max="10753" width="13.140625" style="21" customWidth="1"/>
    <col min="10754" max="10754" width="13.7109375" style="21" customWidth="1"/>
    <col min="10755" max="10756" width="13.42578125" style="21" customWidth="1"/>
    <col min="10757" max="10757" width="15" style="21" bestFit="1" customWidth="1"/>
    <col min="10758" max="10759" width="13.42578125" style="21" customWidth="1"/>
    <col min="10760" max="11008" width="11.42578125" style="21"/>
    <col min="11009" max="11009" width="13.140625" style="21" customWidth="1"/>
    <col min="11010" max="11010" width="13.7109375" style="21" customWidth="1"/>
    <col min="11011" max="11012" width="13.42578125" style="21" customWidth="1"/>
    <col min="11013" max="11013" width="15" style="21" bestFit="1" customWidth="1"/>
    <col min="11014" max="11015" width="13.42578125" style="21" customWidth="1"/>
    <col min="11016" max="11264" width="11.42578125" style="21"/>
    <col min="11265" max="11265" width="13.140625" style="21" customWidth="1"/>
    <col min="11266" max="11266" width="13.7109375" style="21" customWidth="1"/>
    <col min="11267" max="11268" width="13.42578125" style="21" customWidth="1"/>
    <col min="11269" max="11269" width="15" style="21" bestFit="1" customWidth="1"/>
    <col min="11270" max="11271" width="13.42578125" style="21" customWidth="1"/>
    <col min="11272" max="11520" width="11.42578125" style="21"/>
    <col min="11521" max="11521" width="13.140625" style="21" customWidth="1"/>
    <col min="11522" max="11522" width="13.7109375" style="21" customWidth="1"/>
    <col min="11523" max="11524" width="13.42578125" style="21" customWidth="1"/>
    <col min="11525" max="11525" width="15" style="21" bestFit="1" customWidth="1"/>
    <col min="11526" max="11527" width="13.42578125" style="21" customWidth="1"/>
    <col min="11528" max="11776" width="11.42578125" style="21"/>
    <col min="11777" max="11777" width="13.140625" style="21" customWidth="1"/>
    <col min="11778" max="11778" width="13.7109375" style="21" customWidth="1"/>
    <col min="11779" max="11780" width="13.42578125" style="21" customWidth="1"/>
    <col min="11781" max="11781" width="15" style="21" bestFit="1" customWidth="1"/>
    <col min="11782" max="11783" width="13.42578125" style="21" customWidth="1"/>
    <col min="11784" max="12032" width="11.42578125" style="21"/>
    <col min="12033" max="12033" width="13.140625" style="21" customWidth="1"/>
    <col min="12034" max="12034" width="13.7109375" style="21" customWidth="1"/>
    <col min="12035" max="12036" width="13.42578125" style="21" customWidth="1"/>
    <col min="12037" max="12037" width="15" style="21" bestFit="1" customWidth="1"/>
    <col min="12038" max="12039" width="13.42578125" style="21" customWidth="1"/>
    <col min="12040" max="12288" width="11.42578125" style="21"/>
    <col min="12289" max="12289" width="13.140625" style="21" customWidth="1"/>
    <col min="12290" max="12290" width="13.7109375" style="21" customWidth="1"/>
    <col min="12291" max="12292" width="13.42578125" style="21" customWidth="1"/>
    <col min="12293" max="12293" width="15" style="21" bestFit="1" customWidth="1"/>
    <col min="12294" max="12295" width="13.42578125" style="21" customWidth="1"/>
    <col min="12296" max="12544" width="11.42578125" style="21"/>
    <col min="12545" max="12545" width="13.140625" style="21" customWidth="1"/>
    <col min="12546" max="12546" width="13.7109375" style="21" customWidth="1"/>
    <col min="12547" max="12548" width="13.42578125" style="21" customWidth="1"/>
    <col min="12549" max="12549" width="15" style="21" bestFit="1" customWidth="1"/>
    <col min="12550" max="12551" width="13.42578125" style="21" customWidth="1"/>
    <col min="12552" max="12800" width="11.42578125" style="21"/>
    <col min="12801" max="12801" width="13.140625" style="21" customWidth="1"/>
    <col min="12802" max="12802" width="13.7109375" style="21" customWidth="1"/>
    <col min="12803" max="12804" width="13.42578125" style="21" customWidth="1"/>
    <col min="12805" max="12805" width="15" style="21" bestFit="1" customWidth="1"/>
    <col min="12806" max="12807" width="13.42578125" style="21" customWidth="1"/>
    <col min="12808" max="13056" width="11.42578125" style="21"/>
    <col min="13057" max="13057" width="13.140625" style="21" customWidth="1"/>
    <col min="13058" max="13058" width="13.7109375" style="21" customWidth="1"/>
    <col min="13059" max="13060" width="13.42578125" style="21" customWidth="1"/>
    <col min="13061" max="13061" width="15" style="21" bestFit="1" customWidth="1"/>
    <col min="13062" max="13063" width="13.42578125" style="21" customWidth="1"/>
    <col min="13064" max="13312" width="11.42578125" style="21"/>
    <col min="13313" max="13313" width="13.140625" style="21" customWidth="1"/>
    <col min="13314" max="13314" width="13.7109375" style="21" customWidth="1"/>
    <col min="13315" max="13316" width="13.42578125" style="21" customWidth="1"/>
    <col min="13317" max="13317" width="15" style="21" bestFit="1" customWidth="1"/>
    <col min="13318" max="13319" width="13.42578125" style="21" customWidth="1"/>
    <col min="13320" max="13568" width="11.42578125" style="21"/>
    <col min="13569" max="13569" width="13.140625" style="21" customWidth="1"/>
    <col min="13570" max="13570" width="13.7109375" style="21" customWidth="1"/>
    <col min="13571" max="13572" width="13.42578125" style="21" customWidth="1"/>
    <col min="13573" max="13573" width="15" style="21" bestFit="1" customWidth="1"/>
    <col min="13574" max="13575" width="13.42578125" style="21" customWidth="1"/>
    <col min="13576" max="13824" width="11.42578125" style="21"/>
    <col min="13825" max="13825" width="13.140625" style="21" customWidth="1"/>
    <col min="13826" max="13826" width="13.7109375" style="21" customWidth="1"/>
    <col min="13827" max="13828" width="13.42578125" style="21" customWidth="1"/>
    <col min="13829" max="13829" width="15" style="21" bestFit="1" customWidth="1"/>
    <col min="13830" max="13831" width="13.42578125" style="21" customWidth="1"/>
    <col min="13832" max="14080" width="11.42578125" style="21"/>
    <col min="14081" max="14081" width="13.140625" style="21" customWidth="1"/>
    <col min="14082" max="14082" width="13.7109375" style="21" customWidth="1"/>
    <col min="14083" max="14084" width="13.42578125" style="21" customWidth="1"/>
    <col min="14085" max="14085" width="15" style="21" bestFit="1" customWidth="1"/>
    <col min="14086" max="14087" width="13.42578125" style="21" customWidth="1"/>
    <col min="14088" max="14336" width="11.42578125" style="21"/>
    <col min="14337" max="14337" width="13.140625" style="21" customWidth="1"/>
    <col min="14338" max="14338" width="13.7109375" style="21" customWidth="1"/>
    <col min="14339" max="14340" width="13.42578125" style="21" customWidth="1"/>
    <col min="14341" max="14341" width="15" style="21" bestFit="1" customWidth="1"/>
    <col min="14342" max="14343" width="13.42578125" style="21" customWidth="1"/>
    <col min="14344" max="14592" width="11.42578125" style="21"/>
    <col min="14593" max="14593" width="13.140625" style="21" customWidth="1"/>
    <col min="14594" max="14594" width="13.7109375" style="21" customWidth="1"/>
    <col min="14595" max="14596" width="13.42578125" style="21" customWidth="1"/>
    <col min="14597" max="14597" width="15" style="21" bestFit="1" customWidth="1"/>
    <col min="14598" max="14599" width="13.42578125" style="21" customWidth="1"/>
    <col min="14600" max="14848" width="11.42578125" style="21"/>
    <col min="14849" max="14849" width="13.140625" style="21" customWidth="1"/>
    <col min="14850" max="14850" width="13.7109375" style="21" customWidth="1"/>
    <col min="14851" max="14852" width="13.42578125" style="21" customWidth="1"/>
    <col min="14853" max="14853" width="15" style="21" bestFit="1" customWidth="1"/>
    <col min="14854" max="14855" width="13.42578125" style="21" customWidth="1"/>
    <col min="14856" max="15104" width="11.42578125" style="21"/>
    <col min="15105" max="15105" width="13.140625" style="21" customWidth="1"/>
    <col min="15106" max="15106" width="13.7109375" style="21" customWidth="1"/>
    <col min="15107" max="15108" width="13.42578125" style="21" customWidth="1"/>
    <col min="15109" max="15109" width="15" style="21" bestFit="1" customWidth="1"/>
    <col min="15110" max="15111" width="13.42578125" style="21" customWidth="1"/>
    <col min="15112" max="15360" width="11.42578125" style="21"/>
    <col min="15361" max="15361" width="13.140625" style="21" customWidth="1"/>
    <col min="15362" max="15362" width="13.7109375" style="21" customWidth="1"/>
    <col min="15363" max="15364" width="13.42578125" style="21" customWidth="1"/>
    <col min="15365" max="15365" width="15" style="21" bestFit="1" customWidth="1"/>
    <col min="15366" max="15367" width="13.42578125" style="21" customWidth="1"/>
    <col min="15368" max="15616" width="11.42578125" style="21"/>
    <col min="15617" max="15617" width="13.140625" style="21" customWidth="1"/>
    <col min="15618" max="15618" width="13.7109375" style="21" customWidth="1"/>
    <col min="15619" max="15620" width="13.42578125" style="21" customWidth="1"/>
    <col min="15621" max="15621" width="15" style="21" bestFit="1" customWidth="1"/>
    <col min="15622" max="15623" width="13.42578125" style="21" customWidth="1"/>
    <col min="15624" max="15872" width="11.42578125" style="21"/>
    <col min="15873" max="15873" width="13.140625" style="21" customWidth="1"/>
    <col min="15874" max="15874" width="13.7109375" style="21" customWidth="1"/>
    <col min="15875" max="15876" width="13.42578125" style="21" customWidth="1"/>
    <col min="15877" max="15877" width="15" style="21" bestFit="1" customWidth="1"/>
    <col min="15878" max="15879" width="13.42578125" style="21" customWidth="1"/>
    <col min="15880" max="16128" width="11.42578125" style="21"/>
    <col min="16129" max="16129" width="13.140625" style="21" customWidth="1"/>
    <col min="16130" max="16130" width="13.7109375" style="21" customWidth="1"/>
    <col min="16131" max="16132" width="13.42578125" style="21" customWidth="1"/>
    <col min="16133" max="16133" width="15" style="21" bestFit="1" customWidth="1"/>
    <col min="16134" max="16135" width="13.42578125" style="21" customWidth="1"/>
    <col min="16136" max="16384" width="11.42578125" style="21"/>
  </cols>
  <sheetData>
    <row r="1" spans="1:7" ht="15.75">
      <c r="A1" s="269" t="s">
        <v>202</v>
      </c>
      <c r="B1" s="270"/>
      <c r="C1" s="270"/>
      <c r="D1" s="270"/>
      <c r="E1" s="30"/>
      <c r="F1" s="30"/>
      <c r="G1" s="30"/>
    </row>
    <row r="2" spans="1:7">
      <c r="A2" s="30"/>
      <c r="B2" s="30"/>
      <c r="C2" s="30"/>
      <c r="D2" s="30"/>
      <c r="E2" s="30"/>
      <c r="F2" s="30"/>
      <c r="G2" s="30"/>
    </row>
    <row r="3" spans="1:7" ht="22.5">
      <c r="A3" s="300" t="s">
        <v>116</v>
      </c>
      <c r="B3" s="300"/>
      <c r="C3" s="300"/>
      <c r="D3" s="300"/>
      <c r="E3" s="300"/>
      <c r="F3" s="300"/>
      <c r="G3" s="300"/>
    </row>
    <row r="4" spans="1:7" ht="11.25" customHeight="1">
      <c r="A4" s="30"/>
      <c r="B4" s="30"/>
      <c r="C4" s="30"/>
      <c r="D4" s="30"/>
      <c r="E4" s="30"/>
      <c r="F4" s="30"/>
      <c r="G4" s="30"/>
    </row>
    <row r="5" spans="1:7" ht="12.75" customHeight="1" thickBot="1">
      <c r="A5" s="30"/>
      <c r="B5" s="30"/>
      <c r="C5" s="30"/>
      <c r="D5" s="30"/>
      <c r="E5" s="30"/>
      <c r="F5" s="30"/>
      <c r="G5" s="30" t="s">
        <v>87</v>
      </c>
    </row>
    <row r="6" spans="1:7">
      <c r="A6" s="301" t="s">
        <v>117</v>
      </c>
      <c r="B6" s="303" t="s">
        <v>203</v>
      </c>
      <c r="C6" s="303" t="s">
        <v>204</v>
      </c>
      <c r="D6" s="303" t="s">
        <v>205</v>
      </c>
      <c r="E6" s="303" t="s">
        <v>206</v>
      </c>
      <c r="F6" s="303" t="s">
        <v>118</v>
      </c>
      <c r="G6" s="304" t="s">
        <v>119</v>
      </c>
    </row>
    <row r="7" spans="1:7" ht="39.75" customHeight="1">
      <c r="A7" s="302"/>
      <c r="B7" s="275"/>
      <c r="C7" s="276"/>
      <c r="D7" s="276"/>
      <c r="E7" s="276"/>
      <c r="F7" s="276"/>
      <c r="G7" s="305"/>
    </row>
    <row r="8" spans="1:7" ht="16.5" customHeight="1">
      <c r="A8" s="302"/>
      <c r="B8" s="275"/>
      <c r="C8" s="276"/>
      <c r="D8" s="276"/>
      <c r="E8" s="276"/>
      <c r="F8" s="276"/>
      <c r="G8" s="305"/>
    </row>
    <row r="9" spans="1:7" ht="23.25" customHeight="1">
      <c r="A9" s="47"/>
      <c r="B9" s="41"/>
      <c r="C9" s="41"/>
      <c r="D9" s="41"/>
      <c r="E9" s="43"/>
      <c r="F9" s="41"/>
      <c r="G9" s="48"/>
    </row>
    <row r="10" spans="1:7" ht="23.25" customHeight="1">
      <c r="A10" s="47"/>
      <c r="B10" s="41"/>
      <c r="C10" s="41"/>
      <c r="D10" s="41"/>
      <c r="E10" s="43"/>
      <c r="F10" s="41"/>
      <c r="G10" s="48"/>
    </row>
    <row r="11" spans="1:7" ht="23.25" customHeight="1">
      <c r="A11" s="47"/>
      <c r="B11" s="41"/>
      <c r="C11" s="41"/>
      <c r="D11" s="41"/>
      <c r="E11" s="43"/>
      <c r="F11" s="41"/>
      <c r="G11" s="48"/>
    </row>
    <row r="12" spans="1:7" ht="23.25" customHeight="1">
      <c r="A12" s="47"/>
      <c r="B12" s="41"/>
      <c r="C12" s="41"/>
      <c r="D12" s="41"/>
      <c r="E12" s="43"/>
      <c r="F12" s="41"/>
      <c r="G12" s="48"/>
    </row>
    <row r="13" spans="1:7" ht="23.25" customHeight="1">
      <c r="A13" s="47"/>
      <c r="B13" s="41"/>
      <c r="C13" s="41"/>
      <c r="D13" s="41"/>
      <c r="E13" s="43"/>
      <c r="F13" s="41"/>
      <c r="G13" s="48"/>
    </row>
    <row r="14" spans="1:7" ht="23.25" customHeight="1">
      <c r="A14" s="47"/>
      <c r="B14" s="41"/>
      <c r="C14" s="41" t="s">
        <v>120</v>
      </c>
      <c r="D14" s="41" t="s">
        <v>121</v>
      </c>
      <c r="E14" s="43" t="s">
        <v>122</v>
      </c>
      <c r="F14" s="41"/>
      <c r="G14" s="48"/>
    </row>
    <row r="15" spans="1:7" ht="23.25" customHeight="1">
      <c r="A15" s="47"/>
      <c r="B15" s="41"/>
      <c r="C15" s="41"/>
      <c r="D15" s="41"/>
      <c r="E15" s="43"/>
      <c r="F15" s="41"/>
      <c r="G15" s="48"/>
    </row>
    <row r="16" spans="1:7" ht="23.25" customHeight="1">
      <c r="A16" s="47"/>
      <c r="B16" s="41"/>
      <c r="C16" s="41"/>
      <c r="D16" s="41"/>
      <c r="E16" s="43"/>
      <c r="F16" s="41"/>
      <c r="G16" s="48"/>
    </row>
    <row r="17" spans="1:7" ht="23.25" customHeight="1">
      <c r="A17" s="47"/>
      <c r="B17" s="41"/>
      <c r="C17" s="41"/>
      <c r="D17" s="41"/>
      <c r="E17" s="43"/>
      <c r="F17" s="41"/>
      <c r="G17" s="48"/>
    </row>
    <row r="18" spans="1:7" ht="23.25" customHeight="1">
      <c r="A18" s="47"/>
      <c r="B18" s="41"/>
      <c r="C18" s="41"/>
      <c r="D18" s="41"/>
      <c r="E18" s="43"/>
      <c r="F18" s="41"/>
      <c r="G18" s="48"/>
    </row>
    <row r="19" spans="1:7" ht="23.25" customHeight="1">
      <c r="A19" s="47"/>
      <c r="B19" s="41"/>
      <c r="C19" s="41"/>
      <c r="D19" s="41"/>
      <c r="E19" s="43"/>
      <c r="F19" s="41"/>
      <c r="G19" s="48"/>
    </row>
    <row r="20" spans="1:7" ht="23.25" customHeight="1">
      <c r="A20" s="47"/>
      <c r="B20" s="41"/>
      <c r="C20" s="41"/>
      <c r="D20" s="41"/>
      <c r="E20" s="43"/>
      <c r="F20" s="41"/>
      <c r="G20" s="48"/>
    </row>
    <row r="21" spans="1:7" ht="23.25" customHeight="1">
      <c r="A21" s="47"/>
      <c r="B21" s="41"/>
      <c r="C21" s="41"/>
      <c r="D21" s="41"/>
      <c r="E21" s="43"/>
      <c r="F21" s="41"/>
      <c r="G21" s="48"/>
    </row>
    <row r="22" spans="1:7" ht="23.25" customHeight="1">
      <c r="A22" s="47"/>
      <c r="B22" s="41"/>
      <c r="C22" s="41"/>
      <c r="D22" s="41"/>
      <c r="E22" s="43"/>
      <c r="F22" s="41"/>
      <c r="G22" s="48"/>
    </row>
    <row r="23" spans="1:7" ht="23.25" customHeight="1">
      <c r="A23" s="47"/>
      <c r="B23" s="41"/>
      <c r="C23" s="41"/>
      <c r="D23" s="41"/>
      <c r="E23" s="43"/>
      <c r="F23" s="41"/>
      <c r="G23" s="48"/>
    </row>
    <row r="24" spans="1:7" ht="23.25" customHeight="1">
      <c r="A24" s="47"/>
      <c r="B24" s="41"/>
      <c r="C24" s="41"/>
      <c r="D24" s="41"/>
      <c r="E24" s="43"/>
      <c r="F24" s="41"/>
      <c r="G24" s="48"/>
    </row>
    <row r="25" spans="1:7" ht="23.25" customHeight="1">
      <c r="A25" s="47"/>
      <c r="B25" s="41"/>
      <c r="C25" s="41"/>
      <c r="D25" s="41"/>
      <c r="E25" s="43"/>
      <c r="F25" s="41"/>
      <c r="G25" s="48"/>
    </row>
    <row r="26" spans="1:7" ht="23.25" customHeight="1">
      <c r="A26" s="47"/>
      <c r="B26" s="41"/>
      <c r="C26" s="41"/>
      <c r="D26" s="41"/>
      <c r="E26" s="43"/>
      <c r="F26" s="41"/>
      <c r="G26" s="48"/>
    </row>
    <row r="27" spans="1:7" ht="23.25" customHeight="1">
      <c r="A27" s="47"/>
      <c r="B27" s="41"/>
      <c r="C27" s="41"/>
      <c r="D27" s="41"/>
      <c r="E27" s="43"/>
      <c r="F27" s="41"/>
      <c r="G27" s="48"/>
    </row>
    <row r="28" spans="1:7" ht="23.25" customHeight="1">
      <c r="A28" s="47"/>
      <c r="B28" s="41"/>
      <c r="C28" s="41"/>
      <c r="D28" s="41"/>
      <c r="E28" s="43"/>
      <c r="F28" s="41"/>
      <c r="G28" s="48"/>
    </row>
    <row r="29" spans="1:7" ht="23.25" customHeight="1" thickBot="1">
      <c r="A29" s="49"/>
      <c r="B29" s="50"/>
      <c r="C29" s="50"/>
      <c r="D29" s="50"/>
      <c r="E29" s="51"/>
      <c r="F29" s="50"/>
      <c r="G29" s="52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295" t="s">
        <v>123</v>
      </c>
      <c r="B31" s="295"/>
      <c r="C31" s="295"/>
      <c r="D31" s="295"/>
      <c r="E31" s="295"/>
      <c r="F31" s="295"/>
      <c r="G31" s="30"/>
    </row>
    <row r="32" spans="1:7">
      <c r="A32" s="30" t="s">
        <v>124</v>
      </c>
      <c r="B32" s="30"/>
      <c r="C32" s="30"/>
      <c r="D32" s="30"/>
      <c r="E32" s="30"/>
      <c r="F32" s="30"/>
      <c r="G32" s="30"/>
    </row>
    <row r="33" spans="1:7">
      <c r="A33" s="30"/>
      <c r="B33" s="30"/>
      <c r="C33" s="30"/>
      <c r="D33" s="30"/>
      <c r="E33" s="30"/>
      <c r="F33" s="30"/>
      <c r="G33" s="30"/>
    </row>
  </sheetData>
  <sheetProtection password="CC3D" sheet="1" objects="1" scenarios="1"/>
  <mergeCells count="10">
    <mergeCell ref="A31:F31"/>
    <mergeCell ref="A1:D1"/>
    <mergeCell ref="A3:G3"/>
    <mergeCell ref="A6:A8"/>
    <mergeCell ref="B6:B8"/>
    <mergeCell ref="C6:C8"/>
    <mergeCell ref="D6:D8"/>
    <mergeCell ref="E6:E8"/>
    <mergeCell ref="F6:F8"/>
    <mergeCell ref="G6:G8"/>
  </mergeCells>
  <phoneticPr fontId="1" type="noConversion"/>
  <printOptions horizontalCentered="1"/>
  <pageMargins left="0.36" right="0.41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서식1호</vt:lpstr>
      <vt:lpstr>서식2호</vt:lpstr>
      <vt:lpstr>서식3호</vt:lpstr>
      <vt:lpstr>서식4호</vt:lpstr>
      <vt:lpstr>서식5호</vt:lpstr>
      <vt:lpstr>서식 6호</vt:lpstr>
      <vt:lpstr>서식7호</vt:lpstr>
      <vt:lpstr>서식8호</vt:lpstr>
      <vt:lpstr>서식9호</vt:lpstr>
      <vt:lpstr>서식10호</vt:lpstr>
      <vt:lpstr>서식11호</vt:lpstr>
      <vt:lpstr>서식12호</vt:lpstr>
      <vt:lpstr>서식13호</vt:lpstr>
      <vt:lpstr>서식14호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WNF 여명학교1</cp:lastModifiedBy>
  <cp:lastPrinted>2013-04-09T04:55:16Z</cp:lastPrinted>
  <dcterms:created xsi:type="dcterms:W3CDTF">2013-02-05T05:48:54Z</dcterms:created>
  <dcterms:modified xsi:type="dcterms:W3CDTF">2013-04-09T04:56:54Z</dcterms:modified>
</cp:coreProperties>
</file>