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\Documents\Epitech\CEN_ironman_2019\Ressources\"/>
    </mc:Choice>
  </mc:AlternateContent>
  <xr:revisionPtr revIDLastSave="0" documentId="13_ncr:1_{78B29C15-58CE-480B-9F44-63F73953050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ill of Materi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2" i="1"/>
  <c r="J33" i="1"/>
  <c r="J34" i="1"/>
  <c r="L36" i="1"/>
  <c r="H36" i="1"/>
  <c r="J24" i="1" l="1"/>
  <c r="J25" i="1"/>
  <c r="J26" i="1"/>
  <c r="J27" i="1"/>
  <c r="J28" i="1"/>
  <c r="J29" i="1"/>
  <c r="J30" i="1"/>
  <c r="J3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J4" i="1"/>
  <c r="J5" i="1"/>
  <c r="J6" i="1"/>
  <c r="J8" i="1"/>
  <c r="J9" i="1"/>
  <c r="J10" i="1"/>
  <c r="J2" i="1"/>
  <c r="H3" i="1"/>
  <c r="H2" i="1"/>
</calcChain>
</file>

<file path=xl/sharedStrings.xml><?xml version="1.0" encoding="utf-8"?>
<sst xmlns="http://schemas.openxmlformats.org/spreadsheetml/2006/main" count="211" uniqueCount="79">
  <si>
    <t>Ressource</t>
  </si>
  <si>
    <t>Type</t>
  </si>
  <si>
    <t>Material</t>
  </si>
  <si>
    <t>Format</t>
  </si>
  <si>
    <t>Quantity</t>
  </si>
  <si>
    <t>Density</t>
  </si>
  <si>
    <t>Elastic strength - MPA</t>
  </si>
  <si>
    <t>Total weight - g</t>
  </si>
  <si>
    <t>Unit price - €/u</t>
  </si>
  <si>
    <t>Total price - €</t>
  </si>
  <si>
    <t>Supplier</t>
  </si>
  <si>
    <t>Delivery time</t>
  </si>
  <si>
    <t>Bolts</t>
  </si>
  <si>
    <t>Fitting</t>
  </si>
  <si>
    <t>Steel</t>
  </si>
  <si>
    <t>Unit</t>
  </si>
  <si>
    <t>Emile Morin</t>
  </si>
  <si>
    <t>2 days</t>
  </si>
  <si>
    <t>Nuts</t>
  </si>
  <si>
    <t>Washer</t>
  </si>
  <si>
    <t>Screws</t>
  </si>
  <si>
    <t>Aluminum powder</t>
  </si>
  <si>
    <t>Raw</t>
  </si>
  <si>
    <t>Aluminum</t>
  </si>
  <si>
    <t>Mass</t>
  </si>
  <si>
    <t>Alibaba</t>
  </si>
  <si>
    <t>2 weeks</t>
  </si>
  <si>
    <t>Abs roller D 0,8mm</t>
  </si>
  <si>
    <t>Plastic</t>
  </si>
  <si>
    <t>Linear</t>
  </si>
  <si>
    <t>Electronic board</t>
  </si>
  <si>
    <t>Electronics</t>
  </si>
  <si>
    <t>Resin/Copper</t>
  </si>
  <si>
    <t>Extension board</t>
  </si>
  <si>
    <t>Speakers</t>
  </si>
  <si>
    <t>Metal alloys</t>
  </si>
  <si>
    <t>Led chains</t>
  </si>
  <si>
    <t>Resin/Silicon</t>
  </si>
  <si>
    <t>Norauto</t>
  </si>
  <si>
    <t>Wiring .5</t>
  </si>
  <si>
    <t>Power supply</t>
  </si>
  <si>
    <t>Copper</t>
  </si>
  <si>
    <t>Leroy Merlin</t>
  </si>
  <si>
    <t>Power wiring</t>
  </si>
  <si>
    <t>Battery 20000 mAh</t>
  </si>
  <si>
    <t>Li-Ion</t>
  </si>
  <si>
    <t>Gifi</t>
  </si>
  <si>
    <t>Power controller</t>
  </si>
  <si>
    <t>Brushless motors</t>
  </si>
  <si>
    <t>Electric pistons</t>
  </si>
  <si>
    <t>Piping</t>
  </si>
  <si>
    <t>Actioners</t>
  </si>
  <si>
    <t>Botanic</t>
  </si>
  <si>
    <t>Air pump</t>
  </si>
  <si>
    <t>Electric valve</t>
  </si>
  <si>
    <t>AC plug</t>
  </si>
  <si>
    <t>Solder</t>
  </si>
  <si>
    <t>Stain</t>
  </si>
  <si>
    <t>Flux</t>
  </si>
  <si>
    <t>Resin</t>
  </si>
  <si>
    <t>Connectors</t>
  </si>
  <si>
    <t>1 day</t>
  </si>
  <si>
    <t>Rubber</t>
  </si>
  <si>
    <t>Mechanical parts</t>
  </si>
  <si>
    <t>Plate</t>
  </si>
  <si>
    <t>Teflon 1m</t>
  </si>
  <si>
    <t>Extra tools</t>
  </si>
  <si>
    <t>Rod 0,5cm</t>
  </si>
  <si>
    <t>Wood plank 20*20*0,4 cm</t>
  </si>
  <si>
    <t>Wood</t>
  </si>
  <si>
    <t>Glue Epoxy 500 mL</t>
  </si>
  <si>
    <t>Glue Wood 500 mL</t>
  </si>
  <si>
    <t>Summary</t>
  </si>
  <si>
    <t>Paint</t>
  </si>
  <si>
    <t>Paint colors 500mL</t>
  </si>
  <si>
    <t>Primer 200mL</t>
  </si>
  <si>
    <t>Finish 200mL</t>
  </si>
  <si>
    <t>BST Moto</t>
  </si>
  <si>
    <t>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</si>
</sst>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0F70D-AE0A-4349-AFE7-431E3CD137F6}" name="Tableau1" displayName="Tableau1" ref="A1:L36" totalsRowCount="1">
  <autoFilter ref="A1:L35" xr:uid="{191E213B-9F2C-4005-BB85-AFCC38B5C0B2}"/>
  <tableColumns count="12">
    <tableColumn id="1" xr3:uid="{081D11EC-6811-4990-BEB8-6E53731057D4}" name="Ressource"/>
    <tableColumn id="2" xr3:uid="{DE9DBD61-69A1-47F2-BB95-D6179AA81165}" name="Type"/>
    <tableColumn id="3" xr3:uid="{34358814-44D9-4A8B-BEA9-FFB7B46BF779}" name="Material"/>
    <tableColumn id="4" xr3:uid="{53A1C7BF-79EB-4927-BFAB-C5520B7F0C6B}" name="Format"/>
    <tableColumn id="5" xr3:uid="{B644B42E-AC8E-4129-83F7-F8125FFE3199}" name="Quantity"/>
    <tableColumn id="6" xr3:uid="{4A2FA03B-D9F2-4B3E-9312-FAE8DCA871CB}" name="Density"/>
    <tableColumn id="7" xr3:uid="{B1A93E9A-FEAB-4C78-95C0-005D4A0CC917}" name="Elastic strength - MPA"/>
    <tableColumn id="10" xr3:uid="{A42AEDA9-1BC2-4641-B125-41C083C50033}" name="Total weight - g" totalsRowFunction="custom">
      <totalsRowFormula>SUM(H2:H31)</totalsRowFormula>
    </tableColumn>
    <tableColumn id="8" xr3:uid="{74498B5C-7129-467E-B8A3-2B03A0FC5553}" name="Unit price - €/u"/>
    <tableColumn id="9" xr3:uid="{3D84E92D-DF19-4398-A143-49F7F1EC0520}" name="Total price - €" totalsRowFunction="custom">
      <totalsRowFormula>SUM(J2:J34)</totalsRowFormula>
    </tableColumn>
    <tableColumn id="11" xr3:uid="{CCE04D72-4D0C-47D4-B60B-0D56CDFC90BC}" name="Supplier"/>
    <tableColumn id="12" xr3:uid="{2CF57536-DDFF-46C7-8007-AAB5C0140806}" name="Delivery time" totalsRowFunction="custom" dataDxfId="1" totalsRowDxfId="0">
      <totalsRowFormula>AVERAGE(L2:L31)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/>
  </sheetViews>
  <sheetFormatPr defaultRowHeight="14.5" x14ac:dyDescent="0.35"/>
  <cols>
    <col min="1" max="1" width="28.54296875" customWidth="1"/>
    <col min="2" max="2" width="16.1796875" bestFit="1" customWidth="1"/>
    <col min="3" max="3" width="13.26953125" customWidth="1"/>
    <col min="4" max="4" width="9.7265625" bestFit="1" customWidth="1"/>
    <col min="5" max="5" width="11.1796875" bestFit="1" customWidth="1"/>
    <col min="6" max="6" width="10.1796875" bestFit="1" customWidth="1"/>
    <col min="7" max="7" width="23" bestFit="1" customWidth="1"/>
    <col min="8" max="8" width="17" customWidth="1"/>
    <col min="9" max="9" width="16.81640625" bestFit="1" customWidth="1"/>
    <col min="10" max="10" width="15.26953125" bestFit="1" customWidth="1"/>
    <col min="11" max="11" width="22.81640625" customWidth="1"/>
    <col min="12" max="12" width="10.81640625" style="1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15</v>
      </c>
      <c r="F2">
        <v>3</v>
      </c>
      <c r="G2">
        <v>400</v>
      </c>
      <c r="H2">
        <f>15*15</f>
        <v>225</v>
      </c>
      <c r="I2">
        <v>0.3</v>
      </c>
      <c r="J2">
        <f>E2*I2</f>
        <v>4.5</v>
      </c>
      <c r="K2" t="s">
        <v>16</v>
      </c>
      <c r="L2" s="1" t="s">
        <v>17</v>
      </c>
    </row>
    <row r="3" spans="1:12" x14ac:dyDescent="0.35">
      <c r="A3" t="s">
        <v>18</v>
      </c>
      <c r="B3" t="s">
        <v>13</v>
      </c>
      <c r="C3" t="s">
        <v>14</v>
      </c>
      <c r="D3" t="s">
        <v>15</v>
      </c>
      <c r="E3">
        <v>15</v>
      </c>
      <c r="F3">
        <v>3</v>
      </c>
      <c r="G3">
        <v>400</v>
      </c>
      <c r="H3">
        <f>15*15</f>
        <v>225</v>
      </c>
      <c r="I3">
        <v>0.3</v>
      </c>
      <c r="J3">
        <f t="shared" ref="J3:J34" si="0">E3*I3</f>
        <v>4.5</v>
      </c>
      <c r="K3" t="s">
        <v>16</v>
      </c>
      <c r="L3" s="1" t="s">
        <v>17</v>
      </c>
    </row>
    <row r="4" spans="1:12" x14ac:dyDescent="0.35">
      <c r="A4" t="s">
        <v>19</v>
      </c>
      <c r="B4" t="s">
        <v>13</v>
      </c>
      <c r="C4" t="s">
        <v>14</v>
      </c>
      <c r="D4" t="s">
        <v>15</v>
      </c>
      <c r="E4">
        <v>20</v>
      </c>
      <c r="F4">
        <v>3</v>
      </c>
      <c r="G4">
        <v>400</v>
      </c>
      <c r="H4">
        <v>300</v>
      </c>
      <c r="I4">
        <v>0.3</v>
      </c>
      <c r="J4">
        <f t="shared" si="0"/>
        <v>6</v>
      </c>
      <c r="K4" t="s">
        <v>16</v>
      </c>
      <c r="L4" s="1" t="s">
        <v>17</v>
      </c>
    </row>
    <row r="5" spans="1:12" x14ac:dyDescent="0.35">
      <c r="A5" t="s">
        <v>20</v>
      </c>
      <c r="B5" t="s">
        <v>13</v>
      </c>
      <c r="C5" t="s">
        <v>14</v>
      </c>
      <c r="D5" t="s">
        <v>15</v>
      </c>
      <c r="E5">
        <v>50</v>
      </c>
      <c r="F5">
        <v>3</v>
      </c>
      <c r="G5">
        <v>400</v>
      </c>
      <c r="H5">
        <v>1500</v>
      </c>
      <c r="I5">
        <v>0.3</v>
      </c>
      <c r="J5">
        <f t="shared" si="0"/>
        <v>15</v>
      </c>
      <c r="K5" t="s">
        <v>16</v>
      </c>
      <c r="L5" s="1" t="s">
        <v>17</v>
      </c>
    </row>
    <row r="6" spans="1:12" x14ac:dyDescent="0.35">
      <c r="A6" t="s">
        <v>21</v>
      </c>
      <c r="B6" t="s">
        <v>22</v>
      </c>
      <c r="C6" t="s">
        <v>23</v>
      </c>
      <c r="D6" t="s">
        <v>24</v>
      </c>
      <c r="E6">
        <v>2</v>
      </c>
      <c r="F6">
        <v>1.5</v>
      </c>
      <c r="G6">
        <v>0</v>
      </c>
      <c r="H6">
        <v>10000</v>
      </c>
      <c r="I6">
        <v>5</v>
      </c>
      <c r="J6">
        <f t="shared" si="0"/>
        <v>10</v>
      </c>
      <c r="K6" t="s">
        <v>25</v>
      </c>
      <c r="L6" s="1" t="s">
        <v>26</v>
      </c>
    </row>
    <row r="7" spans="1:12" x14ac:dyDescent="0.35">
      <c r="A7" t="s">
        <v>27</v>
      </c>
      <c r="B7" t="s">
        <v>22</v>
      </c>
      <c r="C7" t="s">
        <v>28</v>
      </c>
      <c r="D7" t="s">
        <v>29</v>
      </c>
      <c r="E7">
        <v>2</v>
      </c>
      <c r="F7">
        <v>0.9</v>
      </c>
      <c r="G7">
        <v>100</v>
      </c>
      <c r="H7">
        <v>2000</v>
      </c>
      <c r="I7">
        <v>30</v>
      </c>
      <c r="J7">
        <v>60</v>
      </c>
      <c r="K7" t="s">
        <v>25</v>
      </c>
      <c r="L7" s="1" t="s">
        <v>26</v>
      </c>
    </row>
    <row r="8" spans="1:12" x14ac:dyDescent="0.35">
      <c r="A8" t="s">
        <v>30</v>
      </c>
      <c r="B8" t="s">
        <v>31</v>
      </c>
      <c r="C8" t="s">
        <v>32</v>
      </c>
      <c r="D8" t="s">
        <v>15</v>
      </c>
      <c r="E8">
        <v>1</v>
      </c>
      <c r="F8">
        <v>1.1000000000000001</v>
      </c>
      <c r="G8">
        <v>50</v>
      </c>
      <c r="H8">
        <v>500</v>
      </c>
      <c r="I8">
        <v>50</v>
      </c>
      <c r="J8">
        <f t="shared" si="0"/>
        <v>50</v>
      </c>
      <c r="K8" t="s">
        <v>25</v>
      </c>
      <c r="L8" s="1" t="s">
        <v>26</v>
      </c>
    </row>
    <row r="9" spans="1:12" x14ac:dyDescent="0.35">
      <c r="A9" t="s">
        <v>33</v>
      </c>
      <c r="B9" t="s">
        <v>31</v>
      </c>
      <c r="C9" t="s">
        <v>32</v>
      </c>
      <c r="D9" t="s">
        <v>15</v>
      </c>
      <c r="E9">
        <v>2</v>
      </c>
      <c r="F9">
        <v>1.1000000000000001</v>
      </c>
      <c r="G9">
        <v>50</v>
      </c>
      <c r="H9">
        <v>400</v>
      </c>
      <c r="I9">
        <v>20</v>
      </c>
      <c r="J9">
        <f t="shared" si="0"/>
        <v>40</v>
      </c>
      <c r="K9" t="s">
        <v>25</v>
      </c>
      <c r="L9" s="1" t="s">
        <v>26</v>
      </c>
    </row>
    <row r="10" spans="1:12" x14ac:dyDescent="0.35">
      <c r="A10" t="s">
        <v>34</v>
      </c>
      <c r="B10" t="s">
        <v>31</v>
      </c>
      <c r="C10" t="s">
        <v>35</v>
      </c>
      <c r="D10" t="s">
        <v>15</v>
      </c>
      <c r="E10">
        <v>6</v>
      </c>
      <c r="F10">
        <v>2</v>
      </c>
      <c r="G10">
        <v>0</v>
      </c>
      <c r="H10">
        <v>300</v>
      </c>
      <c r="I10">
        <v>3</v>
      </c>
      <c r="J10">
        <f t="shared" si="0"/>
        <v>18</v>
      </c>
      <c r="K10" t="s">
        <v>25</v>
      </c>
      <c r="L10" s="1" t="s">
        <v>26</v>
      </c>
    </row>
    <row r="11" spans="1:12" x14ac:dyDescent="0.35">
      <c r="A11" t="s">
        <v>36</v>
      </c>
      <c r="B11" t="s">
        <v>31</v>
      </c>
      <c r="C11" t="s">
        <v>37</v>
      </c>
      <c r="D11" t="s">
        <v>29</v>
      </c>
      <c r="E11">
        <v>2</v>
      </c>
      <c r="F11">
        <v>1.1000000000000001</v>
      </c>
      <c r="G11">
        <v>0</v>
      </c>
      <c r="H11">
        <v>100</v>
      </c>
      <c r="I11">
        <v>3</v>
      </c>
      <c r="J11">
        <f t="shared" si="0"/>
        <v>6</v>
      </c>
      <c r="K11" t="s">
        <v>38</v>
      </c>
      <c r="L11" s="1" t="s">
        <v>26</v>
      </c>
    </row>
    <row r="12" spans="1:12" x14ac:dyDescent="0.35">
      <c r="A12" t="s">
        <v>39</v>
      </c>
      <c r="B12" t="s">
        <v>40</v>
      </c>
      <c r="C12" t="s">
        <v>41</v>
      </c>
      <c r="D12" t="s">
        <v>29</v>
      </c>
      <c r="E12">
        <v>2</v>
      </c>
      <c r="F12">
        <v>2</v>
      </c>
      <c r="G12">
        <v>0</v>
      </c>
      <c r="H12">
        <v>500</v>
      </c>
      <c r="I12">
        <v>2</v>
      </c>
      <c r="J12">
        <f t="shared" si="0"/>
        <v>4</v>
      </c>
      <c r="K12" t="s">
        <v>42</v>
      </c>
      <c r="L12" s="1" t="s">
        <v>26</v>
      </c>
    </row>
    <row r="13" spans="1:12" x14ac:dyDescent="0.35">
      <c r="A13" t="s">
        <v>43</v>
      </c>
      <c r="B13" t="s">
        <v>40</v>
      </c>
      <c r="C13" t="s">
        <v>41</v>
      </c>
      <c r="D13" t="s">
        <v>29</v>
      </c>
      <c r="E13">
        <v>2</v>
      </c>
      <c r="F13">
        <v>2</v>
      </c>
      <c r="G13">
        <v>0</v>
      </c>
      <c r="H13">
        <v>700</v>
      </c>
      <c r="I13">
        <v>4</v>
      </c>
      <c r="J13">
        <f t="shared" si="0"/>
        <v>8</v>
      </c>
      <c r="K13" t="s">
        <v>42</v>
      </c>
      <c r="L13" s="1" t="s">
        <v>26</v>
      </c>
    </row>
    <row r="14" spans="1:12" x14ac:dyDescent="0.35">
      <c r="A14" t="s">
        <v>44</v>
      </c>
      <c r="B14" t="s">
        <v>40</v>
      </c>
      <c r="C14" t="s">
        <v>45</v>
      </c>
      <c r="D14" t="s">
        <v>15</v>
      </c>
      <c r="E14">
        <v>1</v>
      </c>
      <c r="F14">
        <v>2</v>
      </c>
      <c r="G14">
        <v>0</v>
      </c>
      <c r="H14">
        <v>800</v>
      </c>
      <c r="I14">
        <v>15</v>
      </c>
      <c r="J14">
        <f t="shared" si="0"/>
        <v>15</v>
      </c>
      <c r="K14" t="s">
        <v>46</v>
      </c>
      <c r="L14" s="1" t="s">
        <v>26</v>
      </c>
    </row>
    <row r="15" spans="1:12" x14ac:dyDescent="0.35">
      <c r="A15" t="s">
        <v>47</v>
      </c>
      <c r="B15" t="s">
        <v>40</v>
      </c>
      <c r="C15" t="s">
        <v>32</v>
      </c>
      <c r="D15" t="s">
        <v>15</v>
      </c>
      <c r="E15">
        <v>1</v>
      </c>
      <c r="F15">
        <v>1.1000000000000001</v>
      </c>
      <c r="G15">
        <v>0</v>
      </c>
      <c r="H15">
        <v>100</v>
      </c>
      <c r="I15">
        <v>8</v>
      </c>
      <c r="J15">
        <f t="shared" si="0"/>
        <v>8</v>
      </c>
      <c r="K15" t="s">
        <v>25</v>
      </c>
      <c r="L15" s="1" t="s">
        <v>26</v>
      </c>
    </row>
    <row r="16" spans="1:12" x14ac:dyDescent="0.35">
      <c r="A16" t="s">
        <v>48</v>
      </c>
      <c r="B16" t="s">
        <v>31</v>
      </c>
      <c r="C16" t="s">
        <v>35</v>
      </c>
      <c r="D16" t="s">
        <v>15</v>
      </c>
      <c r="E16">
        <v>7</v>
      </c>
      <c r="F16">
        <v>2</v>
      </c>
      <c r="G16">
        <v>0</v>
      </c>
      <c r="H16">
        <v>2100</v>
      </c>
      <c r="I16">
        <v>3</v>
      </c>
      <c r="J16">
        <f t="shared" si="0"/>
        <v>21</v>
      </c>
      <c r="K16" t="s">
        <v>25</v>
      </c>
      <c r="L16" s="1" t="s">
        <v>26</v>
      </c>
    </row>
    <row r="17" spans="1:12" x14ac:dyDescent="0.35">
      <c r="A17" t="s">
        <v>49</v>
      </c>
      <c r="B17" t="s">
        <v>31</v>
      </c>
      <c r="C17" t="s">
        <v>35</v>
      </c>
      <c r="D17" t="s">
        <v>15</v>
      </c>
      <c r="E17">
        <v>7</v>
      </c>
      <c r="F17">
        <v>2</v>
      </c>
      <c r="G17">
        <v>0</v>
      </c>
      <c r="H17">
        <v>300</v>
      </c>
      <c r="I17">
        <v>4</v>
      </c>
      <c r="J17">
        <f t="shared" si="0"/>
        <v>28</v>
      </c>
      <c r="K17" t="s">
        <v>25</v>
      </c>
      <c r="L17" s="1" t="s">
        <v>26</v>
      </c>
    </row>
    <row r="18" spans="1:12" x14ac:dyDescent="0.35">
      <c r="A18" t="s">
        <v>50</v>
      </c>
      <c r="B18" t="s">
        <v>51</v>
      </c>
      <c r="C18" t="s">
        <v>28</v>
      </c>
      <c r="D18" t="s">
        <v>29</v>
      </c>
      <c r="E18">
        <v>2</v>
      </c>
      <c r="F18">
        <v>0.9</v>
      </c>
      <c r="G18">
        <v>0</v>
      </c>
      <c r="H18">
        <v>200</v>
      </c>
      <c r="I18">
        <v>3</v>
      </c>
      <c r="J18">
        <f t="shared" si="0"/>
        <v>6</v>
      </c>
      <c r="K18" t="s">
        <v>52</v>
      </c>
      <c r="L18" s="1" t="s">
        <v>26</v>
      </c>
    </row>
    <row r="19" spans="1:12" x14ac:dyDescent="0.35">
      <c r="A19" t="s">
        <v>53</v>
      </c>
      <c r="B19" t="s">
        <v>51</v>
      </c>
      <c r="C19" t="s">
        <v>35</v>
      </c>
      <c r="D19" t="s">
        <v>15</v>
      </c>
      <c r="E19">
        <v>1</v>
      </c>
      <c r="F19">
        <v>2</v>
      </c>
      <c r="G19">
        <v>0</v>
      </c>
      <c r="H19">
        <v>600</v>
      </c>
      <c r="I19">
        <v>15</v>
      </c>
      <c r="J19">
        <f t="shared" si="0"/>
        <v>15</v>
      </c>
      <c r="K19" t="s">
        <v>52</v>
      </c>
      <c r="L19" s="1" t="s">
        <v>26</v>
      </c>
    </row>
    <row r="20" spans="1:12" x14ac:dyDescent="0.35">
      <c r="A20" t="s">
        <v>54</v>
      </c>
      <c r="B20" t="s">
        <v>51</v>
      </c>
      <c r="C20" t="s">
        <v>28</v>
      </c>
      <c r="D20" t="s">
        <v>15</v>
      </c>
      <c r="E20">
        <v>10</v>
      </c>
      <c r="F20">
        <v>0.9</v>
      </c>
      <c r="G20">
        <v>0</v>
      </c>
      <c r="H20">
        <v>200</v>
      </c>
      <c r="I20">
        <v>1</v>
      </c>
      <c r="J20">
        <f t="shared" si="0"/>
        <v>10</v>
      </c>
      <c r="K20" t="s">
        <v>25</v>
      </c>
      <c r="L20" s="1" t="s">
        <v>26</v>
      </c>
    </row>
    <row r="21" spans="1:12" x14ac:dyDescent="0.35">
      <c r="A21" t="s">
        <v>55</v>
      </c>
      <c r="B21" t="s">
        <v>40</v>
      </c>
      <c r="C21" t="s">
        <v>41</v>
      </c>
      <c r="D21" t="s">
        <v>15</v>
      </c>
      <c r="E21">
        <v>1</v>
      </c>
      <c r="F21">
        <v>3</v>
      </c>
      <c r="G21">
        <v>0</v>
      </c>
      <c r="H21">
        <v>150</v>
      </c>
      <c r="I21">
        <v>3</v>
      </c>
      <c r="J21">
        <f t="shared" si="0"/>
        <v>3</v>
      </c>
      <c r="K21" t="s">
        <v>42</v>
      </c>
      <c r="L21" s="1" t="s">
        <v>26</v>
      </c>
    </row>
    <row r="22" spans="1:12" x14ac:dyDescent="0.35">
      <c r="A22" t="s">
        <v>56</v>
      </c>
      <c r="B22" t="s">
        <v>31</v>
      </c>
      <c r="C22" t="s">
        <v>57</v>
      </c>
      <c r="D22" t="s">
        <v>29</v>
      </c>
      <c r="E22">
        <v>1</v>
      </c>
      <c r="F22">
        <v>2</v>
      </c>
      <c r="G22">
        <v>0</v>
      </c>
      <c r="H22">
        <v>100</v>
      </c>
      <c r="I22">
        <v>5</v>
      </c>
      <c r="J22">
        <f t="shared" si="0"/>
        <v>5</v>
      </c>
      <c r="K22" t="s">
        <v>42</v>
      </c>
      <c r="L22" s="1" t="s">
        <v>26</v>
      </c>
    </row>
    <row r="23" spans="1:12" x14ac:dyDescent="0.35">
      <c r="A23" t="s">
        <v>58</v>
      </c>
      <c r="B23" t="s">
        <v>31</v>
      </c>
      <c r="C23" t="s">
        <v>59</v>
      </c>
      <c r="D23" t="s">
        <v>24</v>
      </c>
      <c r="E23">
        <v>10</v>
      </c>
      <c r="F23">
        <v>1.1000000000000001</v>
      </c>
      <c r="G23">
        <v>0</v>
      </c>
      <c r="H23">
        <v>100</v>
      </c>
      <c r="I23">
        <v>0.5</v>
      </c>
      <c r="J23">
        <f t="shared" si="0"/>
        <v>5</v>
      </c>
      <c r="K23" t="s">
        <v>42</v>
      </c>
      <c r="L23" s="1" t="s">
        <v>26</v>
      </c>
    </row>
    <row r="24" spans="1:12" x14ac:dyDescent="0.35">
      <c r="A24" t="s">
        <v>60</v>
      </c>
      <c r="B24" t="s">
        <v>31</v>
      </c>
      <c r="C24" t="s">
        <v>41</v>
      </c>
      <c r="D24" t="s">
        <v>15</v>
      </c>
      <c r="E24">
        <v>50</v>
      </c>
      <c r="F24">
        <v>3</v>
      </c>
      <c r="G24">
        <v>0</v>
      </c>
      <c r="H24">
        <v>100</v>
      </c>
      <c r="I24">
        <v>0.3</v>
      </c>
      <c r="J24">
        <f t="shared" si="0"/>
        <v>15</v>
      </c>
      <c r="K24" t="s">
        <v>42</v>
      </c>
      <c r="L24" s="1" t="s">
        <v>61</v>
      </c>
    </row>
    <row r="25" spans="1:12" x14ac:dyDescent="0.35">
      <c r="A25" t="s">
        <v>62</v>
      </c>
      <c r="B25" t="s">
        <v>63</v>
      </c>
      <c r="C25" t="s">
        <v>28</v>
      </c>
      <c r="D25" t="s">
        <v>64</v>
      </c>
      <c r="E25">
        <v>1</v>
      </c>
      <c r="F25">
        <v>0.9</v>
      </c>
      <c r="G25">
        <v>0</v>
      </c>
      <c r="H25">
        <v>800</v>
      </c>
      <c r="I25">
        <v>30</v>
      </c>
      <c r="J25">
        <f t="shared" si="0"/>
        <v>30</v>
      </c>
      <c r="K25" t="s">
        <v>42</v>
      </c>
      <c r="L25" s="1" t="s">
        <v>61</v>
      </c>
    </row>
    <row r="26" spans="1:12" x14ac:dyDescent="0.35">
      <c r="A26" t="s">
        <v>65</v>
      </c>
      <c r="B26" t="s">
        <v>63</v>
      </c>
      <c r="C26" t="s">
        <v>28</v>
      </c>
      <c r="D26" t="s">
        <v>64</v>
      </c>
      <c r="E26">
        <v>1</v>
      </c>
      <c r="F26">
        <v>0.9</v>
      </c>
      <c r="G26">
        <v>0</v>
      </c>
      <c r="H26">
        <v>400</v>
      </c>
      <c r="I26">
        <v>20</v>
      </c>
      <c r="J26">
        <f t="shared" si="0"/>
        <v>20</v>
      </c>
      <c r="K26" t="s">
        <v>42</v>
      </c>
      <c r="L26" s="1" t="s">
        <v>61</v>
      </c>
    </row>
    <row r="27" spans="1:12" x14ac:dyDescent="0.35">
      <c r="A27" t="s">
        <v>66</v>
      </c>
      <c r="B27" t="s">
        <v>63</v>
      </c>
      <c r="C27" t="s">
        <v>14</v>
      </c>
      <c r="D27" t="s">
        <v>15</v>
      </c>
      <c r="E27">
        <v>10</v>
      </c>
      <c r="F27">
        <v>3</v>
      </c>
      <c r="G27">
        <v>0</v>
      </c>
      <c r="H27">
        <v>3000</v>
      </c>
      <c r="I27">
        <v>3</v>
      </c>
      <c r="J27">
        <f t="shared" si="0"/>
        <v>30</v>
      </c>
      <c r="K27" t="s">
        <v>42</v>
      </c>
      <c r="L27" s="1" t="s">
        <v>61</v>
      </c>
    </row>
    <row r="28" spans="1:12" x14ac:dyDescent="0.35">
      <c r="A28" t="s">
        <v>67</v>
      </c>
      <c r="B28" t="s">
        <v>63</v>
      </c>
      <c r="C28" t="s">
        <v>14</v>
      </c>
      <c r="D28" t="s">
        <v>29</v>
      </c>
      <c r="E28">
        <v>3</v>
      </c>
      <c r="F28">
        <v>3</v>
      </c>
      <c r="G28">
        <v>400</v>
      </c>
      <c r="H28">
        <v>5000</v>
      </c>
      <c r="I28">
        <v>20</v>
      </c>
      <c r="J28">
        <f t="shared" si="0"/>
        <v>60</v>
      </c>
      <c r="K28" t="s">
        <v>42</v>
      </c>
      <c r="L28" s="1" t="s">
        <v>61</v>
      </c>
    </row>
    <row r="29" spans="1:12" x14ac:dyDescent="0.35">
      <c r="A29" t="s">
        <v>68</v>
      </c>
      <c r="B29" t="s">
        <v>63</v>
      </c>
      <c r="C29" t="s">
        <v>69</v>
      </c>
      <c r="D29" t="s">
        <v>64</v>
      </c>
      <c r="E29">
        <v>10</v>
      </c>
      <c r="F29">
        <v>0.9</v>
      </c>
      <c r="G29">
        <v>200</v>
      </c>
      <c r="H29">
        <v>900</v>
      </c>
      <c r="I29">
        <v>6</v>
      </c>
      <c r="J29">
        <f t="shared" si="0"/>
        <v>60</v>
      </c>
      <c r="K29" t="s">
        <v>42</v>
      </c>
      <c r="L29" s="1" t="s">
        <v>61</v>
      </c>
    </row>
    <row r="30" spans="1:12" x14ac:dyDescent="0.35">
      <c r="A30" t="s">
        <v>70</v>
      </c>
      <c r="B30" t="s">
        <v>63</v>
      </c>
      <c r="C30" t="s">
        <v>59</v>
      </c>
      <c r="D30" t="s">
        <v>15</v>
      </c>
      <c r="E30">
        <v>1</v>
      </c>
      <c r="F30">
        <v>1.1000000000000001</v>
      </c>
      <c r="G30">
        <v>100</v>
      </c>
      <c r="H30">
        <v>300</v>
      </c>
      <c r="I30">
        <v>7</v>
      </c>
      <c r="J30">
        <f t="shared" si="0"/>
        <v>7</v>
      </c>
      <c r="K30" t="s">
        <v>42</v>
      </c>
      <c r="L30" s="1" t="s">
        <v>61</v>
      </c>
    </row>
    <row r="31" spans="1:12" x14ac:dyDescent="0.35">
      <c r="A31" t="s">
        <v>71</v>
      </c>
      <c r="B31" t="s">
        <v>63</v>
      </c>
      <c r="C31" t="s">
        <v>59</v>
      </c>
      <c r="D31" t="s">
        <v>24</v>
      </c>
      <c r="E31">
        <v>1</v>
      </c>
      <c r="F31">
        <v>1.1000000000000001</v>
      </c>
      <c r="G31">
        <v>100</v>
      </c>
      <c r="H31">
        <v>200</v>
      </c>
      <c r="I31">
        <v>9</v>
      </c>
      <c r="J31">
        <f t="shared" si="0"/>
        <v>9</v>
      </c>
      <c r="K31" t="s">
        <v>42</v>
      </c>
      <c r="L31" s="1" t="s">
        <v>61</v>
      </c>
    </row>
    <row r="32" spans="1:12" x14ac:dyDescent="0.35">
      <c r="A32" t="s">
        <v>75</v>
      </c>
      <c r="B32" t="s">
        <v>73</v>
      </c>
      <c r="C32" t="s">
        <v>73</v>
      </c>
      <c r="D32" t="s">
        <v>24</v>
      </c>
      <c r="E32">
        <v>3</v>
      </c>
      <c r="F32">
        <v>1</v>
      </c>
      <c r="G32">
        <v>0</v>
      </c>
      <c r="H32">
        <v>10</v>
      </c>
      <c r="I32">
        <v>20</v>
      </c>
      <c r="J32">
        <f t="shared" si="0"/>
        <v>60</v>
      </c>
      <c r="K32" t="s">
        <v>77</v>
      </c>
      <c r="L32" s="1" t="s">
        <v>78</v>
      </c>
    </row>
    <row r="33" spans="1:13" x14ac:dyDescent="0.35">
      <c r="A33" t="s">
        <v>74</v>
      </c>
      <c r="B33" t="s">
        <v>73</v>
      </c>
      <c r="C33" t="s">
        <v>73</v>
      </c>
      <c r="D33" t="s">
        <v>24</v>
      </c>
      <c r="E33">
        <v>4</v>
      </c>
      <c r="F33">
        <v>1</v>
      </c>
      <c r="G33">
        <v>0</v>
      </c>
      <c r="H33">
        <v>10</v>
      </c>
      <c r="I33">
        <v>40</v>
      </c>
      <c r="J33">
        <f t="shared" si="0"/>
        <v>160</v>
      </c>
      <c r="K33" t="s">
        <v>77</v>
      </c>
      <c r="L33" s="1" t="s">
        <v>78</v>
      </c>
    </row>
    <row r="34" spans="1:13" x14ac:dyDescent="0.35">
      <c r="A34" t="s">
        <v>76</v>
      </c>
      <c r="B34" t="s">
        <v>73</v>
      </c>
      <c r="C34" t="s">
        <v>73</v>
      </c>
      <c r="D34" t="s">
        <v>24</v>
      </c>
      <c r="E34">
        <v>4</v>
      </c>
      <c r="F34">
        <v>1</v>
      </c>
      <c r="G34">
        <v>0</v>
      </c>
      <c r="H34">
        <v>10</v>
      </c>
      <c r="I34">
        <v>20</v>
      </c>
      <c r="J34">
        <f t="shared" si="0"/>
        <v>80</v>
      </c>
      <c r="K34" t="s">
        <v>77</v>
      </c>
      <c r="L34" s="1" t="s">
        <v>78</v>
      </c>
    </row>
    <row r="36" spans="1:13" x14ac:dyDescent="0.35">
      <c r="H36">
        <f>SUM(H2:H31)</f>
        <v>32100</v>
      </c>
      <c r="J36">
        <f>SUM(J2:J34)</f>
        <v>873</v>
      </c>
      <c r="L36" s="1" t="e">
        <f>AVERAGE(L2:L31)</f>
        <v>#DIV/0!</v>
      </c>
      <c r="M36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banana</cp:lastModifiedBy>
  <cp:revision/>
  <dcterms:created xsi:type="dcterms:W3CDTF">2019-11-22T08:40:11Z</dcterms:created>
  <dcterms:modified xsi:type="dcterms:W3CDTF">2019-11-27T18:36:44Z</dcterms:modified>
  <cp:category/>
  <cp:contentStatus/>
</cp:coreProperties>
</file>