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9660"/>
  </bookViews>
  <sheets>
    <sheet name="2007sap+permen" sheetId="1" r:id="rId1"/>
  </sheets>
  <externalReferences>
    <externalReference r:id="rId2"/>
  </externalReferences>
  <definedNames>
    <definedName name="_xlnm._FilterDatabase" localSheetId="0" hidden="1">'2007sap+permen'!$A$6:$BI$6</definedName>
  </definedNames>
  <calcPr calcId="124519"/>
</workbook>
</file>

<file path=xl/calcChain.xml><?xml version="1.0" encoding="utf-8"?>
<calcChain xmlns="http://schemas.openxmlformats.org/spreadsheetml/2006/main">
  <c r="BD472" i="1"/>
  <c r="AX472"/>
  <c r="AW472"/>
  <c r="BI472" s="1"/>
  <c r="AR472"/>
  <c r="AP472"/>
  <c r="AI472"/>
  <c r="AB472"/>
  <c r="AA472" s="1"/>
  <c r="Z472" s="1"/>
  <c r="Y472"/>
  <c r="X472"/>
  <c r="W472"/>
  <c r="T472"/>
  <c r="S472" s="1"/>
  <c r="R472"/>
  <c r="P472" s="1"/>
  <c r="O472"/>
  <c r="N472"/>
  <c r="L472"/>
  <c r="K472" s="1"/>
  <c r="I472"/>
  <c r="H472"/>
  <c r="G472"/>
  <c r="F472"/>
  <c r="E472"/>
  <c r="BD471"/>
  <c r="AX471"/>
  <c r="AW471" s="1"/>
  <c r="AV471"/>
  <c r="BI471" s="1"/>
  <c r="AU471"/>
  <c r="AR471" s="1"/>
  <c r="AQ471"/>
  <c r="AP471" s="1"/>
  <c r="AI471"/>
  <c r="AH471"/>
  <c r="AG471"/>
  <c r="AF471"/>
  <c r="AE471"/>
  <c r="AD471"/>
  <c r="AC471"/>
  <c r="AB471" s="1"/>
  <c r="AA471" s="1"/>
  <c r="Z471" s="1"/>
  <c r="Y471"/>
  <c r="X471"/>
  <c r="W471"/>
  <c r="V471" s="1"/>
  <c r="T471"/>
  <c r="S471" s="1"/>
  <c r="R471"/>
  <c r="P471" s="1"/>
  <c r="O471"/>
  <c r="N471"/>
  <c r="L471"/>
  <c r="K471" s="1"/>
  <c r="J471" s="1"/>
  <c r="I471"/>
  <c r="H471"/>
  <c r="G471"/>
  <c r="F471"/>
  <c r="E471"/>
  <c r="BD470"/>
  <c r="AX470"/>
  <c r="AW470" s="1"/>
  <c r="AV470"/>
  <c r="BI470" s="1"/>
  <c r="AU470"/>
  <c r="AR470" s="1"/>
  <c r="AQ470"/>
  <c r="AP470" s="1"/>
  <c r="AI470"/>
  <c r="AH470"/>
  <c r="AG470"/>
  <c r="AF470"/>
  <c r="AE470"/>
  <c r="AD470"/>
  <c r="AC470"/>
  <c r="AB470" s="1"/>
  <c r="Y470"/>
  <c r="X470"/>
  <c r="W470"/>
  <c r="V470" s="1"/>
  <c r="T470"/>
  <c r="S470" s="1"/>
  <c r="R470"/>
  <c r="P470" s="1"/>
  <c r="O470"/>
  <c r="N470"/>
  <c r="L470"/>
  <c r="K470" s="1"/>
  <c r="I470"/>
  <c r="H470"/>
  <c r="G470"/>
  <c r="F470"/>
  <c r="E470"/>
  <c r="BD469"/>
  <c r="AX469"/>
  <c r="AW469" s="1"/>
  <c r="BI469" s="1"/>
  <c r="AR469"/>
  <c r="AP469"/>
  <c r="AI469"/>
  <c r="AB469"/>
  <c r="AA469" s="1"/>
  <c r="Z469" s="1"/>
  <c r="V469"/>
  <c r="S469"/>
  <c r="P469"/>
  <c r="K469"/>
  <c r="J469"/>
  <c r="E469"/>
  <c r="D469"/>
  <c r="BD468"/>
  <c r="AX468"/>
  <c r="AW468"/>
  <c r="AV468"/>
  <c r="BI468" s="1"/>
  <c r="AU468"/>
  <c r="AQ468"/>
  <c r="AP468" s="1"/>
  <c r="AI468"/>
  <c r="AH468"/>
  <c r="AG468"/>
  <c r="AF468"/>
  <c r="AE468"/>
  <c r="AD468"/>
  <c r="AC468"/>
  <c r="Y468"/>
  <c r="X468"/>
  <c r="W468"/>
  <c r="V468" s="1"/>
  <c r="T468"/>
  <c r="S468"/>
  <c r="R468"/>
  <c r="P468"/>
  <c r="O468"/>
  <c r="N468"/>
  <c r="L468"/>
  <c r="K468"/>
  <c r="J468" s="1"/>
  <c r="I468"/>
  <c r="H468"/>
  <c r="G468"/>
  <c r="F468"/>
  <c r="E468" s="1"/>
  <c r="D468" s="1"/>
  <c r="BD467"/>
  <c r="AX467"/>
  <c r="AW467" s="1"/>
  <c r="AV467"/>
  <c r="AU467"/>
  <c r="AR467"/>
  <c r="AQ467"/>
  <c r="AP467"/>
  <c r="AI467"/>
  <c r="AH467"/>
  <c r="AG467"/>
  <c r="AF467"/>
  <c r="AE467"/>
  <c r="AD467"/>
  <c r="AC467"/>
  <c r="AB467"/>
  <c r="AA467" s="1"/>
  <c r="Z467" s="1"/>
  <c r="Y467"/>
  <c r="X467"/>
  <c r="W467"/>
  <c r="V467"/>
  <c r="T467"/>
  <c r="S467"/>
  <c r="R467"/>
  <c r="P467"/>
  <c r="O467"/>
  <c r="N467"/>
  <c r="L467"/>
  <c r="K467"/>
  <c r="J467" s="1"/>
  <c r="I467"/>
  <c r="H467"/>
  <c r="G467"/>
  <c r="F467"/>
  <c r="E467" s="1"/>
  <c r="D467" s="1"/>
  <c r="BD466"/>
  <c r="AX466"/>
  <c r="AW466" s="1"/>
  <c r="AV466"/>
  <c r="AU466"/>
  <c r="AR466"/>
  <c r="AQ466"/>
  <c r="AP466"/>
  <c r="AI466"/>
  <c r="AH466"/>
  <c r="AG466"/>
  <c r="AF466"/>
  <c r="AE466"/>
  <c r="AD466"/>
  <c r="AC466"/>
  <c r="AB466"/>
  <c r="AA466" s="1"/>
  <c r="Z466" s="1"/>
  <c r="Y466"/>
  <c r="X466"/>
  <c r="W466"/>
  <c r="V466"/>
  <c r="T466"/>
  <c r="S466"/>
  <c r="R466"/>
  <c r="P466"/>
  <c r="O466"/>
  <c r="N466"/>
  <c r="L466"/>
  <c r="K466"/>
  <c r="J466" s="1"/>
  <c r="I466"/>
  <c r="H466"/>
  <c r="G466"/>
  <c r="F466"/>
  <c r="E466" s="1"/>
  <c r="BD465"/>
  <c r="AX465"/>
  <c r="AW465" s="1"/>
  <c r="BI465" s="1"/>
  <c r="AR465"/>
  <c r="AP465"/>
  <c r="AI465"/>
  <c r="AB465"/>
  <c r="AA465"/>
  <c r="Z465" s="1"/>
  <c r="V465"/>
  <c r="S465"/>
  <c r="P465"/>
  <c r="K465"/>
  <c r="J465"/>
  <c r="E465"/>
  <c r="D465" s="1"/>
  <c r="BD464"/>
  <c r="AX464"/>
  <c r="AW464"/>
  <c r="BI464" s="1"/>
  <c r="AR464"/>
  <c r="AP464"/>
  <c r="AI464"/>
  <c r="AB464"/>
  <c r="AA464" s="1"/>
  <c r="Z464" s="1"/>
  <c r="V464"/>
  <c r="S464"/>
  <c r="P464"/>
  <c r="K464"/>
  <c r="J464" s="1"/>
  <c r="E464"/>
  <c r="BD463"/>
  <c r="AX463"/>
  <c r="AW463" s="1"/>
  <c r="AV463"/>
  <c r="BI463" s="1"/>
  <c r="AU463"/>
  <c r="AR463"/>
  <c r="AQ463"/>
  <c r="AP463"/>
  <c r="AI463"/>
  <c r="AH463"/>
  <c r="AG463"/>
  <c r="AF463"/>
  <c r="AE463"/>
  <c r="AD463"/>
  <c r="AC463"/>
  <c r="AB463"/>
  <c r="AA463" s="1"/>
  <c r="Z463" s="1"/>
  <c r="Y463"/>
  <c r="X463"/>
  <c r="W463"/>
  <c r="V463"/>
  <c r="T463"/>
  <c r="S463"/>
  <c r="R463"/>
  <c r="P463"/>
  <c r="O463"/>
  <c r="N463"/>
  <c r="L463"/>
  <c r="K463"/>
  <c r="J463" s="1"/>
  <c r="I463"/>
  <c r="H463"/>
  <c r="G463"/>
  <c r="F463"/>
  <c r="E463" s="1"/>
  <c r="BD462"/>
  <c r="AX462"/>
  <c r="AW462" s="1"/>
  <c r="AV462"/>
  <c r="BI462" s="1"/>
  <c r="AU462"/>
  <c r="AR462"/>
  <c r="AQ462"/>
  <c r="AP462"/>
  <c r="AI462"/>
  <c r="AH462"/>
  <c r="AG462"/>
  <c r="AF462"/>
  <c r="AE462"/>
  <c r="AD462"/>
  <c r="AC462"/>
  <c r="AB462"/>
  <c r="AA462" s="1"/>
  <c r="Z462" s="1"/>
  <c r="Y462"/>
  <c r="X462"/>
  <c r="W462"/>
  <c r="V462" s="1"/>
  <c r="T462"/>
  <c r="S462" s="1"/>
  <c r="R462"/>
  <c r="P462" s="1"/>
  <c r="O462"/>
  <c r="N462"/>
  <c r="L462"/>
  <c r="K462" s="1"/>
  <c r="J462" s="1"/>
  <c r="I462"/>
  <c r="H462"/>
  <c r="G462"/>
  <c r="F462"/>
  <c r="E462"/>
  <c r="BD461"/>
  <c r="AX461"/>
  <c r="AW461" s="1"/>
  <c r="BI461" s="1"/>
  <c r="AR461"/>
  <c r="AP461"/>
  <c r="AI461"/>
  <c r="AB461"/>
  <c r="AA461" s="1"/>
  <c r="Z461" s="1"/>
  <c r="V461"/>
  <c r="S461"/>
  <c r="P461"/>
  <c r="K461"/>
  <c r="J461"/>
  <c r="E461"/>
  <c r="D461"/>
  <c r="BD460"/>
  <c r="AX460"/>
  <c r="AW460"/>
  <c r="AV460"/>
  <c r="BI460" s="1"/>
  <c r="AU460"/>
  <c r="AQ460"/>
  <c r="AP460" s="1"/>
  <c r="AI460"/>
  <c r="AH460"/>
  <c r="AG460"/>
  <c r="AF460"/>
  <c r="AE460"/>
  <c r="AD460"/>
  <c r="AC460"/>
  <c r="Y460"/>
  <c r="X460"/>
  <c r="W460"/>
  <c r="V460" s="1"/>
  <c r="T460"/>
  <c r="S460" s="1"/>
  <c r="R460"/>
  <c r="P460" s="1"/>
  <c r="O460"/>
  <c r="N460"/>
  <c r="L460"/>
  <c r="I460"/>
  <c r="H460"/>
  <c r="G460"/>
  <c r="F460"/>
  <c r="BD459"/>
  <c r="AX459"/>
  <c r="AW459"/>
  <c r="BI459" s="1"/>
  <c r="AR459"/>
  <c r="AP459"/>
  <c r="AI459"/>
  <c r="AB459"/>
  <c r="AA459" s="1"/>
  <c r="Z459" s="1"/>
  <c r="V459"/>
  <c r="S459"/>
  <c r="P459"/>
  <c r="K459"/>
  <c r="J459" s="1"/>
  <c r="E459"/>
  <c r="D459" s="1"/>
  <c r="BD458"/>
  <c r="AX458"/>
  <c r="AW458" s="1"/>
  <c r="AV458"/>
  <c r="AU458"/>
  <c r="AR458"/>
  <c r="AQ458"/>
  <c r="AP458"/>
  <c r="AI458"/>
  <c r="AH458"/>
  <c r="AG458"/>
  <c r="AF458"/>
  <c r="AE458"/>
  <c r="AD458"/>
  <c r="AC458"/>
  <c r="AB458"/>
  <c r="AA458" s="1"/>
  <c r="Z458" s="1"/>
  <c r="Y458"/>
  <c r="X458"/>
  <c r="W458"/>
  <c r="V458"/>
  <c r="T458"/>
  <c r="S458"/>
  <c r="R458"/>
  <c r="P458"/>
  <c r="O458"/>
  <c r="N458"/>
  <c r="L458"/>
  <c r="K458"/>
  <c r="J458" s="1"/>
  <c r="I458"/>
  <c r="H458"/>
  <c r="G458"/>
  <c r="F458"/>
  <c r="E458" s="1"/>
  <c r="D458" s="1"/>
  <c r="BD457"/>
  <c r="AX457"/>
  <c r="AW457" s="1"/>
  <c r="BI457" s="1"/>
  <c r="AR457"/>
  <c r="AP457"/>
  <c r="AI457"/>
  <c r="AB457"/>
  <c r="AA457"/>
  <c r="Z457" s="1"/>
  <c r="V457"/>
  <c r="S457"/>
  <c r="P457"/>
  <c r="K457"/>
  <c r="J457"/>
  <c r="E457"/>
  <c r="D457" s="1"/>
  <c r="BD456"/>
  <c r="AX456"/>
  <c r="AW456"/>
  <c r="AV456"/>
  <c r="BI456" s="1"/>
  <c r="AU456"/>
  <c r="AR456" s="1"/>
  <c r="AQ456"/>
  <c r="AP456" s="1"/>
  <c r="AI456"/>
  <c r="AH456"/>
  <c r="AG456"/>
  <c r="AF456"/>
  <c r="AE456"/>
  <c r="AD456"/>
  <c r="AC456"/>
  <c r="AB456" s="1"/>
  <c r="Y456"/>
  <c r="X456"/>
  <c r="W456"/>
  <c r="V456"/>
  <c r="T456"/>
  <c r="S456"/>
  <c r="R456"/>
  <c r="P456"/>
  <c r="O456"/>
  <c r="N456"/>
  <c r="L456"/>
  <c r="K456"/>
  <c r="J456" s="1"/>
  <c r="I456"/>
  <c r="H456"/>
  <c r="G456"/>
  <c r="F456"/>
  <c r="E456" s="1"/>
  <c r="D456" s="1"/>
  <c r="BD455"/>
  <c r="AX455"/>
  <c r="AW455" s="1"/>
  <c r="BI455" s="1"/>
  <c r="AR455"/>
  <c r="AP455"/>
  <c r="AI455"/>
  <c r="AB455"/>
  <c r="AA455"/>
  <c r="Z455" s="1"/>
  <c r="V455"/>
  <c r="S455"/>
  <c r="P455"/>
  <c r="K455"/>
  <c r="J455"/>
  <c r="E455"/>
  <c r="D455" s="1"/>
  <c r="BD454"/>
  <c r="AX454"/>
  <c r="AW454"/>
  <c r="BI454" s="1"/>
  <c r="AR454"/>
  <c r="AP454"/>
  <c r="AI454"/>
  <c r="AB454"/>
  <c r="AA454" s="1"/>
  <c r="Z454" s="1"/>
  <c r="V454"/>
  <c r="S454"/>
  <c r="P454"/>
  <c r="K454"/>
  <c r="J454"/>
  <c r="E454"/>
  <c r="D454"/>
  <c r="BD453"/>
  <c r="AX453"/>
  <c r="AW453"/>
  <c r="AV453"/>
  <c r="BI453" s="1"/>
  <c r="AU453"/>
  <c r="AR453" s="1"/>
  <c r="AQ453"/>
  <c r="AP453" s="1"/>
  <c r="AI453"/>
  <c r="AH453"/>
  <c r="AG453"/>
  <c r="AF453"/>
  <c r="AE453"/>
  <c r="AD453"/>
  <c r="AC453"/>
  <c r="AB453" s="1"/>
  <c r="AA453" s="1"/>
  <c r="Z453" s="1"/>
  <c r="Y453"/>
  <c r="X453"/>
  <c r="W453"/>
  <c r="T453"/>
  <c r="S453" s="1"/>
  <c r="R453"/>
  <c r="P453" s="1"/>
  <c r="O453"/>
  <c r="N453"/>
  <c r="L453"/>
  <c r="K453" s="1"/>
  <c r="J453" s="1"/>
  <c r="I453"/>
  <c r="H453"/>
  <c r="G453"/>
  <c r="F453"/>
  <c r="E453" s="1"/>
  <c r="BD452"/>
  <c r="AX452"/>
  <c r="AW452"/>
  <c r="BI452" s="1"/>
  <c r="AR452"/>
  <c r="AP452"/>
  <c r="AI452"/>
  <c r="AB452"/>
  <c r="AA452" s="1"/>
  <c r="Z452" s="1"/>
  <c r="V452"/>
  <c r="S452"/>
  <c r="P452"/>
  <c r="K452"/>
  <c r="J452" s="1"/>
  <c r="E452"/>
  <c r="D452" s="1"/>
  <c r="BD451"/>
  <c r="AX451"/>
  <c r="AW451" s="1"/>
  <c r="AV451"/>
  <c r="AU451"/>
  <c r="AR451" s="1"/>
  <c r="AQ451"/>
  <c r="AP451" s="1"/>
  <c r="AI451"/>
  <c r="AH451"/>
  <c r="AG451"/>
  <c r="AF451"/>
  <c r="AE451"/>
  <c r="AD451"/>
  <c r="AC451"/>
  <c r="AB451" s="1"/>
  <c r="AA451" s="1"/>
  <c r="Z451" s="1"/>
  <c r="Y451"/>
  <c r="X451"/>
  <c r="W451"/>
  <c r="V451" s="1"/>
  <c r="T451"/>
  <c r="S451" s="1"/>
  <c r="R451"/>
  <c r="P451" s="1"/>
  <c r="O451"/>
  <c r="N451"/>
  <c r="L451"/>
  <c r="K451" s="1"/>
  <c r="J451" s="1"/>
  <c r="I451"/>
  <c r="H451"/>
  <c r="G451"/>
  <c r="F451"/>
  <c r="E451"/>
  <c r="BD450"/>
  <c r="AX450"/>
  <c r="AW450" s="1"/>
  <c r="AV450"/>
  <c r="BI450" s="1"/>
  <c r="AU450"/>
  <c r="AR450" s="1"/>
  <c r="AQ450"/>
  <c r="AP450" s="1"/>
  <c r="AI450"/>
  <c r="AH450"/>
  <c r="AG450"/>
  <c r="AF450"/>
  <c r="AE450"/>
  <c r="AD450"/>
  <c r="AC450"/>
  <c r="AB450" s="1"/>
  <c r="Y450"/>
  <c r="X450"/>
  <c r="W450"/>
  <c r="V450" s="1"/>
  <c r="T450"/>
  <c r="S450" s="1"/>
  <c r="R450"/>
  <c r="P450" s="1"/>
  <c r="O450"/>
  <c r="N450"/>
  <c r="L450"/>
  <c r="K450" s="1"/>
  <c r="I450"/>
  <c r="H450"/>
  <c r="G450"/>
  <c r="F450"/>
  <c r="E450"/>
  <c r="BD449"/>
  <c r="AX449"/>
  <c r="AW449" s="1"/>
  <c r="BI449" s="1"/>
  <c r="AR449"/>
  <c r="AP449"/>
  <c r="AI449"/>
  <c r="AB449"/>
  <c r="AA449"/>
  <c r="Z449" s="1"/>
  <c r="V449"/>
  <c r="S449"/>
  <c r="P449"/>
  <c r="K449"/>
  <c r="J449"/>
  <c r="E449"/>
  <c r="D449"/>
  <c r="BD448"/>
  <c r="AX448"/>
  <c r="AW448"/>
  <c r="AV448"/>
  <c r="BI448" s="1"/>
  <c r="AU448"/>
  <c r="AQ448"/>
  <c r="AP448" s="1"/>
  <c r="AI448"/>
  <c r="AH448"/>
  <c r="AG448"/>
  <c r="AF448"/>
  <c r="AE448"/>
  <c r="AD448"/>
  <c r="AC448"/>
  <c r="Y448"/>
  <c r="X448"/>
  <c r="W448"/>
  <c r="V448" s="1"/>
  <c r="T448"/>
  <c r="S448" s="1"/>
  <c r="R448"/>
  <c r="P448" s="1"/>
  <c r="O448"/>
  <c r="N448"/>
  <c r="L448"/>
  <c r="I448"/>
  <c r="H448"/>
  <c r="G448"/>
  <c r="F448"/>
  <c r="BD447"/>
  <c r="AX447"/>
  <c r="AW447"/>
  <c r="BI447" s="1"/>
  <c r="AR447"/>
  <c r="AP447"/>
  <c r="AI447"/>
  <c r="AB447"/>
  <c r="AA447" s="1"/>
  <c r="Z447" s="1"/>
  <c r="V447"/>
  <c r="S447"/>
  <c r="P447"/>
  <c r="K447"/>
  <c r="J447" s="1"/>
  <c r="E447"/>
  <c r="D447" s="1"/>
  <c r="BD446"/>
  <c r="AX446"/>
  <c r="AW446" s="1"/>
  <c r="BI446" s="1"/>
  <c r="AR446"/>
  <c r="AP446"/>
  <c r="AI446"/>
  <c r="AB446"/>
  <c r="AA446"/>
  <c r="Z446" s="1"/>
  <c r="Y446"/>
  <c r="X446"/>
  <c r="W446"/>
  <c r="T446"/>
  <c r="S446" s="1"/>
  <c r="R446"/>
  <c r="P446" s="1"/>
  <c r="O446"/>
  <c r="N446"/>
  <c r="L446"/>
  <c r="K446" s="1"/>
  <c r="I446"/>
  <c r="H446"/>
  <c r="G446"/>
  <c r="F446"/>
  <c r="E446" s="1"/>
  <c r="BD445"/>
  <c r="AX445"/>
  <c r="AW445"/>
  <c r="BI445" s="1"/>
  <c r="AR445"/>
  <c r="AP445"/>
  <c r="AI445"/>
  <c r="AB445"/>
  <c r="AA445"/>
  <c r="Z445" s="1"/>
  <c r="V445"/>
  <c r="S445"/>
  <c r="P445"/>
  <c r="K445"/>
  <c r="J445"/>
  <c r="E445"/>
  <c r="D445"/>
  <c r="BD444"/>
  <c r="AX444"/>
  <c r="AW444"/>
  <c r="AV444"/>
  <c r="BI444" s="1"/>
  <c r="AU444"/>
  <c r="AR444" s="1"/>
  <c r="AQ444"/>
  <c r="AP444" s="1"/>
  <c r="AI444"/>
  <c r="AH444"/>
  <c r="AG444"/>
  <c r="AF444"/>
  <c r="AE444"/>
  <c r="AD444"/>
  <c r="AC444"/>
  <c r="AB444"/>
  <c r="AA444" s="1"/>
  <c r="Y444"/>
  <c r="X444"/>
  <c r="W444"/>
  <c r="V444"/>
  <c r="T444"/>
  <c r="S444"/>
  <c r="R444"/>
  <c r="P444"/>
  <c r="O444"/>
  <c r="N444"/>
  <c r="L444"/>
  <c r="K444"/>
  <c r="J444" s="1"/>
  <c r="I444"/>
  <c r="H444"/>
  <c r="G444"/>
  <c r="F444"/>
  <c r="E444" s="1"/>
  <c r="BD443"/>
  <c r="AX443"/>
  <c r="AW443" s="1"/>
  <c r="BI443" s="1"/>
  <c r="AR443"/>
  <c r="AP443"/>
  <c r="AI443"/>
  <c r="AB443"/>
  <c r="AA443"/>
  <c r="Z443" s="1"/>
  <c r="V443"/>
  <c r="S443"/>
  <c r="P443"/>
  <c r="K443"/>
  <c r="J443"/>
  <c r="E443"/>
  <c r="D443"/>
  <c r="BD442"/>
  <c r="AX442"/>
  <c r="AW442"/>
  <c r="BI442" s="1"/>
  <c r="AR442"/>
  <c r="AP442"/>
  <c r="AI442"/>
  <c r="AB442"/>
  <c r="AA442" s="1"/>
  <c r="Z442" s="1"/>
  <c r="V442"/>
  <c r="S442"/>
  <c r="P442"/>
  <c r="K442"/>
  <c r="J442" s="1"/>
  <c r="E442"/>
  <c r="BD441"/>
  <c r="AX441"/>
  <c r="AW441" s="1"/>
  <c r="BI441" s="1"/>
  <c r="AR441"/>
  <c r="AP441"/>
  <c r="AI441"/>
  <c r="AB441"/>
  <c r="AA441"/>
  <c r="Z441" s="1"/>
  <c r="V441"/>
  <c r="S441"/>
  <c r="P441"/>
  <c r="K441"/>
  <c r="J441"/>
  <c r="E441"/>
  <c r="D441"/>
  <c r="BD440"/>
  <c r="AX440"/>
  <c r="AW440"/>
  <c r="BI440" s="1"/>
  <c r="AR440"/>
  <c r="AP440"/>
  <c r="AI440"/>
  <c r="AB440"/>
  <c r="AA440" s="1"/>
  <c r="Z440" s="1"/>
  <c r="V440"/>
  <c r="S440"/>
  <c r="P440"/>
  <c r="K440"/>
  <c r="J440" s="1"/>
  <c r="E440"/>
  <c r="BD439"/>
  <c r="AX439"/>
  <c r="AW439" s="1"/>
  <c r="BI439" s="1"/>
  <c r="AR439"/>
  <c r="AP439"/>
  <c r="AI439"/>
  <c r="AB439"/>
  <c r="AA439"/>
  <c r="Z439" s="1"/>
  <c r="V439"/>
  <c r="S439"/>
  <c r="P439"/>
  <c r="K439"/>
  <c r="J439"/>
  <c r="E439"/>
  <c r="D439"/>
  <c r="BD438"/>
  <c r="AX438"/>
  <c r="AW438"/>
  <c r="BI438" s="1"/>
  <c r="AR438"/>
  <c r="AP438"/>
  <c r="AI438"/>
  <c r="AB438"/>
  <c r="AA438" s="1"/>
  <c r="Z438" s="1"/>
  <c r="V438"/>
  <c r="S438"/>
  <c r="P438"/>
  <c r="K438"/>
  <c r="J438" s="1"/>
  <c r="E438"/>
  <c r="BD437"/>
  <c r="AX437"/>
  <c r="AW437" s="1"/>
  <c r="AV437"/>
  <c r="BI437" s="1"/>
  <c r="AU437"/>
  <c r="AR437"/>
  <c r="AQ437"/>
  <c r="AP437"/>
  <c r="AI437"/>
  <c r="AH437"/>
  <c r="AG437"/>
  <c r="AF437"/>
  <c r="AE437"/>
  <c r="AD437"/>
  <c r="AC437"/>
  <c r="AB437"/>
  <c r="AA437" s="1"/>
  <c r="Z437" s="1"/>
  <c r="V437"/>
  <c r="S437"/>
  <c r="P437"/>
  <c r="K437"/>
  <c r="J437" s="1"/>
  <c r="D437" s="1"/>
  <c r="E437"/>
  <c r="BD436"/>
  <c r="AX436"/>
  <c r="AW436" s="1"/>
  <c r="AV436"/>
  <c r="BI436" s="1"/>
  <c r="AU436"/>
  <c r="AR436"/>
  <c r="AQ436"/>
  <c r="AP436"/>
  <c r="AI436"/>
  <c r="AH436"/>
  <c r="AG436"/>
  <c r="AF436"/>
  <c r="AE436"/>
  <c r="AD436"/>
  <c r="AC436"/>
  <c r="AB436"/>
  <c r="AA436" s="1"/>
  <c r="Z436" s="1"/>
  <c r="Y436"/>
  <c r="X436"/>
  <c r="W436"/>
  <c r="V436"/>
  <c r="T436"/>
  <c r="S436"/>
  <c r="R436"/>
  <c r="P436"/>
  <c r="O436"/>
  <c r="N436"/>
  <c r="L436"/>
  <c r="K436"/>
  <c r="J436" s="1"/>
  <c r="I436"/>
  <c r="H436"/>
  <c r="G436"/>
  <c r="F436"/>
  <c r="E436" s="1"/>
  <c r="BD435"/>
  <c r="AX435"/>
  <c r="AW435" s="1"/>
  <c r="BI435" s="1"/>
  <c r="AR435"/>
  <c r="AP435"/>
  <c r="AI435"/>
  <c r="AB435"/>
  <c r="AA435"/>
  <c r="Z435" s="1"/>
  <c r="V435"/>
  <c r="S435"/>
  <c r="P435"/>
  <c r="K435"/>
  <c r="J435"/>
  <c r="E435"/>
  <c r="D435"/>
  <c r="BD434"/>
  <c r="AX434"/>
  <c r="AW434"/>
  <c r="BI434" s="1"/>
  <c r="AR434"/>
  <c r="AP434"/>
  <c r="AI434"/>
  <c r="AB434"/>
  <c r="AA434" s="1"/>
  <c r="Z434" s="1"/>
  <c r="V434"/>
  <c r="S434"/>
  <c r="P434"/>
  <c r="K434"/>
  <c r="J434" s="1"/>
  <c r="E434"/>
  <c r="BD433"/>
  <c r="AX433"/>
  <c r="AW433" s="1"/>
  <c r="BI433" s="1"/>
  <c r="AR433"/>
  <c r="AP433"/>
  <c r="AI433"/>
  <c r="AB433"/>
  <c r="AA433"/>
  <c r="Z433" s="1"/>
  <c r="V433"/>
  <c r="S433"/>
  <c r="P433"/>
  <c r="K433"/>
  <c r="J433"/>
  <c r="E433"/>
  <c r="D433"/>
  <c r="BD432"/>
  <c r="AX432"/>
  <c r="AW432"/>
  <c r="BI432" s="1"/>
  <c r="AR432"/>
  <c r="AP432"/>
  <c r="AI432"/>
  <c r="AB432"/>
  <c r="AA432" s="1"/>
  <c r="Z432" s="1"/>
  <c r="Y432"/>
  <c r="X432"/>
  <c r="W432"/>
  <c r="V432"/>
  <c r="T432"/>
  <c r="S432"/>
  <c r="R432"/>
  <c r="P432"/>
  <c r="O432"/>
  <c r="N432"/>
  <c r="L432"/>
  <c r="K432"/>
  <c r="J432" s="1"/>
  <c r="I432"/>
  <c r="H432"/>
  <c r="G432"/>
  <c r="F432"/>
  <c r="E432" s="1"/>
  <c r="BD431"/>
  <c r="AX431"/>
  <c r="AW431" s="1"/>
  <c r="BI431" s="1"/>
  <c r="AR431"/>
  <c r="AP431"/>
  <c r="AI431"/>
  <c r="AB431"/>
  <c r="AA431"/>
  <c r="Z431" s="1"/>
  <c r="Y431"/>
  <c r="X431"/>
  <c r="W431"/>
  <c r="T431"/>
  <c r="S431" s="1"/>
  <c r="R431"/>
  <c r="P431" s="1"/>
  <c r="O431"/>
  <c r="N431"/>
  <c r="L431"/>
  <c r="K431" s="1"/>
  <c r="J431" s="1"/>
  <c r="I431"/>
  <c r="H431"/>
  <c r="G431"/>
  <c r="F431"/>
  <c r="E431" s="1"/>
  <c r="BD430"/>
  <c r="AX430"/>
  <c r="AW430"/>
  <c r="BI430" s="1"/>
  <c r="AR430"/>
  <c r="AP430"/>
  <c r="AI430"/>
  <c r="AB430"/>
  <c r="AA430" s="1"/>
  <c r="Z430" s="1"/>
  <c r="V430"/>
  <c r="S430"/>
  <c r="P430"/>
  <c r="K430"/>
  <c r="J430" s="1"/>
  <c r="E430"/>
  <c r="D430" s="1"/>
  <c r="BD429"/>
  <c r="AX429"/>
  <c r="AW429" s="1"/>
  <c r="AV429"/>
  <c r="AU429"/>
  <c r="AR429" s="1"/>
  <c r="AQ429"/>
  <c r="AP429" s="1"/>
  <c r="AI429"/>
  <c r="AH429"/>
  <c r="AG429"/>
  <c r="AF429"/>
  <c r="AE429"/>
  <c r="AD429"/>
  <c r="AC429"/>
  <c r="AB429" s="1"/>
  <c r="AA429" s="1"/>
  <c r="Z429" s="1"/>
  <c r="Y429"/>
  <c r="X429"/>
  <c r="W429"/>
  <c r="V429" s="1"/>
  <c r="T429"/>
  <c r="S429" s="1"/>
  <c r="R429"/>
  <c r="P429" s="1"/>
  <c r="O429"/>
  <c r="N429"/>
  <c r="L429"/>
  <c r="K429" s="1"/>
  <c r="J429" s="1"/>
  <c r="I429"/>
  <c r="H429"/>
  <c r="G429"/>
  <c r="F429"/>
  <c r="E429"/>
  <c r="BD428"/>
  <c r="AX428"/>
  <c r="AW428" s="1"/>
  <c r="BI428" s="1"/>
  <c r="AR428"/>
  <c r="AP428"/>
  <c r="AI428"/>
  <c r="AB428"/>
  <c r="AA428"/>
  <c r="Z428" s="1"/>
  <c r="V428"/>
  <c r="S428"/>
  <c r="P428"/>
  <c r="K428"/>
  <c r="J428"/>
  <c r="E428"/>
  <c r="D428"/>
  <c r="BD427"/>
  <c r="AX427"/>
  <c r="AW427"/>
  <c r="AV427"/>
  <c r="BI427" s="1"/>
  <c r="AU427"/>
  <c r="AQ427"/>
  <c r="AP427" s="1"/>
  <c r="AI427"/>
  <c r="AH427"/>
  <c r="AG427"/>
  <c r="AF427"/>
  <c r="AE427"/>
  <c r="AD427"/>
  <c r="AC427"/>
  <c r="Y427"/>
  <c r="X427"/>
  <c r="W427"/>
  <c r="V427" s="1"/>
  <c r="T427"/>
  <c r="S427" s="1"/>
  <c r="R427"/>
  <c r="P427" s="1"/>
  <c r="O427"/>
  <c r="N427"/>
  <c r="L427"/>
  <c r="I427"/>
  <c r="H427"/>
  <c r="G427"/>
  <c r="F427"/>
  <c r="BD426"/>
  <c r="AX426"/>
  <c r="AW426" s="1"/>
  <c r="BI426" s="1"/>
  <c r="AR426"/>
  <c r="AP426"/>
  <c r="AI426"/>
  <c r="AB426"/>
  <c r="AA426"/>
  <c r="Z426" s="1"/>
  <c r="V426"/>
  <c r="S426"/>
  <c r="P426"/>
  <c r="K426"/>
  <c r="J426"/>
  <c r="E426"/>
  <c r="D426"/>
  <c r="BD425"/>
  <c r="AX425"/>
  <c r="AW425"/>
  <c r="BI425" s="1"/>
  <c r="AR425"/>
  <c r="AP425"/>
  <c r="AI425"/>
  <c r="AB425"/>
  <c r="AA425" s="1"/>
  <c r="Z425" s="1"/>
  <c r="V425"/>
  <c r="S425"/>
  <c r="P425"/>
  <c r="K425"/>
  <c r="J425" s="1"/>
  <c r="E425"/>
  <c r="BD424"/>
  <c r="AX424"/>
  <c r="AW424" s="1"/>
  <c r="AV424"/>
  <c r="BI424" s="1"/>
  <c r="AU424"/>
  <c r="AR424"/>
  <c r="AQ424"/>
  <c r="AP424"/>
  <c r="AI424"/>
  <c r="AH424"/>
  <c r="AG424"/>
  <c r="AF424"/>
  <c r="AE424"/>
  <c r="AD424"/>
  <c r="AC424"/>
  <c r="AB424"/>
  <c r="AA424" s="1"/>
  <c r="Z424" s="1"/>
  <c r="Y424"/>
  <c r="X424"/>
  <c r="W424"/>
  <c r="V424"/>
  <c r="T424"/>
  <c r="S424"/>
  <c r="R424"/>
  <c r="P424"/>
  <c r="O424"/>
  <c r="N424"/>
  <c r="L424"/>
  <c r="K424"/>
  <c r="J424" s="1"/>
  <c r="I424"/>
  <c r="H424"/>
  <c r="G424"/>
  <c r="F424"/>
  <c r="E424" s="1"/>
  <c r="BD423"/>
  <c r="AX423"/>
  <c r="AW423" s="1"/>
  <c r="BI423" s="1"/>
  <c r="AR423"/>
  <c r="AP423"/>
  <c r="AI423"/>
  <c r="AB423"/>
  <c r="AA423"/>
  <c r="Z423" s="1"/>
  <c r="V423"/>
  <c r="S423"/>
  <c r="P423"/>
  <c r="K423"/>
  <c r="J423"/>
  <c r="E423"/>
  <c r="D423"/>
  <c r="BD422"/>
  <c r="AX422"/>
  <c r="AW422"/>
  <c r="AV422"/>
  <c r="BI422" s="1"/>
  <c r="AU422"/>
  <c r="AR422" s="1"/>
  <c r="AQ422"/>
  <c r="AP422" s="1"/>
  <c r="AI422"/>
  <c r="AH422"/>
  <c r="AG422"/>
  <c r="AF422"/>
  <c r="AE422"/>
  <c r="AD422"/>
  <c r="AC422"/>
  <c r="AB422" s="1"/>
  <c r="AA422" s="1"/>
  <c r="Z422" s="1"/>
  <c r="Y422"/>
  <c r="X422"/>
  <c r="W422"/>
  <c r="T422"/>
  <c r="S422" s="1"/>
  <c r="R422"/>
  <c r="P422" s="1"/>
  <c r="O422"/>
  <c r="N422"/>
  <c r="L422"/>
  <c r="K422" s="1"/>
  <c r="J422" s="1"/>
  <c r="I422"/>
  <c r="H422"/>
  <c r="G422"/>
  <c r="F422"/>
  <c r="E422" s="1"/>
  <c r="BD421"/>
  <c r="AX421"/>
  <c r="AW421"/>
  <c r="AV421"/>
  <c r="BI421" s="1"/>
  <c r="AU421"/>
  <c r="AQ421"/>
  <c r="AP421" s="1"/>
  <c r="AI421"/>
  <c r="AH421"/>
  <c r="AG421"/>
  <c r="AF421"/>
  <c r="AE421"/>
  <c r="AD421"/>
  <c r="AC421"/>
  <c r="AB421"/>
  <c r="AA421" s="1"/>
  <c r="Y421"/>
  <c r="X421"/>
  <c r="W421"/>
  <c r="V421"/>
  <c r="T421"/>
  <c r="S421"/>
  <c r="R421"/>
  <c r="P421"/>
  <c r="O421"/>
  <c r="N421"/>
  <c r="L421"/>
  <c r="K421"/>
  <c r="J421" s="1"/>
  <c r="I421"/>
  <c r="H421"/>
  <c r="G421"/>
  <c r="F421"/>
  <c r="E421" s="1"/>
  <c r="BD420"/>
  <c r="AX420"/>
  <c r="AW420" s="1"/>
  <c r="BI420" s="1"/>
  <c r="AR420"/>
  <c r="AP420"/>
  <c r="AI420"/>
  <c r="AB420"/>
  <c r="AA420"/>
  <c r="Z420" s="1"/>
  <c r="V420"/>
  <c r="S420"/>
  <c r="P420"/>
  <c r="K420"/>
  <c r="J420"/>
  <c r="E420"/>
  <c r="D420"/>
  <c r="BD419"/>
  <c r="AX419"/>
  <c r="AW419"/>
  <c r="BI419" s="1"/>
  <c r="AR419"/>
  <c r="AP419"/>
  <c r="AI419"/>
  <c r="AB419"/>
  <c r="AA419" s="1"/>
  <c r="Z419" s="1"/>
  <c r="V419"/>
  <c r="S419"/>
  <c r="P419"/>
  <c r="K419"/>
  <c r="J419" s="1"/>
  <c r="E419"/>
  <c r="BD418"/>
  <c r="AX418"/>
  <c r="AW418" s="1"/>
  <c r="BI418" s="1"/>
  <c r="AR418"/>
  <c r="AP418"/>
  <c r="AI418"/>
  <c r="AB418"/>
  <c r="AA418"/>
  <c r="Z418" s="1"/>
  <c r="V418"/>
  <c r="S418"/>
  <c r="P418"/>
  <c r="K418"/>
  <c r="J418"/>
  <c r="E418"/>
  <c r="D418"/>
  <c r="BD417"/>
  <c r="AX417"/>
  <c r="AW417"/>
  <c r="BI417" s="1"/>
  <c r="AR417"/>
  <c r="AP417"/>
  <c r="AI417"/>
  <c r="AB417"/>
  <c r="AA417"/>
  <c r="Z417" s="1"/>
  <c r="V417"/>
  <c r="S417"/>
  <c r="P417"/>
  <c r="K417"/>
  <c r="J417"/>
  <c r="E417"/>
  <c r="D417"/>
  <c r="BD416"/>
  <c r="AX416"/>
  <c r="AW416"/>
  <c r="AV416"/>
  <c r="BI416" s="1"/>
  <c r="AU416"/>
  <c r="AR416"/>
  <c r="AQ416"/>
  <c r="AP416"/>
  <c r="AI416"/>
  <c r="AH416"/>
  <c r="AG416"/>
  <c r="AF416"/>
  <c r="AE416"/>
  <c r="AD416"/>
  <c r="AC416"/>
  <c r="AB416"/>
  <c r="AA416" s="1"/>
  <c r="Z416" s="1"/>
  <c r="Y416"/>
  <c r="X416"/>
  <c r="W416"/>
  <c r="V416"/>
  <c r="T416"/>
  <c r="S416"/>
  <c r="R416"/>
  <c r="P416"/>
  <c r="O416"/>
  <c r="N416"/>
  <c r="L416"/>
  <c r="K416"/>
  <c r="J416" s="1"/>
  <c r="I416"/>
  <c r="H416"/>
  <c r="G416"/>
  <c r="F416"/>
  <c r="E416" s="1"/>
  <c r="BD415"/>
  <c r="AX415"/>
  <c r="AW415" s="1"/>
  <c r="BI415" s="1"/>
  <c r="AR415"/>
  <c r="AP415"/>
  <c r="AI415"/>
  <c r="AB415"/>
  <c r="AA415"/>
  <c r="Z415" s="1"/>
  <c r="V415"/>
  <c r="S415"/>
  <c r="P415"/>
  <c r="K415"/>
  <c r="J415"/>
  <c r="E415"/>
  <c r="D415"/>
  <c r="BD414"/>
  <c r="AX414"/>
  <c r="AW414"/>
  <c r="BI414" s="1"/>
  <c r="AR414"/>
  <c r="AP414"/>
  <c r="AI414"/>
  <c r="AB414"/>
  <c r="AA414" s="1"/>
  <c r="Z414" s="1"/>
  <c r="V414"/>
  <c r="S414"/>
  <c r="P414"/>
  <c r="K414"/>
  <c r="J414" s="1"/>
  <c r="E414"/>
  <c r="BD413"/>
  <c r="AX413"/>
  <c r="AW413" s="1"/>
  <c r="AV413"/>
  <c r="BI413" s="1"/>
  <c r="AU413"/>
  <c r="AR413"/>
  <c r="AQ413"/>
  <c r="AP413"/>
  <c r="AI413"/>
  <c r="AH413"/>
  <c r="AG413"/>
  <c r="AF413"/>
  <c r="AE413"/>
  <c r="AD413"/>
  <c r="AC413"/>
  <c r="AB413"/>
  <c r="AA413" s="1"/>
  <c r="Z413" s="1"/>
  <c r="Y413"/>
  <c r="X413"/>
  <c r="W413"/>
  <c r="V413"/>
  <c r="T413"/>
  <c r="S413"/>
  <c r="R413"/>
  <c r="P413"/>
  <c r="O413"/>
  <c r="N413"/>
  <c r="L413"/>
  <c r="K413"/>
  <c r="J413" s="1"/>
  <c r="I413"/>
  <c r="H413"/>
  <c r="G413"/>
  <c r="F413"/>
  <c r="E413" s="1"/>
  <c r="BD412"/>
  <c r="AX412"/>
  <c r="AW412" s="1"/>
  <c r="BI412" s="1"/>
  <c r="AR412"/>
  <c r="AP412"/>
  <c r="AI412"/>
  <c r="AB412"/>
  <c r="AA412"/>
  <c r="Z412" s="1"/>
  <c r="V412"/>
  <c r="S412"/>
  <c r="P412"/>
  <c r="K412"/>
  <c r="J412"/>
  <c r="E412"/>
  <c r="D412"/>
  <c r="BD411"/>
  <c r="AX411"/>
  <c r="AW411"/>
  <c r="AV411"/>
  <c r="BI411" s="1"/>
  <c r="AU411"/>
  <c r="AR411" s="1"/>
  <c r="AQ411"/>
  <c r="AP411" s="1"/>
  <c r="AI411"/>
  <c r="AH411"/>
  <c r="AG411"/>
  <c r="AF411"/>
  <c r="AE411"/>
  <c r="AD411"/>
  <c r="AC411"/>
  <c r="AB411" s="1"/>
  <c r="AA411" s="1"/>
  <c r="Z411" s="1"/>
  <c r="Y411"/>
  <c r="X411"/>
  <c r="W411"/>
  <c r="T411"/>
  <c r="S411" s="1"/>
  <c r="R411"/>
  <c r="P411" s="1"/>
  <c r="O411"/>
  <c r="N411"/>
  <c r="L411"/>
  <c r="K411" s="1"/>
  <c r="J411" s="1"/>
  <c r="I411"/>
  <c r="H411"/>
  <c r="G411"/>
  <c r="F411"/>
  <c r="E411" s="1"/>
  <c r="BD410"/>
  <c r="AX410"/>
  <c r="AW410" s="1"/>
  <c r="BI410" s="1"/>
  <c r="AR410"/>
  <c r="AP410"/>
  <c r="AI410"/>
  <c r="AB410"/>
  <c r="AA410"/>
  <c r="Z410" s="1"/>
  <c r="V410"/>
  <c r="S410"/>
  <c r="P410"/>
  <c r="K410"/>
  <c r="J410"/>
  <c r="E410"/>
  <c r="D410"/>
  <c r="BD409"/>
  <c r="AX409"/>
  <c r="AW409"/>
  <c r="AV409"/>
  <c r="BI409" s="1"/>
  <c r="AU409"/>
  <c r="AR409" s="1"/>
  <c r="AQ409"/>
  <c r="AP409" s="1"/>
  <c r="AI409"/>
  <c r="AH409"/>
  <c r="AG409"/>
  <c r="AF409"/>
  <c r="AE409"/>
  <c r="AD409"/>
  <c r="AC409"/>
  <c r="AB409" s="1"/>
  <c r="AA409" s="1"/>
  <c r="Z409" s="1"/>
  <c r="Y409"/>
  <c r="X409"/>
  <c r="W409"/>
  <c r="T409"/>
  <c r="S409" s="1"/>
  <c r="R409"/>
  <c r="P409" s="1"/>
  <c r="O409"/>
  <c r="N409"/>
  <c r="L409"/>
  <c r="K409" s="1"/>
  <c r="J409" s="1"/>
  <c r="I409"/>
  <c r="H409"/>
  <c r="G409"/>
  <c r="F409"/>
  <c r="E409" s="1"/>
  <c r="BD408"/>
  <c r="AX408"/>
  <c r="AW408" s="1"/>
  <c r="AV408"/>
  <c r="AU408"/>
  <c r="AR408" s="1"/>
  <c r="AQ408"/>
  <c r="AP408" s="1"/>
  <c r="AI408"/>
  <c r="AH408"/>
  <c r="AG408"/>
  <c r="AF408"/>
  <c r="AE408"/>
  <c r="AD408"/>
  <c r="AC408"/>
  <c r="AB408" s="1"/>
  <c r="AA408" s="1"/>
  <c r="Z408" s="1"/>
  <c r="Y408"/>
  <c r="X408"/>
  <c r="W408"/>
  <c r="V408" s="1"/>
  <c r="T408"/>
  <c r="S408" s="1"/>
  <c r="R408"/>
  <c r="P408" s="1"/>
  <c r="O408"/>
  <c r="N408"/>
  <c r="L408"/>
  <c r="K408" s="1"/>
  <c r="J408" s="1"/>
  <c r="I408"/>
  <c r="H408"/>
  <c r="G408"/>
  <c r="F408"/>
  <c r="E408"/>
  <c r="BD407"/>
  <c r="AX407"/>
  <c r="AW407" s="1"/>
  <c r="BI407" s="1"/>
  <c r="AR407"/>
  <c r="AP407"/>
  <c r="AI407"/>
  <c r="AB407"/>
  <c r="AA407"/>
  <c r="Z407" s="1"/>
  <c r="V407"/>
  <c r="S407"/>
  <c r="P407"/>
  <c r="K407"/>
  <c r="J407"/>
  <c r="E407"/>
  <c r="D407"/>
  <c r="BD406"/>
  <c r="AX406"/>
  <c r="AW406"/>
  <c r="AV406"/>
  <c r="BI406" s="1"/>
  <c r="AU406"/>
  <c r="AQ406"/>
  <c r="AP406" s="1"/>
  <c r="AI406"/>
  <c r="AH406"/>
  <c r="AG406"/>
  <c r="AF406"/>
  <c r="AE406"/>
  <c r="AD406"/>
  <c r="AC406"/>
  <c r="Y406"/>
  <c r="X406"/>
  <c r="W406"/>
  <c r="V406" s="1"/>
  <c r="T406"/>
  <c r="S406" s="1"/>
  <c r="R406"/>
  <c r="P406" s="1"/>
  <c r="O406"/>
  <c r="N406"/>
  <c r="L406"/>
  <c r="I406"/>
  <c r="H406"/>
  <c r="G406"/>
  <c r="F406"/>
  <c r="E406"/>
  <c r="BD405"/>
  <c r="AX405"/>
  <c r="AW405" s="1"/>
  <c r="AV405"/>
  <c r="AU405"/>
  <c r="AR405" s="1"/>
  <c r="AQ405"/>
  <c r="AP405" s="1"/>
  <c r="AI405"/>
  <c r="AH405"/>
  <c r="AG405"/>
  <c r="AF405"/>
  <c r="AE405"/>
  <c r="AD405"/>
  <c r="AC405"/>
  <c r="AB405" s="1"/>
  <c r="Y405"/>
  <c r="X405"/>
  <c r="W405"/>
  <c r="V405" s="1"/>
  <c r="T405"/>
  <c r="S405" s="1"/>
  <c r="R405"/>
  <c r="P405" s="1"/>
  <c r="O405"/>
  <c r="N405"/>
  <c r="L405"/>
  <c r="K405" s="1"/>
  <c r="I405"/>
  <c r="H405"/>
  <c r="G405"/>
  <c r="F405"/>
  <c r="E405"/>
  <c r="BD404"/>
  <c r="AX404"/>
  <c r="AW404" s="1"/>
  <c r="AV404"/>
  <c r="AU404"/>
  <c r="AR404" s="1"/>
  <c r="AQ404"/>
  <c r="AP404" s="1"/>
  <c r="AI404"/>
  <c r="AH404"/>
  <c r="AG404"/>
  <c r="AF404"/>
  <c r="AE404"/>
  <c r="AD404"/>
  <c r="AC404"/>
  <c r="AB404" s="1"/>
  <c r="AA404" s="1"/>
  <c r="Z404" s="1"/>
  <c r="Y404"/>
  <c r="X404"/>
  <c r="W404"/>
  <c r="V404" s="1"/>
  <c r="T404"/>
  <c r="S404" s="1"/>
  <c r="R404"/>
  <c r="P404" s="1"/>
  <c r="O404"/>
  <c r="N404"/>
  <c r="L404"/>
  <c r="K404" s="1"/>
  <c r="J404" s="1"/>
  <c r="I404"/>
  <c r="H404"/>
  <c r="G404"/>
  <c r="F404"/>
  <c r="E404"/>
  <c r="BD403"/>
  <c r="AX403"/>
  <c r="AW403" s="1"/>
  <c r="AV403"/>
  <c r="AU403"/>
  <c r="AR403" s="1"/>
  <c r="AQ403"/>
  <c r="AP403" s="1"/>
  <c r="AI403"/>
  <c r="AH403"/>
  <c r="AG403"/>
  <c r="AF403"/>
  <c r="AE403"/>
  <c r="AD403"/>
  <c r="AC403"/>
  <c r="AB403" s="1"/>
  <c r="Y403"/>
  <c r="X403"/>
  <c r="W403"/>
  <c r="V403" s="1"/>
  <c r="T403"/>
  <c r="S403" s="1"/>
  <c r="R403"/>
  <c r="P403" s="1"/>
  <c r="O403"/>
  <c r="N403"/>
  <c r="L403"/>
  <c r="K403" s="1"/>
  <c r="I403"/>
  <c r="H403"/>
  <c r="G403"/>
  <c r="F403"/>
  <c r="E403"/>
  <c r="BD402"/>
  <c r="AX402"/>
  <c r="AW402" s="1"/>
  <c r="AV402"/>
  <c r="AU402"/>
  <c r="AR402" s="1"/>
  <c r="AQ402"/>
  <c r="AP402" s="1"/>
  <c r="AI402"/>
  <c r="AH402"/>
  <c r="AG402"/>
  <c r="AF402"/>
  <c r="AE402"/>
  <c r="AD402"/>
  <c r="AC402"/>
  <c r="AB402" s="1"/>
  <c r="AA402" s="1"/>
  <c r="Z402" s="1"/>
  <c r="Y402"/>
  <c r="X402"/>
  <c r="W402"/>
  <c r="V402" s="1"/>
  <c r="T402"/>
  <c r="S402" s="1"/>
  <c r="R402"/>
  <c r="P402" s="1"/>
  <c r="O402"/>
  <c r="N402"/>
  <c r="L402"/>
  <c r="K402" s="1"/>
  <c r="J402" s="1"/>
  <c r="I402"/>
  <c r="H402"/>
  <c r="G402"/>
  <c r="F402"/>
  <c r="E402"/>
  <c r="BD401"/>
  <c r="AX401"/>
  <c r="AW401" s="1"/>
  <c r="BI401" s="1"/>
  <c r="AR401"/>
  <c r="AP401"/>
  <c r="AI401"/>
  <c r="AB401"/>
  <c r="AA401"/>
  <c r="Z401" s="1"/>
  <c r="V401"/>
  <c r="S401"/>
  <c r="P401"/>
  <c r="K401"/>
  <c r="J401"/>
  <c r="E401"/>
  <c r="D401"/>
  <c r="BD400"/>
  <c r="AX400"/>
  <c r="AW400"/>
  <c r="BI400" s="1"/>
  <c r="AR400"/>
  <c r="AP400"/>
  <c r="AI400"/>
  <c r="AB400"/>
  <c r="AA400" s="1"/>
  <c r="Z400" s="1"/>
  <c r="V400"/>
  <c r="S400"/>
  <c r="P400"/>
  <c r="K400"/>
  <c r="J400" s="1"/>
  <c r="E400"/>
  <c r="D400" s="1"/>
  <c r="BD399"/>
  <c r="AX399"/>
  <c r="AW399" s="1"/>
  <c r="AV399"/>
  <c r="AU399"/>
  <c r="AR399" s="1"/>
  <c r="AQ399"/>
  <c r="AP399" s="1"/>
  <c r="AI399"/>
  <c r="AH399"/>
  <c r="AG399"/>
  <c r="AF399"/>
  <c r="AE399"/>
  <c r="AD399"/>
  <c r="AC399"/>
  <c r="AB399" s="1"/>
  <c r="Y399"/>
  <c r="X399"/>
  <c r="W399"/>
  <c r="V399" s="1"/>
  <c r="T399"/>
  <c r="S399" s="1"/>
  <c r="R399"/>
  <c r="P399" s="1"/>
  <c r="O399"/>
  <c r="N399"/>
  <c r="L399"/>
  <c r="K399" s="1"/>
  <c r="I399"/>
  <c r="H399"/>
  <c r="G399"/>
  <c r="F399"/>
  <c r="E399"/>
  <c r="BD398"/>
  <c r="AX398"/>
  <c r="AW398" s="1"/>
  <c r="AV398"/>
  <c r="AU398"/>
  <c r="AR398" s="1"/>
  <c r="AQ398"/>
  <c r="AP398" s="1"/>
  <c r="AI398"/>
  <c r="AH398"/>
  <c r="AG398"/>
  <c r="AF398"/>
  <c r="AE398"/>
  <c r="AD398"/>
  <c r="AC398"/>
  <c r="AB398" s="1"/>
  <c r="AA398" s="1"/>
  <c r="Z398" s="1"/>
  <c r="Y398"/>
  <c r="X398"/>
  <c r="W398"/>
  <c r="V398" s="1"/>
  <c r="T398"/>
  <c r="S398" s="1"/>
  <c r="R398"/>
  <c r="P398" s="1"/>
  <c r="O398"/>
  <c r="N398"/>
  <c r="L398"/>
  <c r="K398" s="1"/>
  <c r="J398" s="1"/>
  <c r="I398"/>
  <c r="H398"/>
  <c r="G398"/>
  <c r="F398"/>
  <c r="E398"/>
  <c r="BD397"/>
  <c r="AX397"/>
  <c r="AW397" s="1"/>
  <c r="AV397"/>
  <c r="AU397"/>
  <c r="AR397" s="1"/>
  <c r="AQ397"/>
  <c r="AP397" s="1"/>
  <c r="AI397"/>
  <c r="AH397"/>
  <c r="AG397"/>
  <c r="AF397"/>
  <c r="AE397"/>
  <c r="AD397"/>
  <c r="AC397"/>
  <c r="AB397" s="1"/>
  <c r="Y397"/>
  <c r="X397"/>
  <c r="W397"/>
  <c r="V397" s="1"/>
  <c r="T397"/>
  <c r="S397" s="1"/>
  <c r="R397"/>
  <c r="P397" s="1"/>
  <c r="O397"/>
  <c r="N397"/>
  <c r="L397"/>
  <c r="K397" s="1"/>
  <c r="I397"/>
  <c r="H397"/>
  <c r="G397"/>
  <c r="F397"/>
  <c r="E397"/>
  <c r="BD396"/>
  <c r="AX396"/>
  <c r="AW396" s="1"/>
  <c r="AV396"/>
  <c r="AU396"/>
  <c r="AR396" s="1"/>
  <c r="AQ396"/>
  <c r="AP396" s="1"/>
  <c r="AI396"/>
  <c r="AH396"/>
  <c r="AG396"/>
  <c r="AF396"/>
  <c r="AE396"/>
  <c r="AD396"/>
  <c r="AC396"/>
  <c r="AB396" s="1"/>
  <c r="AA396" s="1"/>
  <c r="Z396" s="1"/>
  <c r="Y396"/>
  <c r="X396"/>
  <c r="W396"/>
  <c r="V396" s="1"/>
  <c r="T396"/>
  <c r="S396" s="1"/>
  <c r="R396"/>
  <c r="P396" s="1"/>
  <c r="O396"/>
  <c r="N396"/>
  <c r="L396"/>
  <c r="K396" s="1"/>
  <c r="J396" s="1"/>
  <c r="I396"/>
  <c r="H396"/>
  <c r="G396"/>
  <c r="F396"/>
  <c r="E396"/>
  <c r="BD395"/>
  <c r="AX395"/>
  <c r="AW395" s="1"/>
  <c r="AV395"/>
  <c r="AU395"/>
  <c r="AR395" s="1"/>
  <c r="AQ395"/>
  <c r="AP395" s="1"/>
  <c r="AI395"/>
  <c r="AH395"/>
  <c r="AG395"/>
  <c r="AF395"/>
  <c r="AE395"/>
  <c r="AD395"/>
  <c r="AC395"/>
  <c r="AB395" s="1"/>
  <c r="Y395"/>
  <c r="X395"/>
  <c r="W395"/>
  <c r="V395" s="1"/>
  <c r="T395"/>
  <c r="S395" s="1"/>
  <c r="R395"/>
  <c r="P395" s="1"/>
  <c r="O395"/>
  <c r="N395"/>
  <c r="L395"/>
  <c r="K395" s="1"/>
  <c r="I395"/>
  <c r="H395"/>
  <c r="G395"/>
  <c r="F395"/>
  <c r="E395" s="1"/>
  <c r="BD394"/>
  <c r="AX394"/>
  <c r="AW394"/>
  <c r="BI394" s="1"/>
  <c r="AR394"/>
  <c r="AP394"/>
  <c r="AI394"/>
  <c r="AB394"/>
  <c r="AA394" s="1"/>
  <c r="Z394" s="1"/>
  <c r="V394"/>
  <c r="S394"/>
  <c r="P394"/>
  <c r="K394"/>
  <c r="J394" s="1"/>
  <c r="E394"/>
  <c r="D394" s="1"/>
  <c r="BD393"/>
  <c r="AX393"/>
  <c r="AW393" s="1"/>
  <c r="BI393" s="1"/>
  <c r="AR393"/>
  <c r="AP393"/>
  <c r="AI393"/>
  <c r="AB393"/>
  <c r="AA393"/>
  <c r="Z393" s="1"/>
  <c r="V393"/>
  <c r="S393"/>
  <c r="P393"/>
  <c r="K393"/>
  <c r="J393"/>
  <c r="E393"/>
  <c r="D393"/>
  <c r="BD392"/>
  <c r="AX392"/>
  <c r="AW392"/>
  <c r="BI392" s="1"/>
  <c r="AR392"/>
  <c r="AP392"/>
  <c r="AI392"/>
  <c r="AB392"/>
  <c r="AA392" s="1"/>
  <c r="Z392" s="1"/>
  <c r="V392"/>
  <c r="S392"/>
  <c r="P392"/>
  <c r="K392"/>
  <c r="J392" s="1"/>
  <c r="E392"/>
  <c r="D392" s="1"/>
  <c r="BD391"/>
  <c r="AX391"/>
  <c r="AW391" s="1"/>
  <c r="BI391" s="1"/>
  <c r="AR391"/>
  <c r="AP391"/>
  <c r="AI391"/>
  <c r="AB391"/>
  <c r="AA391"/>
  <c r="Z391" s="1"/>
  <c r="V391"/>
  <c r="S391"/>
  <c r="P391"/>
  <c r="K391"/>
  <c r="J391"/>
  <c r="E391"/>
  <c r="D391"/>
  <c r="BD390"/>
  <c r="AX390"/>
  <c r="AW390"/>
  <c r="BI390" s="1"/>
  <c r="AR390"/>
  <c r="AP390"/>
  <c r="AI390"/>
  <c r="AB390"/>
  <c r="AA390" s="1"/>
  <c r="Z390" s="1"/>
  <c r="V390"/>
  <c r="S390"/>
  <c r="P390"/>
  <c r="K390"/>
  <c r="J390" s="1"/>
  <c r="E390"/>
  <c r="D390" s="1"/>
  <c r="BD389"/>
  <c r="AX389"/>
  <c r="AW389" s="1"/>
  <c r="BI389" s="1"/>
  <c r="AR389"/>
  <c r="AP389"/>
  <c r="AI389"/>
  <c r="AB389"/>
  <c r="AA389"/>
  <c r="Z389" s="1"/>
  <c r="V389"/>
  <c r="S389"/>
  <c r="P389"/>
  <c r="K389"/>
  <c r="J389"/>
  <c r="E389"/>
  <c r="D389"/>
  <c r="BD388"/>
  <c r="AX388"/>
  <c r="AW388"/>
  <c r="BI388" s="1"/>
  <c r="AR388"/>
  <c r="AP388"/>
  <c r="AI388"/>
  <c r="AB388"/>
  <c r="AA388" s="1"/>
  <c r="Z388" s="1"/>
  <c r="V388"/>
  <c r="S388"/>
  <c r="P388"/>
  <c r="K388"/>
  <c r="J388" s="1"/>
  <c r="E388"/>
  <c r="D388" s="1"/>
  <c r="BD387"/>
  <c r="AX387"/>
  <c r="AW387" s="1"/>
  <c r="BI387" s="1"/>
  <c r="AR387"/>
  <c r="AP387"/>
  <c r="AI387"/>
  <c r="AB387"/>
  <c r="AA387"/>
  <c r="Z387" s="1"/>
  <c r="V387"/>
  <c r="S387"/>
  <c r="P387"/>
  <c r="K387"/>
  <c r="J387"/>
  <c r="E387"/>
  <c r="D387"/>
  <c r="BD386"/>
  <c r="AX386"/>
  <c r="AW386"/>
  <c r="AV386"/>
  <c r="BI386" s="1"/>
  <c r="AU386"/>
  <c r="AQ386"/>
  <c r="AP386" s="1"/>
  <c r="AI386"/>
  <c r="AH386"/>
  <c r="AG386"/>
  <c r="AF386"/>
  <c r="AE386"/>
  <c r="AD386"/>
  <c r="AC386"/>
  <c r="Y386"/>
  <c r="X386"/>
  <c r="W386"/>
  <c r="V386" s="1"/>
  <c r="T386"/>
  <c r="S386"/>
  <c r="R386"/>
  <c r="P386"/>
  <c r="O386"/>
  <c r="N386"/>
  <c r="L386"/>
  <c r="K386"/>
  <c r="J386" s="1"/>
  <c r="I386"/>
  <c r="H386"/>
  <c r="G386"/>
  <c r="F386"/>
  <c r="E386" s="1"/>
  <c r="D386" s="1"/>
  <c r="BD385"/>
  <c r="AX385"/>
  <c r="AW385" s="1"/>
  <c r="BI385" s="1"/>
  <c r="AR385"/>
  <c r="AP385"/>
  <c r="AI385"/>
  <c r="AB385"/>
  <c r="AA385"/>
  <c r="Z385" s="1"/>
  <c r="V385"/>
  <c r="S385"/>
  <c r="P385"/>
  <c r="K385"/>
  <c r="J385"/>
  <c r="E385"/>
  <c r="D385"/>
  <c r="BD384"/>
  <c r="AX384"/>
  <c r="AW384"/>
  <c r="BI384" s="1"/>
  <c r="AR384"/>
  <c r="AP384"/>
  <c r="AI384"/>
  <c r="AB384"/>
  <c r="AA384" s="1"/>
  <c r="Z384" s="1"/>
  <c r="V384"/>
  <c r="S384"/>
  <c r="P384"/>
  <c r="K384"/>
  <c r="J384" s="1"/>
  <c r="E384"/>
  <c r="D384" s="1"/>
  <c r="BD383"/>
  <c r="AX383"/>
  <c r="AW383" s="1"/>
  <c r="AV383"/>
  <c r="AU383"/>
  <c r="AR383"/>
  <c r="AQ383"/>
  <c r="AP383"/>
  <c r="AI383"/>
  <c r="AH383"/>
  <c r="AG383"/>
  <c r="AF383"/>
  <c r="AE383"/>
  <c r="AD383"/>
  <c r="AC383"/>
  <c r="AB383"/>
  <c r="AA383" s="1"/>
  <c r="Z383" s="1"/>
  <c r="Y383"/>
  <c r="X383"/>
  <c r="W383"/>
  <c r="V383"/>
  <c r="T383"/>
  <c r="S383"/>
  <c r="R383"/>
  <c r="P383"/>
  <c r="O383"/>
  <c r="N383"/>
  <c r="L383"/>
  <c r="K383"/>
  <c r="J383" s="1"/>
  <c r="I383"/>
  <c r="H383"/>
  <c r="G383"/>
  <c r="F383"/>
  <c r="E383" s="1"/>
  <c r="D383" s="1"/>
  <c r="BD382"/>
  <c r="AX382"/>
  <c r="AW382" s="1"/>
  <c r="AV382"/>
  <c r="AU382"/>
  <c r="AR382"/>
  <c r="AQ382"/>
  <c r="AP382"/>
  <c r="AI382"/>
  <c r="AH382"/>
  <c r="AG382"/>
  <c r="AF382"/>
  <c r="AE382"/>
  <c r="AD382"/>
  <c r="AC382"/>
  <c r="AB382"/>
  <c r="AA382" s="1"/>
  <c r="Z382" s="1"/>
  <c r="Y382"/>
  <c r="X382"/>
  <c r="W382"/>
  <c r="V382"/>
  <c r="T382"/>
  <c r="S382"/>
  <c r="R382"/>
  <c r="P382"/>
  <c r="O382"/>
  <c r="N382"/>
  <c r="L382"/>
  <c r="K382"/>
  <c r="J382" s="1"/>
  <c r="I382"/>
  <c r="H382"/>
  <c r="G382"/>
  <c r="F382"/>
  <c r="E382" s="1"/>
  <c r="D382" s="1"/>
  <c r="BD381"/>
  <c r="AX381"/>
  <c r="AW381" s="1"/>
  <c r="BI381" s="1"/>
  <c r="AR381"/>
  <c r="AP381"/>
  <c r="AI381"/>
  <c r="AB381"/>
  <c r="AA381"/>
  <c r="Z381" s="1"/>
  <c r="V381"/>
  <c r="S381"/>
  <c r="P381"/>
  <c r="K381"/>
  <c r="J381"/>
  <c r="E381"/>
  <c r="D381"/>
  <c r="BD380"/>
  <c r="AX380"/>
  <c r="AW380"/>
  <c r="AV380"/>
  <c r="BI380" s="1"/>
  <c r="AU380"/>
  <c r="AR380" s="1"/>
  <c r="AQ380"/>
  <c r="AP380" s="1"/>
  <c r="AI380"/>
  <c r="AH380"/>
  <c r="AG380"/>
  <c r="AF380"/>
  <c r="AE380"/>
  <c r="AD380"/>
  <c r="AC380"/>
  <c r="AB380" s="1"/>
  <c r="AA380" s="1"/>
  <c r="Z380" s="1"/>
  <c r="Y380"/>
  <c r="X380"/>
  <c r="W380"/>
  <c r="V380" s="1"/>
  <c r="T380"/>
  <c r="S380" s="1"/>
  <c r="R380"/>
  <c r="P380" s="1"/>
  <c r="O380"/>
  <c r="N380"/>
  <c r="L380"/>
  <c r="K380" s="1"/>
  <c r="J380" s="1"/>
  <c r="I380"/>
  <c r="H380"/>
  <c r="G380"/>
  <c r="F380"/>
  <c r="E380"/>
  <c r="BD379"/>
  <c r="AX379"/>
  <c r="AW379" s="1"/>
  <c r="BI379" s="1"/>
  <c r="AR379"/>
  <c r="AP379"/>
  <c r="AI379"/>
  <c r="AB379"/>
  <c r="AA379"/>
  <c r="Z379" s="1"/>
  <c r="V379"/>
  <c r="S379"/>
  <c r="P379"/>
  <c r="K379"/>
  <c r="J379"/>
  <c r="E379"/>
  <c r="D379"/>
  <c r="BD378"/>
  <c r="AX378"/>
  <c r="AW378"/>
  <c r="BI378" s="1"/>
  <c r="AR378"/>
  <c r="AP378"/>
  <c r="AI378"/>
  <c r="AB378"/>
  <c r="AA378" s="1"/>
  <c r="Z378" s="1"/>
  <c r="V378"/>
  <c r="S378"/>
  <c r="P378"/>
  <c r="K378"/>
  <c r="J378" s="1"/>
  <c r="E378"/>
  <c r="BD377"/>
  <c r="AX377"/>
  <c r="AW377" s="1"/>
  <c r="BI377" s="1"/>
  <c r="AR377"/>
  <c r="AP377"/>
  <c r="AI377"/>
  <c r="AB377"/>
  <c r="AA377"/>
  <c r="Z377" s="1"/>
  <c r="V377"/>
  <c r="S377"/>
  <c r="P377"/>
  <c r="K377"/>
  <c r="J377"/>
  <c r="E377"/>
  <c r="D377"/>
  <c r="BD376"/>
  <c r="AX376"/>
  <c r="AW376"/>
  <c r="AV376"/>
  <c r="BI376" s="1"/>
  <c r="AU376"/>
  <c r="AR376"/>
  <c r="AQ376"/>
  <c r="AP376"/>
  <c r="AI376"/>
  <c r="AH376"/>
  <c r="AG376"/>
  <c r="AF376"/>
  <c r="AE376"/>
  <c r="AD376"/>
  <c r="AC376"/>
  <c r="AB376"/>
  <c r="AA376" s="1"/>
  <c r="Z376" s="1"/>
  <c r="Y376"/>
  <c r="X376"/>
  <c r="W376"/>
  <c r="V376" s="1"/>
  <c r="T376"/>
  <c r="S376" s="1"/>
  <c r="R376"/>
  <c r="P376" s="1"/>
  <c r="O376"/>
  <c r="N376"/>
  <c r="L376"/>
  <c r="K376" s="1"/>
  <c r="I376"/>
  <c r="H376"/>
  <c r="G376"/>
  <c r="F376"/>
  <c r="E376"/>
  <c r="BD375"/>
  <c r="AX375"/>
  <c r="AW375" s="1"/>
  <c r="BI375" s="1"/>
  <c r="AR375"/>
  <c r="AP375"/>
  <c r="AI375"/>
  <c r="AB375"/>
  <c r="AA375"/>
  <c r="Z375" s="1"/>
  <c r="V375"/>
  <c r="S375"/>
  <c r="P375"/>
  <c r="K375"/>
  <c r="J375"/>
  <c r="E375"/>
  <c r="D375"/>
  <c r="BD374"/>
  <c r="AX374"/>
  <c r="AW374"/>
  <c r="AV374"/>
  <c r="BI374" s="1"/>
  <c r="AU374"/>
  <c r="AQ374"/>
  <c r="AP374" s="1"/>
  <c r="AI374"/>
  <c r="AH374"/>
  <c r="AG374"/>
  <c r="AF374"/>
  <c r="AE374"/>
  <c r="AD374"/>
  <c r="AC374"/>
  <c r="AB374"/>
  <c r="AA374" s="1"/>
  <c r="Y374"/>
  <c r="X374"/>
  <c r="W374"/>
  <c r="T374"/>
  <c r="S374" s="1"/>
  <c r="R374"/>
  <c r="P374" s="1"/>
  <c r="O374"/>
  <c r="N374"/>
  <c r="L374"/>
  <c r="K374" s="1"/>
  <c r="J374" s="1"/>
  <c r="I374"/>
  <c r="H374"/>
  <c r="G374"/>
  <c r="F374"/>
  <c r="E374"/>
  <c r="BD373"/>
  <c r="AX373"/>
  <c r="AW373" s="1"/>
  <c r="AV373"/>
  <c r="BI373" s="1"/>
  <c r="AU373"/>
  <c r="AR373" s="1"/>
  <c r="AQ373"/>
  <c r="AP373" s="1"/>
  <c r="AI373"/>
  <c r="AH373"/>
  <c r="AG373"/>
  <c r="AF373"/>
  <c r="AE373"/>
  <c r="AD373"/>
  <c r="AC373"/>
  <c r="AB373" s="1"/>
  <c r="Y373"/>
  <c r="X373"/>
  <c r="W373"/>
  <c r="V373" s="1"/>
  <c r="T373"/>
  <c r="S373" s="1"/>
  <c r="R373"/>
  <c r="P373" s="1"/>
  <c r="O373"/>
  <c r="N373"/>
  <c r="L373"/>
  <c r="K373" s="1"/>
  <c r="I373"/>
  <c r="H373"/>
  <c r="G373"/>
  <c r="F373"/>
  <c r="E373"/>
  <c r="BD372"/>
  <c r="AX372"/>
  <c r="AW372" s="1"/>
  <c r="BI372" s="1"/>
  <c r="AR372"/>
  <c r="AP372"/>
  <c r="AI372"/>
  <c r="AB372"/>
  <c r="AA372"/>
  <c r="Z372" s="1"/>
  <c r="V372"/>
  <c r="S372"/>
  <c r="P372"/>
  <c r="K372"/>
  <c r="J372"/>
  <c r="E372"/>
  <c r="D372"/>
  <c r="BD371"/>
  <c r="AX371"/>
  <c r="AW371"/>
  <c r="BI371" s="1"/>
  <c r="AR371"/>
  <c r="AP371"/>
  <c r="AI371"/>
  <c r="AB371"/>
  <c r="AA371" s="1"/>
  <c r="Z371" s="1"/>
  <c r="V371"/>
  <c r="S371"/>
  <c r="P371"/>
  <c r="K371"/>
  <c r="J371" s="1"/>
  <c r="E371"/>
  <c r="BD370"/>
  <c r="AX370"/>
  <c r="AW370" s="1"/>
  <c r="AV370"/>
  <c r="BI370" s="1"/>
  <c r="AU370"/>
  <c r="AR370" s="1"/>
  <c r="AQ370"/>
  <c r="AP370" s="1"/>
  <c r="AI370"/>
  <c r="AH370"/>
  <c r="AG370"/>
  <c r="AF370"/>
  <c r="AE370"/>
  <c r="AD370"/>
  <c r="AC370"/>
  <c r="AB370" s="1"/>
  <c r="AA370" s="1"/>
  <c r="Z370" s="1"/>
  <c r="Y370"/>
  <c r="X370"/>
  <c r="W370"/>
  <c r="V370" s="1"/>
  <c r="T370"/>
  <c r="S370" s="1"/>
  <c r="R370"/>
  <c r="P370" s="1"/>
  <c r="O370"/>
  <c r="N370"/>
  <c r="L370"/>
  <c r="K370" s="1"/>
  <c r="J370" s="1"/>
  <c r="I370"/>
  <c r="H370"/>
  <c r="G370"/>
  <c r="F370"/>
  <c r="E370"/>
  <c r="BD369"/>
  <c r="AX369"/>
  <c r="AW369" s="1"/>
  <c r="BI369" s="1"/>
  <c r="AR369"/>
  <c r="AP369"/>
  <c r="AI369"/>
  <c r="AB369"/>
  <c r="AA369"/>
  <c r="Z369" s="1"/>
  <c r="V369"/>
  <c r="S369"/>
  <c r="P369"/>
  <c r="K369"/>
  <c r="J369"/>
  <c r="E369"/>
  <c r="D369"/>
  <c r="BD368"/>
  <c r="AX368"/>
  <c r="AW368"/>
  <c r="BI368" s="1"/>
  <c r="AR368"/>
  <c r="AP368"/>
  <c r="AI368"/>
  <c r="AB368"/>
  <c r="AA368" s="1"/>
  <c r="Z368" s="1"/>
  <c r="V368"/>
  <c r="S368"/>
  <c r="P368"/>
  <c r="K368"/>
  <c r="J368" s="1"/>
  <c r="E368"/>
  <c r="BD367"/>
  <c r="AX367"/>
  <c r="AW367" s="1"/>
  <c r="BI367" s="1"/>
  <c r="AR367"/>
  <c r="AP367"/>
  <c r="AI367"/>
  <c r="AB367"/>
  <c r="AA367"/>
  <c r="Z367" s="1"/>
  <c r="V367"/>
  <c r="S367"/>
  <c r="P367"/>
  <c r="K367"/>
  <c r="J367"/>
  <c r="E367"/>
  <c r="D367"/>
  <c r="BD366"/>
  <c r="AX366"/>
  <c r="AW366"/>
  <c r="AV366"/>
  <c r="BI366" s="1"/>
  <c r="AU366"/>
  <c r="AQ366"/>
  <c r="AP366" s="1"/>
  <c r="AI366"/>
  <c r="AH366"/>
  <c r="AG366"/>
  <c r="AF366"/>
  <c r="AE366"/>
  <c r="AD366"/>
  <c r="AC366"/>
  <c r="AB366"/>
  <c r="AA366" s="1"/>
  <c r="Y366"/>
  <c r="X366"/>
  <c r="W366"/>
  <c r="V366"/>
  <c r="T366"/>
  <c r="S366"/>
  <c r="R366"/>
  <c r="P366"/>
  <c r="O366"/>
  <c r="N366"/>
  <c r="L366"/>
  <c r="K366"/>
  <c r="J366" s="1"/>
  <c r="I366"/>
  <c r="H366"/>
  <c r="G366"/>
  <c r="F366"/>
  <c r="E366" s="1"/>
  <c r="D366" s="1"/>
  <c r="BD365"/>
  <c r="AX365"/>
  <c r="AW365" s="1"/>
  <c r="AV365"/>
  <c r="AU365"/>
  <c r="AR365"/>
  <c r="AQ365"/>
  <c r="AP365"/>
  <c r="AI365"/>
  <c r="AH365"/>
  <c r="AG365"/>
  <c r="AF365"/>
  <c r="AE365"/>
  <c r="AD365"/>
  <c r="AC365"/>
  <c r="AB365"/>
  <c r="AA365" s="1"/>
  <c r="Z365" s="1"/>
  <c r="Y365"/>
  <c r="X365"/>
  <c r="W365"/>
  <c r="V365"/>
  <c r="T365"/>
  <c r="S365"/>
  <c r="R365"/>
  <c r="P365"/>
  <c r="O365"/>
  <c r="N365"/>
  <c r="L365"/>
  <c r="K365"/>
  <c r="J365" s="1"/>
  <c r="I365"/>
  <c r="H365"/>
  <c r="G365"/>
  <c r="F365"/>
  <c r="E365" s="1"/>
  <c r="D365" s="1"/>
  <c r="BD364"/>
  <c r="AX364"/>
  <c r="AW364" s="1"/>
  <c r="BI364" s="1"/>
  <c r="AR364"/>
  <c r="AP364"/>
  <c r="AI364"/>
  <c r="AB364"/>
  <c r="AA364"/>
  <c r="Z364" s="1"/>
  <c r="V364"/>
  <c r="S364"/>
  <c r="P364"/>
  <c r="K364"/>
  <c r="J364"/>
  <c r="E364"/>
  <c r="D364"/>
  <c r="BD363"/>
  <c r="AX363"/>
  <c r="AW363"/>
  <c r="AV363"/>
  <c r="BI363" s="1"/>
  <c r="AU363"/>
  <c r="AR363" s="1"/>
  <c r="AQ363"/>
  <c r="AP363" s="1"/>
  <c r="AI363"/>
  <c r="AH363"/>
  <c r="AG363"/>
  <c r="AF363"/>
  <c r="AE363"/>
  <c r="AD363"/>
  <c r="AC363"/>
  <c r="AB363" s="1"/>
  <c r="Y363"/>
  <c r="X363"/>
  <c r="W363"/>
  <c r="T363"/>
  <c r="S363" s="1"/>
  <c r="R363"/>
  <c r="P363" s="1"/>
  <c r="O363"/>
  <c r="N363"/>
  <c r="L363"/>
  <c r="K363" s="1"/>
  <c r="I363"/>
  <c r="H363"/>
  <c r="G363"/>
  <c r="F363"/>
  <c r="E363" s="1"/>
  <c r="BD362"/>
  <c r="AX362"/>
  <c r="AW362"/>
  <c r="AV362"/>
  <c r="BI362" s="1"/>
  <c r="AU362"/>
  <c r="AR362"/>
  <c r="AQ362"/>
  <c r="AP362"/>
  <c r="AI362"/>
  <c r="AH362"/>
  <c r="AG362"/>
  <c r="AF362"/>
  <c r="AE362"/>
  <c r="AD362"/>
  <c r="AC362"/>
  <c r="AB362"/>
  <c r="AA362" s="1"/>
  <c r="Z362" s="1"/>
  <c r="Y362"/>
  <c r="X362"/>
  <c r="W362"/>
  <c r="V362"/>
  <c r="T362"/>
  <c r="S362"/>
  <c r="R362"/>
  <c r="P362"/>
  <c r="O362"/>
  <c r="N362"/>
  <c r="L362"/>
  <c r="K362"/>
  <c r="J362" s="1"/>
  <c r="I362"/>
  <c r="H362"/>
  <c r="G362"/>
  <c r="F362"/>
  <c r="E362" s="1"/>
  <c r="D362" s="1"/>
  <c r="BD361"/>
  <c r="AX361"/>
  <c r="AW361" s="1"/>
  <c r="AV361"/>
  <c r="AU361"/>
  <c r="AR361"/>
  <c r="AQ361"/>
  <c r="AP361"/>
  <c r="AI361"/>
  <c r="AH361"/>
  <c r="AG361"/>
  <c r="AF361"/>
  <c r="AE361"/>
  <c r="AD361"/>
  <c r="AC361"/>
  <c r="AB361"/>
  <c r="AA361" s="1"/>
  <c r="Z361" s="1"/>
  <c r="Y361"/>
  <c r="X361"/>
  <c r="W361"/>
  <c r="V361"/>
  <c r="T361"/>
  <c r="S361"/>
  <c r="R361"/>
  <c r="P361"/>
  <c r="O361"/>
  <c r="N361"/>
  <c r="L361"/>
  <c r="K361"/>
  <c r="J361" s="1"/>
  <c r="I361"/>
  <c r="H361"/>
  <c r="G361"/>
  <c r="F361"/>
  <c r="E361" s="1"/>
  <c r="D361" s="1"/>
  <c r="BD360"/>
  <c r="AX360"/>
  <c r="AW360" s="1"/>
  <c r="BI360" s="1"/>
  <c r="AR360"/>
  <c r="AP360"/>
  <c r="AI360"/>
  <c r="AB360"/>
  <c r="AA360"/>
  <c r="Z360" s="1"/>
  <c r="V360"/>
  <c r="S360"/>
  <c r="P360"/>
  <c r="K360"/>
  <c r="J360"/>
  <c r="E360"/>
  <c r="D360"/>
  <c r="BD359"/>
  <c r="AX359"/>
  <c r="AW359"/>
  <c r="AV359"/>
  <c r="BI359" s="1"/>
  <c r="AU359"/>
  <c r="AR359" s="1"/>
  <c r="AQ359"/>
  <c r="AP359" s="1"/>
  <c r="AI359"/>
  <c r="AH359"/>
  <c r="AG359"/>
  <c r="AF359"/>
  <c r="AE359"/>
  <c r="AD359"/>
  <c r="AC359"/>
  <c r="AB359" s="1"/>
  <c r="Y359"/>
  <c r="X359"/>
  <c r="W359"/>
  <c r="T359"/>
  <c r="S359" s="1"/>
  <c r="R359"/>
  <c r="P359" s="1"/>
  <c r="O359"/>
  <c r="N359"/>
  <c r="L359"/>
  <c r="K359" s="1"/>
  <c r="J359" s="1"/>
  <c r="I359"/>
  <c r="H359"/>
  <c r="G359"/>
  <c r="F359"/>
  <c r="BD358"/>
  <c r="AX358"/>
  <c r="AW358" s="1"/>
  <c r="AV358"/>
  <c r="AU358"/>
  <c r="AR358"/>
  <c r="AQ358"/>
  <c r="AP358"/>
  <c r="AI358"/>
  <c r="AH358"/>
  <c r="AG358"/>
  <c r="AF358"/>
  <c r="AE358"/>
  <c r="AD358"/>
  <c r="AC358"/>
  <c r="AB358"/>
  <c r="AA358" s="1"/>
  <c r="Z358" s="1"/>
  <c r="Y358"/>
  <c r="X358"/>
  <c r="W358"/>
  <c r="V358"/>
  <c r="T358"/>
  <c r="S358"/>
  <c r="R358"/>
  <c r="P358"/>
  <c r="O358"/>
  <c r="N358"/>
  <c r="L358"/>
  <c r="K358"/>
  <c r="J358" s="1"/>
  <c r="I358"/>
  <c r="H358"/>
  <c r="G358"/>
  <c r="F358"/>
  <c r="E358" s="1"/>
  <c r="D358" s="1"/>
  <c r="BD357"/>
  <c r="AX357"/>
  <c r="AW357" s="1"/>
  <c r="AV357"/>
  <c r="AU357"/>
  <c r="AR357"/>
  <c r="AQ357"/>
  <c r="AP357"/>
  <c r="AI357"/>
  <c r="AH357"/>
  <c r="AG357"/>
  <c r="AF357"/>
  <c r="AE357"/>
  <c r="AD357"/>
  <c r="AC357"/>
  <c r="AB357"/>
  <c r="AA357" s="1"/>
  <c r="Z357" s="1"/>
  <c r="Y357"/>
  <c r="X357"/>
  <c r="W357"/>
  <c r="V357"/>
  <c r="T357"/>
  <c r="S357"/>
  <c r="R357"/>
  <c r="P357"/>
  <c r="O357"/>
  <c r="N357"/>
  <c r="L357"/>
  <c r="K357"/>
  <c r="J357" s="1"/>
  <c r="I357"/>
  <c r="H357"/>
  <c r="G357"/>
  <c r="F357"/>
  <c r="E357" s="1"/>
  <c r="D357" s="1"/>
  <c r="BD356"/>
  <c r="AX356"/>
  <c r="AW356" s="1"/>
  <c r="BI356" s="1"/>
  <c r="AR356"/>
  <c r="AP356"/>
  <c r="AI356"/>
  <c r="AB356"/>
  <c r="AA356"/>
  <c r="Z356" s="1"/>
  <c r="V356"/>
  <c r="S356"/>
  <c r="P356"/>
  <c r="K356"/>
  <c r="J356"/>
  <c r="E356"/>
  <c r="D356"/>
  <c r="BD355"/>
  <c r="AX355"/>
  <c r="AW355"/>
  <c r="BI355" s="1"/>
  <c r="AR355"/>
  <c r="AP355"/>
  <c r="AI355"/>
  <c r="AB355"/>
  <c r="AA355"/>
  <c r="Z355" s="1"/>
  <c r="V355"/>
  <c r="S355"/>
  <c r="P355"/>
  <c r="K355"/>
  <c r="J355"/>
  <c r="E355"/>
  <c r="D355"/>
  <c r="BD354"/>
  <c r="AX354"/>
  <c r="AW354" s="1"/>
  <c r="BI354" s="1"/>
  <c r="AR354"/>
  <c r="AP354"/>
  <c r="AI354"/>
  <c r="AB354"/>
  <c r="AA354"/>
  <c r="Z354" s="1"/>
  <c r="V354"/>
  <c r="S354"/>
  <c r="P354"/>
  <c r="K354"/>
  <c r="J354"/>
  <c r="E354"/>
  <c r="D354"/>
  <c r="BD353"/>
  <c r="AX353"/>
  <c r="AW353"/>
  <c r="BI353" s="1"/>
  <c r="AR353"/>
  <c r="AP353"/>
  <c r="AI353"/>
  <c r="AB353"/>
  <c r="AA353"/>
  <c r="Z353" s="1"/>
  <c r="Y353"/>
  <c r="X353"/>
  <c r="W353"/>
  <c r="T353"/>
  <c r="S353" s="1"/>
  <c r="R353"/>
  <c r="P353" s="1"/>
  <c r="O353"/>
  <c r="N353"/>
  <c r="L353"/>
  <c r="K353" s="1"/>
  <c r="J353" s="1"/>
  <c r="I353"/>
  <c r="H353"/>
  <c r="G353"/>
  <c r="F353"/>
  <c r="E353"/>
  <c r="BD352"/>
  <c r="AX352"/>
  <c r="AW352" s="1"/>
  <c r="BI352" s="1"/>
  <c r="AR352"/>
  <c r="AP352"/>
  <c r="AI352"/>
  <c r="AB352"/>
  <c r="AA352"/>
  <c r="Z352" s="1"/>
  <c r="V352"/>
  <c r="S352"/>
  <c r="P352"/>
  <c r="K352"/>
  <c r="J352"/>
  <c r="E352"/>
  <c r="D352"/>
  <c r="BD351"/>
  <c r="AX351"/>
  <c r="AW351"/>
  <c r="BI351" s="1"/>
  <c r="AR351"/>
  <c r="AP351"/>
  <c r="AI351"/>
  <c r="AB351"/>
  <c r="AA351" s="1"/>
  <c r="Z351" s="1"/>
  <c r="V351"/>
  <c r="S351"/>
  <c r="P351"/>
  <c r="K351"/>
  <c r="J351" s="1"/>
  <c r="E351"/>
  <c r="BD350"/>
  <c r="AX350"/>
  <c r="AW350" s="1"/>
  <c r="BI350" s="1"/>
  <c r="AR350"/>
  <c r="AP350"/>
  <c r="AI350"/>
  <c r="AB350"/>
  <c r="AA350"/>
  <c r="Z350" s="1"/>
  <c r="V350"/>
  <c r="S350"/>
  <c r="P350"/>
  <c r="K350"/>
  <c r="J350"/>
  <c r="E350"/>
  <c r="D350" s="1"/>
  <c r="BD349"/>
  <c r="AX349"/>
  <c r="AW349" s="1"/>
  <c r="BI349" s="1"/>
  <c r="AR349"/>
  <c r="AP349"/>
  <c r="AI349"/>
  <c r="AB349"/>
  <c r="AA349"/>
  <c r="Z349" s="1"/>
  <c r="V349"/>
  <c r="S349"/>
  <c r="P349"/>
  <c r="K349"/>
  <c r="J349"/>
  <c r="E349"/>
  <c r="D349"/>
  <c r="BD348"/>
  <c r="AX348"/>
  <c r="AW348"/>
  <c r="BI348" s="1"/>
  <c r="AR348"/>
  <c r="AP348"/>
  <c r="AI348"/>
  <c r="AB348"/>
  <c r="AA348" s="1"/>
  <c r="Z348" s="1"/>
  <c r="V348"/>
  <c r="S348"/>
  <c r="P348"/>
  <c r="K348"/>
  <c r="J348" s="1"/>
  <c r="E348"/>
  <c r="D348" s="1"/>
  <c r="BD347"/>
  <c r="AX347"/>
  <c r="AW347" s="1"/>
  <c r="AV347"/>
  <c r="AU347"/>
  <c r="AR347"/>
  <c r="AQ347"/>
  <c r="AP347"/>
  <c r="AI347"/>
  <c r="AH347"/>
  <c r="AG347"/>
  <c r="AF347"/>
  <c r="AE347"/>
  <c r="AD347"/>
  <c r="AC347"/>
  <c r="Y347"/>
  <c r="X347"/>
  <c r="W347"/>
  <c r="V347" s="1"/>
  <c r="T347"/>
  <c r="S347" s="1"/>
  <c r="R347"/>
  <c r="P347" s="1"/>
  <c r="O347"/>
  <c r="N347"/>
  <c r="L347"/>
  <c r="K347" s="1"/>
  <c r="J347" s="1"/>
  <c r="I347"/>
  <c r="H347"/>
  <c r="G347"/>
  <c r="F347"/>
  <c r="E347"/>
  <c r="BD346"/>
  <c r="AX346"/>
  <c r="AW346" s="1"/>
  <c r="AV346"/>
  <c r="BI346" s="1"/>
  <c r="AU346"/>
  <c r="AR346" s="1"/>
  <c r="AQ346"/>
  <c r="AP346" s="1"/>
  <c r="AI346"/>
  <c r="AH346"/>
  <c r="AG346"/>
  <c r="AF346"/>
  <c r="AE346"/>
  <c r="AD346"/>
  <c r="AC346"/>
  <c r="AB346" s="1"/>
  <c r="Y346"/>
  <c r="X346"/>
  <c r="W346"/>
  <c r="V346" s="1"/>
  <c r="T346"/>
  <c r="S346" s="1"/>
  <c r="R346"/>
  <c r="P346" s="1"/>
  <c r="O346"/>
  <c r="N346"/>
  <c r="L346"/>
  <c r="K346" s="1"/>
  <c r="I346"/>
  <c r="H346"/>
  <c r="G346"/>
  <c r="F346"/>
  <c r="E346"/>
  <c r="BD345"/>
  <c r="AX345"/>
  <c r="AW345" s="1"/>
  <c r="AV345"/>
  <c r="BI345" s="1"/>
  <c r="AU345"/>
  <c r="AR345" s="1"/>
  <c r="AQ345"/>
  <c r="AP345" s="1"/>
  <c r="AI345"/>
  <c r="AH345"/>
  <c r="AG345"/>
  <c r="AF345"/>
  <c r="AE345"/>
  <c r="AD345"/>
  <c r="AC345"/>
  <c r="AB345" s="1"/>
  <c r="AA345" s="1"/>
  <c r="Z345" s="1"/>
  <c r="Y345"/>
  <c r="X345"/>
  <c r="W345"/>
  <c r="V345" s="1"/>
  <c r="T345"/>
  <c r="S345" s="1"/>
  <c r="R345"/>
  <c r="P345" s="1"/>
  <c r="O345"/>
  <c r="N345"/>
  <c r="L345"/>
  <c r="K345" s="1"/>
  <c r="J345" s="1"/>
  <c r="I345"/>
  <c r="H345"/>
  <c r="G345"/>
  <c r="F345"/>
  <c r="E345"/>
  <c r="BD344"/>
  <c r="AX344"/>
  <c r="AW344" s="1"/>
  <c r="BI344" s="1"/>
  <c r="AR344"/>
  <c r="AP344"/>
  <c r="AI344"/>
  <c r="AB344"/>
  <c r="AA344"/>
  <c r="Z344" s="1"/>
  <c r="V344"/>
  <c r="S344"/>
  <c r="P344"/>
  <c r="K344"/>
  <c r="J344"/>
  <c r="E344"/>
  <c r="D344"/>
  <c r="BD343"/>
  <c r="AX343"/>
  <c r="AW343"/>
  <c r="AV343"/>
  <c r="BI343" s="1"/>
  <c r="AU343"/>
  <c r="AQ343"/>
  <c r="AP343" s="1"/>
  <c r="AI343"/>
  <c r="AH343"/>
  <c r="AG343"/>
  <c r="AF343"/>
  <c r="AE343"/>
  <c r="AD343"/>
  <c r="AC343"/>
  <c r="V343"/>
  <c r="S343"/>
  <c r="P343"/>
  <c r="K343"/>
  <c r="J343"/>
  <c r="E343"/>
  <c r="D343"/>
  <c r="BD342"/>
  <c r="AX342"/>
  <c r="AW342"/>
  <c r="BI342" s="1"/>
  <c r="AR342"/>
  <c r="AP342"/>
  <c r="AI342"/>
  <c r="AB342"/>
  <c r="AA342" s="1"/>
  <c r="Z342" s="1"/>
  <c r="V342"/>
  <c r="S342"/>
  <c r="P342"/>
  <c r="K342"/>
  <c r="J342" s="1"/>
  <c r="E342"/>
  <c r="BD341"/>
  <c r="AX341"/>
  <c r="AW341" s="1"/>
  <c r="AV341"/>
  <c r="BI341" s="1"/>
  <c r="AU341"/>
  <c r="AR341" s="1"/>
  <c r="AQ341"/>
  <c r="AP341" s="1"/>
  <c r="AI341"/>
  <c r="AH341"/>
  <c r="AG341"/>
  <c r="AF341"/>
  <c r="AE341"/>
  <c r="AD341"/>
  <c r="AC341"/>
  <c r="AB341" s="1"/>
  <c r="Y341"/>
  <c r="X341"/>
  <c r="W341"/>
  <c r="V341" s="1"/>
  <c r="T341"/>
  <c r="S341" s="1"/>
  <c r="R341"/>
  <c r="P341" s="1"/>
  <c r="O341"/>
  <c r="N341"/>
  <c r="L341"/>
  <c r="K341" s="1"/>
  <c r="I341"/>
  <c r="H341"/>
  <c r="G341"/>
  <c r="F341"/>
  <c r="E341"/>
  <c r="BD340"/>
  <c r="AX340"/>
  <c r="AW340" s="1"/>
  <c r="AV340"/>
  <c r="BI340" s="1"/>
  <c r="AU340"/>
  <c r="AR340" s="1"/>
  <c r="AQ340"/>
  <c r="AP340" s="1"/>
  <c r="AI340"/>
  <c r="AH340"/>
  <c r="AG340"/>
  <c r="AF340"/>
  <c r="AE340"/>
  <c r="AD340"/>
  <c r="AC340"/>
  <c r="AB340" s="1"/>
  <c r="AA340" s="1"/>
  <c r="Z340" s="1"/>
  <c r="Y340"/>
  <c r="X340"/>
  <c r="W340"/>
  <c r="V340" s="1"/>
  <c r="T340"/>
  <c r="S340" s="1"/>
  <c r="R340"/>
  <c r="P340" s="1"/>
  <c r="O340"/>
  <c r="N340"/>
  <c r="L340"/>
  <c r="K340" s="1"/>
  <c r="J340" s="1"/>
  <c r="I340"/>
  <c r="H340"/>
  <c r="G340"/>
  <c r="F340"/>
  <c r="E340"/>
  <c r="BD339"/>
  <c r="AX339"/>
  <c r="AW339" s="1"/>
  <c r="BI339" s="1"/>
  <c r="AR339"/>
  <c r="AP339"/>
  <c r="AI339"/>
  <c r="AB339"/>
  <c r="AA339"/>
  <c r="Z339" s="1"/>
  <c r="Y339"/>
  <c r="X339"/>
  <c r="W339"/>
  <c r="V339" s="1"/>
  <c r="T339"/>
  <c r="S339" s="1"/>
  <c r="R339"/>
  <c r="P339" s="1"/>
  <c r="O339"/>
  <c r="N339"/>
  <c r="L339"/>
  <c r="I339"/>
  <c r="H339"/>
  <c r="G339"/>
  <c r="F339"/>
  <c r="BD338"/>
  <c r="AX338"/>
  <c r="AW338"/>
  <c r="AV338"/>
  <c r="BI338" s="1"/>
  <c r="AU338"/>
  <c r="AR338" s="1"/>
  <c r="AQ338"/>
  <c r="AP338" s="1"/>
  <c r="AI338"/>
  <c r="AH338"/>
  <c r="AG338"/>
  <c r="AF338"/>
  <c r="AE338"/>
  <c r="AD338"/>
  <c r="AC338"/>
  <c r="AB338" s="1"/>
  <c r="Y338"/>
  <c r="X338"/>
  <c r="W338"/>
  <c r="T338"/>
  <c r="S338" s="1"/>
  <c r="R338"/>
  <c r="P338" s="1"/>
  <c r="O338"/>
  <c r="N338"/>
  <c r="L338"/>
  <c r="K338" s="1"/>
  <c r="J338" s="1"/>
  <c r="I338"/>
  <c r="H338"/>
  <c r="G338"/>
  <c r="F338"/>
  <c r="E338"/>
  <c r="BD337"/>
  <c r="AX337"/>
  <c r="AW337" s="1"/>
  <c r="BI337" s="1"/>
  <c r="AR337"/>
  <c r="AP337"/>
  <c r="AI337"/>
  <c r="AB337"/>
  <c r="AA337"/>
  <c r="Z337" s="1"/>
  <c r="V337"/>
  <c r="S337"/>
  <c r="P337"/>
  <c r="K337"/>
  <c r="J337"/>
  <c r="E337"/>
  <c r="D337"/>
  <c r="BD336"/>
  <c r="AX336"/>
  <c r="AW336"/>
  <c r="BI336" s="1"/>
  <c r="AR336"/>
  <c r="AP336"/>
  <c r="AI336"/>
  <c r="AB336"/>
  <c r="AA336" s="1"/>
  <c r="Z336" s="1"/>
  <c r="V336"/>
  <c r="S336"/>
  <c r="P336"/>
  <c r="K336"/>
  <c r="J336" s="1"/>
  <c r="E336"/>
  <c r="BD335"/>
  <c r="AX335"/>
  <c r="AW335" s="1"/>
  <c r="BI335" s="1"/>
  <c r="AR335"/>
  <c r="AP335"/>
  <c r="AI335"/>
  <c r="AB335"/>
  <c r="AA335"/>
  <c r="Z335" s="1"/>
  <c r="V335"/>
  <c r="S335"/>
  <c r="P335"/>
  <c r="K335"/>
  <c r="J335"/>
  <c r="E335"/>
  <c r="D335"/>
  <c r="BD334"/>
  <c r="AX334"/>
  <c r="AW334" s="1"/>
  <c r="AV334"/>
  <c r="BI334" s="1"/>
  <c r="AU334"/>
  <c r="AR334" s="1"/>
  <c r="AQ334"/>
  <c r="AP334" s="1"/>
  <c r="AI334"/>
  <c r="AH334"/>
  <c r="AG334"/>
  <c r="AF334"/>
  <c r="AE334"/>
  <c r="AD334"/>
  <c r="AC334"/>
  <c r="AB334" s="1"/>
  <c r="AA334" s="1"/>
  <c r="Z334" s="1"/>
  <c r="Y334"/>
  <c r="X334"/>
  <c r="W334"/>
  <c r="V334" s="1"/>
  <c r="T334"/>
  <c r="S334" s="1"/>
  <c r="R334"/>
  <c r="P334" s="1"/>
  <c r="O334"/>
  <c r="N334"/>
  <c r="L334"/>
  <c r="K334" s="1"/>
  <c r="J334" s="1"/>
  <c r="I334"/>
  <c r="H334"/>
  <c r="G334"/>
  <c r="F334"/>
  <c r="E334"/>
  <c r="BD333"/>
  <c r="AX333"/>
  <c r="AW333" s="1"/>
  <c r="AV333"/>
  <c r="BI333" s="1"/>
  <c r="AU333"/>
  <c r="AR333" s="1"/>
  <c r="AQ333"/>
  <c r="AP333" s="1"/>
  <c r="AI333"/>
  <c r="AH333"/>
  <c r="AG333"/>
  <c r="AF333"/>
  <c r="AE333"/>
  <c r="AD333"/>
  <c r="AC333"/>
  <c r="AB333" s="1"/>
  <c r="Y333"/>
  <c r="X333"/>
  <c r="W333"/>
  <c r="V333" s="1"/>
  <c r="T333"/>
  <c r="S333" s="1"/>
  <c r="R333"/>
  <c r="P333" s="1"/>
  <c r="O333"/>
  <c r="N333"/>
  <c r="L333"/>
  <c r="K333" s="1"/>
  <c r="I333"/>
  <c r="H333"/>
  <c r="G333"/>
  <c r="F333"/>
  <c r="E333"/>
  <c r="BD332"/>
  <c r="AX332"/>
  <c r="AW332" s="1"/>
  <c r="AV332"/>
  <c r="BI332" s="1"/>
  <c r="AU332"/>
  <c r="AR332" s="1"/>
  <c r="AQ332"/>
  <c r="AP332" s="1"/>
  <c r="AI332"/>
  <c r="AH332"/>
  <c r="AG332"/>
  <c r="AF332"/>
  <c r="AE332"/>
  <c r="AD332"/>
  <c r="AC332"/>
  <c r="AB332" s="1"/>
  <c r="AA332" s="1"/>
  <c r="Z332" s="1"/>
  <c r="Y332"/>
  <c r="X332"/>
  <c r="W332"/>
  <c r="V332" s="1"/>
  <c r="T332"/>
  <c r="S332" s="1"/>
  <c r="R332"/>
  <c r="P332" s="1"/>
  <c r="O332"/>
  <c r="N332"/>
  <c r="L332"/>
  <c r="K332" s="1"/>
  <c r="J332" s="1"/>
  <c r="I332"/>
  <c r="H332"/>
  <c r="G332"/>
  <c r="F332"/>
  <c r="E332"/>
  <c r="BD331"/>
  <c r="AX331"/>
  <c r="AW331" s="1"/>
  <c r="BI331" s="1"/>
  <c r="AR331"/>
  <c r="AP331"/>
  <c r="AI331"/>
  <c r="AB331"/>
  <c r="AA331"/>
  <c r="Z331" s="1"/>
  <c r="Y331"/>
  <c r="X331"/>
  <c r="W331"/>
  <c r="V331" s="1"/>
  <c r="T331"/>
  <c r="S331" s="1"/>
  <c r="R331"/>
  <c r="P331" s="1"/>
  <c r="O331"/>
  <c r="N331"/>
  <c r="L331"/>
  <c r="I331"/>
  <c r="H331"/>
  <c r="G331"/>
  <c r="F331"/>
  <c r="BD330"/>
  <c r="AX330"/>
  <c r="AW330"/>
  <c r="BI330" s="1"/>
  <c r="AR330"/>
  <c r="AP330"/>
  <c r="AI330"/>
  <c r="AB330"/>
  <c r="AA330" s="1"/>
  <c r="Z330" s="1"/>
  <c r="Y330"/>
  <c r="X330"/>
  <c r="W330"/>
  <c r="V330"/>
  <c r="T330"/>
  <c r="S330"/>
  <c r="R330"/>
  <c r="P330"/>
  <c r="O330"/>
  <c r="N330"/>
  <c r="L330"/>
  <c r="K330"/>
  <c r="J330" s="1"/>
  <c r="I330"/>
  <c r="H330"/>
  <c r="G330"/>
  <c r="F330"/>
  <c r="E330" s="1"/>
  <c r="D330" s="1"/>
  <c r="BD329"/>
  <c r="AX329"/>
  <c r="AW329" s="1"/>
  <c r="AV329"/>
  <c r="AU329"/>
  <c r="AR329"/>
  <c r="AQ329"/>
  <c r="AP329"/>
  <c r="AI329"/>
  <c r="AH329"/>
  <c r="AG329"/>
  <c r="AF329"/>
  <c r="AE329"/>
  <c r="AD329"/>
  <c r="AC329"/>
  <c r="AB329"/>
  <c r="AA329" s="1"/>
  <c r="Z329" s="1"/>
  <c r="Y329"/>
  <c r="X329"/>
  <c r="W329"/>
  <c r="V329"/>
  <c r="T329"/>
  <c r="S329"/>
  <c r="R329"/>
  <c r="P329"/>
  <c r="O329"/>
  <c r="N329"/>
  <c r="L329"/>
  <c r="K329"/>
  <c r="J329" s="1"/>
  <c r="I329"/>
  <c r="H329"/>
  <c r="G329"/>
  <c r="F329"/>
  <c r="E329" s="1"/>
  <c r="D329" s="1"/>
  <c r="BD328"/>
  <c r="AX328"/>
  <c r="AW328" s="1"/>
  <c r="BI328" s="1"/>
  <c r="AR328"/>
  <c r="AP328"/>
  <c r="AI328"/>
  <c r="AB328"/>
  <c r="AA328"/>
  <c r="Z328" s="1"/>
  <c r="V328"/>
  <c r="S328"/>
  <c r="P328"/>
  <c r="K328"/>
  <c r="J328"/>
  <c r="E328"/>
  <c r="D328"/>
  <c r="BD327"/>
  <c r="AX327"/>
  <c r="AW327"/>
  <c r="BI327" s="1"/>
  <c r="AR327"/>
  <c r="AP327"/>
  <c r="AI327"/>
  <c r="AB327"/>
  <c r="AA327" s="1"/>
  <c r="Z327" s="1"/>
  <c r="V327"/>
  <c r="S327"/>
  <c r="P327"/>
  <c r="K327"/>
  <c r="J327" s="1"/>
  <c r="E327"/>
  <c r="D327" s="1"/>
  <c r="BD326"/>
  <c r="AX326"/>
  <c r="AW326" s="1"/>
  <c r="BI326" s="1"/>
  <c r="AR326"/>
  <c r="AP326"/>
  <c r="AI326"/>
  <c r="AB326"/>
  <c r="AA326"/>
  <c r="Z326" s="1"/>
  <c r="V326"/>
  <c r="S326"/>
  <c r="P326"/>
  <c r="K326"/>
  <c r="J326"/>
  <c r="E326"/>
  <c r="D326" s="1"/>
  <c r="BD325"/>
  <c r="AX325"/>
  <c r="AW325"/>
  <c r="BI325" s="1"/>
  <c r="AR325"/>
  <c r="AP325"/>
  <c r="AI325"/>
  <c r="AB325"/>
  <c r="AA325"/>
  <c r="Z325" s="1"/>
  <c r="V325"/>
  <c r="S325"/>
  <c r="P325"/>
  <c r="K325"/>
  <c r="J325" s="1"/>
  <c r="E325"/>
  <c r="BD324"/>
  <c r="AX324"/>
  <c r="AW324" s="1"/>
  <c r="AV324"/>
  <c r="BI324" s="1"/>
  <c r="AU324"/>
  <c r="AR324" s="1"/>
  <c r="AQ324"/>
  <c r="AP324" s="1"/>
  <c r="AI324"/>
  <c r="AH324"/>
  <c r="AG324"/>
  <c r="AF324"/>
  <c r="AE324"/>
  <c r="AD324"/>
  <c r="AC324"/>
  <c r="AB324" s="1"/>
  <c r="AA324" s="1"/>
  <c r="Z324" s="1"/>
  <c r="Y324"/>
  <c r="X324"/>
  <c r="W324"/>
  <c r="V324" s="1"/>
  <c r="T324"/>
  <c r="S324" s="1"/>
  <c r="R324"/>
  <c r="P324" s="1"/>
  <c r="O324"/>
  <c r="N324"/>
  <c r="L324"/>
  <c r="K324" s="1"/>
  <c r="J324" s="1"/>
  <c r="I324"/>
  <c r="H324"/>
  <c r="G324"/>
  <c r="F324"/>
  <c r="E324"/>
  <c r="BD323"/>
  <c r="AX323"/>
  <c r="AW323" s="1"/>
  <c r="BI323" s="1"/>
  <c r="AR323"/>
  <c r="AP323"/>
  <c r="AI323"/>
  <c r="AB323"/>
  <c r="AA323"/>
  <c r="Z323" s="1"/>
  <c r="V323"/>
  <c r="S323"/>
  <c r="P323"/>
  <c r="K323"/>
  <c r="J323" s="1"/>
  <c r="E323"/>
  <c r="BD322"/>
  <c r="AX322"/>
  <c r="AW322" s="1"/>
  <c r="BI322" s="1"/>
  <c r="AR322"/>
  <c r="AP322"/>
  <c r="AI322"/>
  <c r="AB322"/>
  <c r="AA322"/>
  <c r="Z322" s="1"/>
  <c r="V322"/>
  <c r="S322"/>
  <c r="P322"/>
  <c r="K322"/>
  <c r="J322"/>
  <c r="E322"/>
  <c r="D322"/>
  <c r="BD321"/>
  <c r="AX321"/>
  <c r="AW321"/>
  <c r="BI321" s="1"/>
  <c r="AR321"/>
  <c r="AP321"/>
  <c r="AI321"/>
  <c r="AB321"/>
  <c r="AA321" s="1"/>
  <c r="Z321" s="1"/>
  <c r="V321"/>
  <c r="S321"/>
  <c r="P321"/>
  <c r="K321"/>
  <c r="J321" s="1"/>
  <c r="E321"/>
  <c r="D321" s="1"/>
  <c r="BD320"/>
  <c r="AX320"/>
  <c r="AW320" s="1"/>
  <c r="AV320"/>
  <c r="AU320"/>
  <c r="AR320" s="1"/>
  <c r="AQ320"/>
  <c r="AP320" s="1"/>
  <c r="AI320"/>
  <c r="AH320"/>
  <c r="AG320"/>
  <c r="AF320"/>
  <c r="AE320"/>
  <c r="AD320"/>
  <c r="AC320"/>
  <c r="AB320" s="1"/>
  <c r="Y320"/>
  <c r="X320"/>
  <c r="W320"/>
  <c r="V320" s="1"/>
  <c r="T320"/>
  <c r="S320" s="1"/>
  <c r="R320"/>
  <c r="P320" s="1"/>
  <c r="O320"/>
  <c r="N320"/>
  <c r="L320"/>
  <c r="K320"/>
  <c r="J320" s="1"/>
  <c r="I320"/>
  <c r="H320"/>
  <c r="G320"/>
  <c r="F320"/>
  <c r="E320" s="1"/>
  <c r="D320" s="1"/>
  <c r="BD319"/>
  <c r="AX319"/>
  <c r="AW319" s="1"/>
  <c r="AV319"/>
  <c r="AU319"/>
  <c r="AR319"/>
  <c r="AQ319"/>
  <c r="AP319"/>
  <c r="AI319"/>
  <c r="AH319"/>
  <c r="AG319"/>
  <c r="AF319"/>
  <c r="AE319"/>
  <c r="AD319"/>
  <c r="AC319"/>
  <c r="AB319"/>
  <c r="AA319" s="1"/>
  <c r="Z319" s="1"/>
  <c r="Y319"/>
  <c r="X319"/>
  <c r="W319"/>
  <c r="V319"/>
  <c r="T319"/>
  <c r="S319"/>
  <c r="R319"/>
  <c r="P319"/>
  <c r="O319"/>
  <c r="N319"/>
  <c r="L319"/>
  <c r="K319"/>
  <c r="J319" s="1"/>
  <c r="I319"/>
  <c r="H319"/>
  <c r="G319"/>
  <c r="F319"/>
  <c r="E319" s="1"/>
  <c r="D319" s="1"/>
  <c r="BD318"/>
  <c r="AX318"/>
  <c r="AW318" s="1"/>
  <c r="AV318"/>
  <c r="AU318"/>
  <c r="AT318"/>
  <c r="AS318"/>
  <c r="AR318"/>
  <c r="AP318"/>
  <c r="AO318"/>
  <c r="AN318"/>
  <c r="AL318"/>
  <c r="AK318"/>
  <c r="AJ318"/>
  <c r="AH318"/>
  <c r="AG318"/>
  <c r="AF318" s="1"/>
  <c r="AE318"/>
  <c r="AD318"/>
  <c r="AC318"/>
  <c r="AB318"/>
  <c r="AA318" s="1"/>
  <c r="Y318"/>
  <c r="X318"/>
  <c r="W318"/>
  <c r="V318" s="1"/>
  <c r="T318"/>
  <c r="S318" s="1"/>
  <c r="R318"/>
  <c r="P318" s="1"/>
  <c r="O318"/>
  <c r="N318"/>
  <c r="L318"/>
  <c r="K318" s="1"/>
  <c r="J318" s="1"/>
  <c r="I318"/>
  <c r="H318"/>
  <c r="G318"/>
  <c r="F318"/>
  <c r="E318"/>
  <c r="BD317"/>
  <c r="AX317"/>
  <c r="AW317" s="1"/>
  <c r="AV317"/>
  <c r="BI317" s="1"/>
  <c r="AU317"/>
  <c r="AR317" s="1"/>
  <c r="AQ317"/>
  <c r="AP317" s="1"/>
  <c r="AI317"/>
  <c r="AH317"/>
  <c r="AG317"/>
  <c r="AF317"/>
  <c r="AE317"/>
  <c r="AD317"/>
  <c r="AC317"/>
  <c r="AB317" s="1"/>
  <c r="Y317"/>
  <c r="X317"/>
  <c r="W317"/>
  <c r="V317" s="1"/>
  <c r="T317"/>
  <c r="S317" s="1"/>
  <c r="R317"/>
  <c r="P317" s="1"/>
  <c r="O317"/>
  <c r="N317"/>
  <c r="L317"/>
  <c r="K317" s="1"/>
  <c r="I317"/>
  <c r="H317"/>
  <c r="G317"/>
  <c r="F317"/>
  <c r="E317"/>
  <c r="BD316"/>
  <c r="AX316"/>
  <c r="AW316" s="1"/>
  <c r="BI316" s="1"/>
  <c r="AR316"/>
  <c r="AP316"/>
  <c r="AI316"/>
  <c r="AB316"/>
  <c r="AA316"/>
  <c r="Z316" s="1"/>
  <c r="V316"/>
  <c r="S316"/>
  <c r="P316"/>
  <c r="K316"/>
  <c r="J316"/>
  <c r="E316"/>
  <c r="D316"/>
  <c r="BD315"/>
  <c r="AX315"/>
  <c r="AW315"/>
  <c r="AV315"/>
  <c r="BI315" s="1"/>
  <c r="AU315"/>
  <c r="AQ315"/>
  <c r="AP315" s="1"/>
  <c r="AI315"/>
  <c r="AH315"/>
  <c r="AG315"/>
  <c r="AF315"/>
  <c r="AE315"/>
  <c r="AD315"/>
  <c r="AC315"/>
  <c r="Y315"/>
  <c r="X315"/>
  <c r="W315"/>
  <c r="V315" s="1"/>
  <c r="T315"/>
  <c r="S315" s="1"/>
  <c r="R315"/>
  <c r="P315" s="1"/>
  <c r="O315"/>
  <c r="N315"/>
  <c r="L315"/>
  <c r="I315"/>
  <c r="H315"/>
  <c r="G315"/>
  <c r="F315"/>
  <c r="BD314"/>
  <c r="AX314"/>
  <c r="AW314"/>
  <c r="BI314" s="1"/>
  <c r="AR314"/>
  <c r="AP314"/>
  <c r="AI314"/>
  <c r="AB314"/>
  <c r="AA314" s="1"/>
  <c r="Z314" s="1"/>
  <c r="V314"/>
  <c r="S314"/>
  <c r="P314"/>
  <c r="K314"/>
  <c r="J314" s="1"/>
  <c r="E314"/>
  <c r="D314" s="1"/>
  <c r="BD313"/>
  <c r="AX313"/>
  <c r="AW313" s="1"/>
  <c r="BI313" s="1"/>
  <c r="AR313"/>
  <c r="AP313"/>
  <c r="AI313"/>
  <c r="AB313"/>
  <c r="AA313"/>
  <c r="Z313" s="1"/>
  <c r="Y313"/>
  <c r="X313"/>
  <c r="W313"/>
  <c r="T313"/>
  <c r="S313" s="1"/>
  <c r="R313"/>
  <c r="P313" s="1"/>
  <c r="O313"/>
  <c r="N313"/>
  <c r="L313"/>
  <c r="K313" s="1"/>
  <c r="I313"/>
  <c r="H313"/>
  <c r="G313"/>
  <c r="F313"/>
  <c r="E313" s="1"/>
  <c r="BD312"/>
  <c r="AX312"/>
  <c r="AW312"/>
  <c r="BI312" s="1"/>
  <c r="AR312"/>
  <c r="AP312"/>
  <c r="AI312"/>
  <c r="AB312"/>
  <c r="AA312" s="1"/>
  <c r="Z312" s="1"/>
  <c r="V312"/>
  <c r="S312"/>
  <c r="P312"/>
  <c r="K312"/>
  <c r="J312" s="1"/>
  <c r="E312"/>
  <c r="BD311"/>
  <c r="AX311"/>
  <c r="AW311" s="1"/>
  <c r="BI311" s="1"/>
  <c r="AR311"/>
  <c r="AP311"/>
  <c r="AI311"/>
  <c r="AB311"/>
  <c r="AA311"/>
  <c r="Z311" s="1"/>
  <c r="V311"/>
  <c r="S311"/>
  <c r="P311"/>
  <c r="K311"/>
  <c r="J311"/>
  <c r="E311"/>
  <c r="D311"/>
  <c r="BD310"/>
  <c r="AX310"/>
  <c r="AW310"/>
  <c r="AV310"/>
  <c r="BI310" s="1"/>
  <c r="AU310"/>
  <c r="AQ310"/>
  <c r="AP310" s="1"/>
  <c r="AI310"/>
  <c r="AH310"/>
  <c r="AG310"/>
  <c r="AF310"/>
  <c r="AE310"/>
  <c r="AD310"/>
  <c r="AC310"/>
  <c r="Y310"/>
  <c r="X310"/>
  <c r="W310"/>
  <c r="V310" s="1"/>
  <c r="T310"/>
  <c r="S310" s="1"/>
  <c r="R310"/>
  <c r="P310" s="1"/>
  <c r="O310"/>
  <c r="N310"/>
  <c r="L310"/>
  <c r="I310"/>
  <c r="H310"/>
  <c r="G310"/>
  <c r="F310"/>
  <c r="BD309"/>
  <c r="AX309"/>
  <c r="AW309"/>
  <c r="AV309"/>
  <c r="BI309" s="1"/>
  <c r="AU309"/>
  <c r="AR309" s="1"/>
  <c r="AQ309"/>
  <c r="AP309" s="1"/>
  <c r="AI309"/>
  <c r="AH309"/>
  <c r="AG309"/>
  <c r="AF309"/>
  <c r="AE309"/>
  <c r="AD309"/>
  <c r="AC309"/>
  <c r="AB309" s="1"/>
  <c r="Y309"/>
  <c r="X309"/>
  <c r="W309"/>
  <c r="T309"/>
  <c r="S309" s="1"/>
  <c r="R309"/>
  <c r="P309"/>
  <c r="O309"/>
  <c r="N309"/>
  <c r="L309"/>
  <c r="K309"/>
  <c r="J309" s="1"/>
  <c r="I309"/>
  <c r="H309"/>
  <c r="G309"/>
  <c r="F309"/>
  <c r="E309" s="1"/>
  <c r="BD308"/>
  <c r="AX308"/>
  <c r="AW308" s="1"/>
  <c r="BI308" s="1"/>
  <c r="AR308"/>
  <c r="AP308"/>
  <c r="AI308"/>
  <c r="AB308"/>
  <c r="AA308"/>
  <c r="Z308" s="1"/>
  <c r="V308"/>
  <c r="S308"/>
  <c r="P308"/>
  <c r="K308"/>
  <c r="J308"/>
  <c r="E308"/>
  <c r="D308" s="1"/>
  <c r="BD307"/>
  <c r="AX307"/>
  <c r="AW307"/>
  <c r="AV307"/>
  <c r="BI307" s="1"/>
  <c r="AU307"/>
  <c r="AR307" s="1"/>
  <c r="AQ307"/>
  <c r="AP307" s="1"/>
  <c r="AI307"/>
  <c r="AH307"/>
  <c r="AG307"/>
  <c r="AF307"/>
  <c r="AE307"/>
  <c r="AD307"/>
  <c r="AC307"/>
  <c r="AB307" s="1"/>
  <c r="Y307"/>
  <c r="X307"/>
  <c r="W307"/>
  <c r="T307"/>
  <c r="S307" s="1"/>
  <c r="R307"/>
  <c r="P307" s="1"/>
  <c r="O307"/>
  <c r="N307"/>
  <c r="L307"/>
  <c r="K307" s="1"/>
  <c r="J307" s="1"/>
  <c r="I307"/>
  <c r="H307"/>
  <c r="G307"/>
  <c r="F307"/>
  <c r="E307"/>
  <c r="BD306"/>
  <c r="AX306"/>
  <c r="AW306" s="1"/>
  <c r="BI306" s="1"/>
  <c r="AR306"/>
  <c r="AP306"/>
  <c r="AI306"/>
  <c r="AB306"/>
  <c r="AA306"/>
  <c r="Z306" s="1"/>
  <c r="V306"/>
  <c r="S306"/>
  <c r="P306"/>
  <c r="K306"/>
  <c r="J306"/>
  <c r="E306"/>
  <c r="D306"/>
  <c r="BD305"/>
  <c r="AX305"/>
  <c r="AW305"/>
  <c r="BI305" s="1"/>
  <c r="AR305"/>
  <c r="AP305"/>
  <c r="AI305"/>
  <c r="AB305"/>
  <c r="AA305" s="1"/>
  <c r="Z305" s="1"/>
  <c r="V305"/>
  <c r="S305"/>
  <c r="P305"/>
  <c r="K305"/>
  <c r="J305" s="1"/>
  <c r="E305"/>
  <c r="BD304"/>
  <c r="AX304"/>
  <c r="AW304" s="1"/>
  <c r="AV304"/>
  <c r="BI304" s="1"/>
  <c r="AU304"/>
  <c r="AR304" s="1"/>
  <c r="AQ304"/>
  <c r="AP304" s="1"/>
  <c r="AI304"/>
  <c r="AH304"/>
  <c r="AG304"/>
  <c r="AF304"/>
  <c r="AE304"/>
  <c r="AD304"/>
  <c r="AC304"/>
  <c r="AB304" s="1"/>
  <c r="Y304"/>
  <c r="X304"/>
  <c r="W304"/>
  <c r="V304"/>
  <c r="T304"/>
  <c r="S304"/>
  <c r="R304"/>
  <c r="P304"/>
  <c r="O304"/>
  <c r="N304"/>
  <c r="L304"/>
  <c r="K304"/>
  <c r="J304" s="1"/>
  <c r="I304"/>
  <c r="H304"/>
  <c r="G304"/>
  <c r="F304"/>
  <c r="E304" s="1"/>
  <c r="D304" s="1"/>
  <c r="BD303"/>
  <c r="AX303"/>
  <c r="AW303" s="1"/>
  <c r="BI303" s="1"/>
  <c r="AR303"/>
  <c r="AP303"/>
  <c r="AI303"/>
  <c r="AB303"/>
  <c r="AA303"/>
  <c r="Z303" s="1"/>
  <c r="V303"/>
  <c r="S303"/>
  <c r="P303"/>
  <c r="K303"/>
  <c r="J303"/>
  <c r="E303"/>
  <c r="D303" s="1"/>
  <c r="BD302"/>
  <c r="AX302"/>
  <c r="AW302"/>
  <c r="AV302"/>
  <c r="BI302" s="1"/>
  <c r="AU302"/>
  <c r="AR302" s="1"/>
  <c r="AQ302"/>
  <c r="AP302" s="1"/>
  <c r="AI302"/>
  <c r="AH302"/>
  <c r="AG302"/>
  <c r="AF302"/>
  <c r="AE302"/>
  <c r="AD302"/>
  <c r="AC302"/>
  <c r="AB302" s="1"/>
  <c r="Y302"/>
  <c r="X302"/>
  <c r="W302"/>
  <c r="T302"/>
  <c r="S302" s="1"/>
  <c r="R302"/>
  <c r="P302"/>
  <c r="O302"/>
  <c r="N302"/>
  <c r="L302"/>
  <c r="K302"/>
  <c r="J302" s="1"/>
  <c r="I302"/>
  <c r="H302"/>
  <c r="G302"/>
  <c r="F302"/>
  <c r="E302" s="1"/>
  <c r="BD301"/>
  <c r="AX301"/>
  <c r="AW301" s="1"/>
  <c r="BI301" s="1"/>
  <c r="AR301"/>
  <c r="AP301"/>
  <c r="AI301"/>
  <c r="AB301"/>
  <c r="AA301"/>
  <c r="Z301" s="1"/>
  <c r="V301"/>
  <c r="S301"/>
  <c r="P301"/>
  <c r="K301"/>
  <c r="J301"/>
  <c r="E301"/>
  <c r="D301" s="1"/>
  <c r="BD300"/>
  <c r="AX300"/>
  <c r="AW300"/>
  <c r="BI300" s="1"/>
  <c r="AR300"/>
  <c r="AP300"/>
  <c r="AI300"/>
  <c r="AB300"/>
  <c r="AA300" s="1"/>
  <c r="Z300" s="1"/>
  <c r="Y300"/>
  <c r="X300"/>
  <c r="W300"/>
  <c r="V300"/>
  <c r="T300"/>
  <c r="S300"/>
  <c r="R300"/>
  <c r="P300"/>
  <c r="O300"/>
  <c r="N300"/>
  <c r="L300"/>
  <c r="K300"/>
  <c r="J300" s="1"/>
  <c r="I300"/>
  <c r="H300"/>
  <c r="G300"/>
  <c r="F300"/>
  <c r="E300" s="1"/>
  <c r="D300" s="1"/>
  <c r="BD299"/>
  <c r="AX299"/>
  <c r="AW299" s="1"/>
  <c r="AV299"/>
  <c r="AU299"/>
  <c r="AR299"/>
  <c r="AQ299"/>
  <c r="AP299"/>
  <c r="AI299"/>
  <c r="AH299"/>
  <c r="AG299"/>
  <c r="AF299"/>
  <c r="AE299"/>
  <c r="AD299"/>
  <c r="AC299"/>
  <c r="AB299"/>
  <c r="AA299" s="1"/>
  <c r="Z299" s="1"/>
  <c r="Y299"/>
  <c r="X299"/>
  <c r="W299"/>
  <c r="V299"/>
  <c r="T299"/>
  <c r="S299"/>
  <c r="R299"/>
  <c r="P299"/>
  <c r="O299"/>
  <c r="N299"/>
  <c r="L299"/>
  <c r="K299"/>
  <c r="J299" s="1"/>
  <c r="I299"/>
  <c r="H299"/>
  <c r="G299"/>
  <c r="F299"/>
  <c r="E299" s="1"/>
  <c r="D299" s="1"/>
  <c r="BD298"/>
  <c r="AX298"/>
  <c r="AW298" s="1"/>
  <c r="BI298" s="1"/>
  <c r="AR298"/>
  <c r="AP298"/>
  <c r="AI298"/>
  <c r="AB298"/>
  <c r="AA298"/>
  <c r="Z298" s="1"/>
  <c r="Y298"/>
  <c r="X298"/>
  <c r="W298"/>
  <c r="T298"/>
  <c r="S298" s="1"/>
  <c r="R298"/>
  <c r="P298" s="1"/>
  <c r="O298"/>
  <c r="N298"/>
  <c r="L298"/>
  <c r="K298" s="1"/>
  <c r="I298"/>
  <c r="H298"/>
  <c r="G298"/>
  <c r="F298"/>
  <c r="E298" s="1"/>
  <c r="BD297"/>
  <c r="AX297"/>
  <c r="AW297"/>
  <c r="BI297" s="1"/>
  <c r="AR297"/>
  <c r="AP297"/>
  <c r="AI297"/>
  <c r="AB297"/>
  <c r="AA297" s="1"/>
  <c r="Z297" s="1"/>
  <c r="V297"/>
  <c r="S297"/>
  <c r="P297"/>
  <c r="K297"/>
  <c r="J297" s="1"/>
  <c r="E297"/>
  <c r="BD296"/>
  <c r="AX296"/>
  <c r="AW296" s="1"/>
  <c r="AV296"/>
  <c r="BI296" s="1"/>
  <c r="AU296"/>
  <c r="AR296" s="1"/>
  <c r="AQ296"/>
  <c r="AP296" s="1"/>
  <c r="AI296"/>
  <c r="AH296"/>
  <c r="AG296"/>
  <c r="AF296"/>
  <c r="AE296"/>
  <c r="AD296"/>
  <c r="AC296"/>
  <c r="AB296" s="1"/>
  <c r="Y296"/>
  <c r="X296"/>
  <c r="W296"/>
  <c r="V296" s="1"/>
  <c r="T296"/>
  <c r="S296" s="1"/>
  <c r="R296"/>
  <c r="P296" s="1"/>
  <c r="O296"/>
  <c r="N296"/>
  <c r="L296"/>
  <c r="K296" s="1"/>
  <c r="I296"/>
  <c r="H296"/>
  <c r="G296"/>
  <c r="F296"/>
  <c r="E296"/>
  <c r="BD295"/>
  <c r="AX295"/>
  <c r="AW295" s="1"/>
  <c r="AV295"/>
  <c r="BI295" s="1"/>
  <c r="AU295"/>
  <c r="AR295" s="1"/>
  <c r="AQ295"/>
  <c r="AP295" s="1"/>
  <c r="AI295"/>
  <c r="AH295"/>
  <c r="AG295"/>
  <c r="AF295"/>
  <c r="AE295"/>
  <c r="AD295"/>
  <c r="AC295"/>
  <c r="AB295" s="1"/>
  <c r="AA295" s="1"/>
  <c r="Z295" s="1"/>
  <c r="Y295"/>
  <c r="X295"/>
  <c r="W295"/>
  <c r="V295" s="1"/>
  <c r="T295"/>
  <c r="S295" s="1"/>
  <c r="R295"/>
  <c r="P295" s="1"/>
  <c r="O295"/>
  <c r="N295"/>
  <c r="L295"/>
  <c r="K295" s="1"/>
  <c r="J295" s="1"/>
  <c r="I295"/>
  <c r="H295"/>
  <c r="G295"/>
  <c r="F295"/>
  <c r="E295"/>
  <c r="BD294"/>
  <c r="AX294"/>
  <c r="AW294" s="1"/>
  <c r="AV294"/>
  <c r="BI294" s="1"/>
  <c r="AU294"/>
  <c r="AR294" s="1"/>
  <c r="AQ294"/>
  <c r="AP294" s="1"/>
  <c r="AI294"/>
  <c r="AH294"/>
  <c r="AG294"/>
  <c r="AF294"/>
  <c r="AE294"/>
  <c r="AD294"/>
  <c r="AC294"/>
  <c r="AB294" s="1"/>
  <c r="Y294"/>
  <c r="X294"/>
  <c r="W294"/>
  <c r="V294" s="1"/>
  <c r="T294"/>
  <c r="S294" s="1"/>
  <c r="R294"/>
  <c r="P294" s="1"/>
  <c r="O294"/>
  <c r="N294"/>
  <c r="L294"/>
  <c r="K294" s="1"/>
  <c r="I294"/>
  <c r="H294"/>
  <c r="G294"/>
  <c r="F294"/>
  <c r="E294"/>
  <c r="BD293"/>
  <c r="AX293"/>
  <c r="AW293" s="1"/>
  <c r="AV293"/>
  <c r="BI293" s="1"/>
  <c r="AU293"/>
  <c r="AR293" s="1"/>
  <c r="AQ293"/>
  <c r="AP293" s="1"/>
  <c r="AI293"/>
  <c r="AH293"/>
  <c r="AG293"/>
  <c r="AF293"/>
  <c r="AE293"/>
  <c r="AD293"/>
  <c r="AC293"/>
  <c r="AB293" s="1"/>
  <c r="AA293" s="1"/>
  <c r="Z293" s="1"/>
  <c r="Y293"/>
  <c r="X293"/>
  <c r="W293"/>
  <c r="V293" s="1"/>
  <c r="T293"/>
  <c r="S293" s="1"/>
  <c r="R293"/>
  <c r="P293" s="1"/>
  <c r="O293"/>
  <c r="N293"/>
  <c r="L293"/>
  <c r="K293" s="1"/>
  <c r="J293" s="1"/>
  <c r="I293"/>
  <c r="H293"/>
  <c r="G293"/>
  <c r="F293"/>
  <c r="E293"/>
  <c r="BD292"/>
  <c r="AX292"/>
  <c r="AW292" s="1"/>
  <c r="AV292"/>
  <c r="BI292" s="1"/>
  <c r="AU292"/>
  <c r="AR292" s="1"/>
  <c r="AQ292"/>
  <c r="AP292" s="1"/>
  <c r="AI292"/>
  <c r="AH292"/>
  <c r="AG292"/>
  <c r="AF292"/>
  <c r="AE292"/>
  <c r="AD292"/>
  <c r="AC292"/>
  <c r="AB292" s="1"/>
  <c r="Y292"/>
  <c r="X292"/>
  <c r="W292"/>
  <c r="V292" s="1"/>
  <c r="T292"/>
  <c r="S292" s="1"/>
  <c r="R292"/>
  <c r="P292" s="1"/>
  <c r="O292"/>
  <c r="N292"/>
  <c r="L292"/>
  <c r="K292" s="1"/>
  <c r="I292"/>
  <c r="H292"/>
  <c r="G292"/>
  <c r="F292"/>
  <c r="E292"/>
  <c r="BD291"/>
  <c r="AX291"/>
  <c r="AW291" s="1"/>
  <c r="BI291" s="1"/>
  <c r="AR291"/>
  <c r="AP291"/>
  <c r="AI291"/>
  <c r="AB291"/>
  <c r="AA291"/>
  <c r="Z291" s="1"/>
  <c r="V291"/>
  <c r="S291"/>
  <c r="P291"/>
  <c r="K291"/>
  <c r="J291"/>
  <c r="E291"/>
  <c r="D291"/>
  <c r="BD290"/>
  <c r="AX290"/>
  <c r="AW290"/>
  <c r="AV290"/>
  <c r="BI290" s="1"/>
  <c r="AU290"/>
  <c r="AQ290"/>
  <c r="AP290" s="1"/>
  <c r="AI290"/>
  <c r="AH290"/>
  <c r="AG290"/>
  <c r="AF290"/>
  <c r="AE290"/>
  <c r="AD290"/>
  <c r="AC290"/>
  <c r="Y290"/>
  <c r="X290"/>
  <c r="W290"/>
  <c r="V290" s="1"/>
  <c r="T290"/>
  <c r="S290" s="1"/>
  <c r="R290"/>
  <c r="P290" s="1"/>
  <c r="O290"/>
  <c r="N290"/>
  <c r="L290"/>
  <c r="I290"/>
  <c r="H290"/>
  <c r="G290"/>
  <c r="F290"/>
  <c r="BD289"/>
  <c r="AX289"/>
  <c r="AW289"/>
  <c r="AV289"/>
  <c r="BI289" s="1"/>
  <c r="AU289"/>
  <c r="AR289" s="1"/>
  <c r="AQ289"/>
  <c r="AP289" s="1"/>
  <c r="AI289"/>
  <c r="AH289"/>
  <c r="AG289"/>
  <c r="AF289"/>
  <c r="AE289"/>
  <c r="AD289"/>
  <c r="AC289"/>
  <c r="AB289" s="1"/>
  <c r="Y289"/>
  <c r="X289"/>
  <c r="W289"/>
  <c r="T289"/>
  <c r="S289" s="1"/>
  <c r="R289"/>
  <c r="P289" s="1"/>
  <c r="O289"/>
  <c r="N289"/>
  <c r="L289"/>
  <c r="K289" s="1"/>
  <c r="I289"/>
  <c r="H289"/>
  <c r="G289"/>
  <c r="F289"/>
  <c r="E289" s="1"/>
  <c r="BD288"/>
  <c r="AX288"/>
  <c r="AW288"/>
  <c r="BI288" s="1"/>
  <c r="AR288"/>
  <c r="AP288"/>
  <c r="AI288"/>
  <c r="AB288"/>
  <c r="AA288"/>
  <c r="Z288" s="1"/>
  <c r="V288"/>
  <c r="S288"/>
  <c r="P288"/>
  <c r="K288"/>
  <c r="J288"/>
  <c r="E288"/>
  <c r="D288" s="1"/>
  <c r="BD287"/>
  <c r="AX287"/>
  <c r="AW287"/>
  <c r="BI287" s="1"/>
  <c r="AR287"/>
  <c r="AP287"/>
  <c r="AI287"/>
  <c r="AB287"/>
  <c r="AA287" s="1"/>
  <c r="Z287" s="1"/>
  <c r="Y287"/>
  <c r="X287"/>
  <c r="W287"/>
  <c r="V287" s="1"/>
  <c r="T287"/>
  <c r="S287"/>
  <c r="R287"/>
  <c r="P287"/>
  <c r="O287"/>
  <c r="N287"/>
  <c r="L287"/>
  <c r="K287"/>
  <c r="J287" s="1"/>
  <c r="I287"/>
  <c r="H287"/>
  <c r="G287"/>
  <c r="F287"/>
  <c r="E287" s="1"/>
  <c r="D287" s="1"/>
  <c r="BD286"/>
  <c r="AX286"/>
  <c r="AW286" s="1"/>
  <c r="AV286"/>
  <c r="AU286"/>
  <c r="AR286"/>
  <c r="AQ286"/>
  <c r="AP286"/>
  <c r="AI286"/>
  <c r="AH286"/>
  <c r="AG286"/>
  <c r="AF286"/>
  <c r="AE286"/>
  <c r="AD286"/>
  <c r="AC286"/>
  <c r="AB286"/>
  <c r="AA286" s="1"/>
  <c r="Z286" s="1"/>
  <c r="Y286"/>
  <c r="X286"/>
  <c r="W286"/>
  <c r="V286"/>
  <c r="T286"/>
  <c r="S286"/>
  <c r="R286"/>
  <c r="P286"/>
  <c r="O286"/>
  <c r="N286"/>
  <c r="L286"/>
  <c r="K286"/>
  <c r="J286" s="1"/>
  <c r="I286"/>
  <c r="H286"/>
  <c r="G286"/>
  <c r="F286"/>
  <c r="E286" s="1"/>
  <c r="D286" s="1"/>
  <c r="BD285"/>
  <c r="AX285"/>
  <c r="AW285" s="1"/>
  <c r="AV285"/>
  <c r="AU285"/>
  <c r="AR285"/>
  <c r="AQ285"/>
  <c r="AP285"/>
  <c r="AI285"/>
  <c r="AH285"/>
  <c r="AG285"/>
  <c r="AF285"/>
  <c r="AE285"/>
  <c r="AD285"/>
  <c r="AC285"/>
  <c r="AB285"/>
  <c r="AA285" s="1"/>
  <c r="Z285" s="1"/>
  <c r="Y285"/>
  <c r="X285"/>
  <c r="W285"/>
  <c r="V285"/>
  <c r="T285"/>
  <c r="S285"/>
  <c r="R285"/>
  <c r="P285"/>
  <c r="O285"/>
  <c r="N285"/>
  <c r="L285"/>
  <c r="K285"/>
  <c r="J285" s="1"/>
  <c r="I285"/>
  <c r="H285"/>
  <c r="G285"/>
  <c r="F285"/>
  <c r="E285" s="1"/>
  <c r="D285" s="1"/>
  <c r="BD284"/>
  <c r="AX284"/>
  <c r="AW284" s="1"/>
  <c r="BI284" s="1"/>
  <c r="AR284"/>
  <c r="AP284"/>
  <c r="AI284"/>
  <c r="AB284"/>
  <c r="AA284"/>
  <c r="Z284" s="1"/>
  <c r="V284"/>
  <c r="S284"/>
  <c r="P284"/>
  <c r="K284"/>
  <c r="J284"/>
  <c r="E284"/>
  <c r="D284" s="1"/>
  <c r="BD283"/>
  <c r="AX283"/>
  <c r="AW283"/>
  <c r="BI283" s="1"/>
  <c r="AR283"/>
  <c r="AP283"/>
  <c r="AI283"/>
  <c r="AB283"/>
  <c r="AA283" s="1"/>
  <c r="Z283" s="1"/>
  <c r="Y283"/>
  <c r="X283"/>
  <c r="W283"/>
  <c r="V283"/>
  <c r="T283"/>
  <c r="S283"/>
  <c r="R283"/>
  <c r="P283"/>
  <c r="O283"/>
  <c r="N283"/>
  <c r="L283"/>
  <c r="K283"/>
  <c r="J283" s="1"/>
  <c r="I283"/>
  <c r="H283"/>
  <c r="G283"/>
  <c r="F283"/>
  <c r="E283" s="1"/>
  <c r="D283" s="1"/>
  <c r="BD282"/>
  <c r="AX282"/>
  <c r="AW282" s="1"/>
  <c r="BI282" s="1"/>
  <c r="AR282"/>
  <c r="AP282"/>
  <c r="AI282"/>
  <c r="AB282"/>
  <c r="AA282"/>
  <c r="Z282" s="1"/>
  <c r="V282"/>
  <c r="S282"/>
  <c r="P282"/>
  <c r="K282"/>
  <c r="J282"/>
  <c r="E282"/>
  <c r="D282" s="1"/>
  <c r="BD281"/>
  <c r="AX281"/>
  <c r="AW281"/>
  <c r="BI281" s="1"/>
  <c r="AR281"/>
  <c r="AP281"/>
  <c r="AI281"/>
  <c r="AB281"/>
  <c r="AA281" s="1"/>
  <c r="Z281" s="1"/>
  <c r="V281"/>
  <c r="S281"/>
  <c r="P281"/>
  <c r="K281"/>
  <c r="J281" s="1"/>
  <c r="E281"/>
  <c r="D281" s="1"/>
  <c r="BD280"/>
  <c r="AX280"/>
  <c r="AW280" s="1"/>
  <c r="BI280" s="1"/>
  <c r="AR280"/>
  <c r="AP280"/>
  <c r="AI280"/>
  <c r="AB280"/>
  <c r="AA280"/>
  <c r="Z280" s="1"/>
  <c r="V280"/>
  <c r="S280"/>
  <c r="P280"/>
  <c r="K280"/>
  <c r="J280"/>
  <c r="E280"/>
  <c r="D280" s="1"/>
  <c r="BD279"/>
  <c r="AX279"/>
  <c r="AW279"/>
  <c r="AV279"/>
  <c r="BI279" s="1"/>
  <c r="AU279"/>
  <c r="AR279" s="1"/>
  <c r="AQ279"/>
  <c r="AP279" s="1"/>
  <c r="AI279"/>
  <c r="AH279"/>
  <c r="AG279"/>
  <c r="AF279"/>
  <c r="AE279"/>
  <c r="AD279"/>
  <c r="AC279"/>
  <c r="AB279" s="1"/>
  <c r="Y279"/>
  <c r="X279"/>
  <c r="W279"/>
  <c r="T279"/>
  <c r="S279" s="1"/>
  <c r="R279"/>
  <c r="P279" s="1"/>
  <c r="O279"/>
  <c r="N279"/>
  <c r="L279"/>
  <c r="K279" s="1"/>
  <c r="I279"/>
  <c r="H279"/>
  <c r="G279"/>
  <c r="F279"/>
  <c r="E279" s="1"/>
  <c r="BD278"/>
  <c r="AX278"/>
  <c r="AW278" s="1"/>
  <c r="BI278" s="1"/>
  <c r="AR278"/>
  <c r="AP278"/>
  <c r="AI278"/>
  <c r="AB278"/>
  <c r="AA278"/>
  <c r="Z278" s="1"/>
  <c r="V278"/>
  <c r="S278"/>
  <c r="P278"/>
  <c r="K278"/>
  <c r="J278"/>
  <c r="E278"/>
  <c r="D278"/>
  <c r="BD277"/>
  <c r="AX277"/>
  <c r="AW277"/>
  <c r="BI277" s="1"/>
  <c r="AR277"/>
  <c r="AP277"/>
  <c r="AI277"/>
  <c r="AB277"/>
  <c r="AA277" s="1"/>
  <c r="Z277" s="1"/>
  <c r="Y277"/>
  <c r="X277"/>
  <c r="W277"/>
  <c r="V277" s="1"/>
  <c r="T277"/>
  <c r="S277"/>
  <c r="R277"/>
  <c r="P277"/>
  <c r="O277"/>
  <c r="N277"/>
  <c r="L277"/>
  <c r="K277"/>
  <c r="J277" s="1"/>
  <c r="I277"/>
  <c r="H277"/>
  <c r="G277"/>
  <c r="F277"/>
  <c r="E277" s="1"/>
  <c r="D277" s="1"/>
  <c r="BD276"/>
  <c r="AX276"/>
  <c r="AW276" s="1"/>
  <c r="BI276" s="1"/>
  <c r="AR276"/>
  <c r="AP276"/>
  <c r="AI276"/>
  <c r="AB276"/>
  <c r="AA276"/>
  <c r="Z276" s="1"/>
  <c r="V276"/>
  <c r="S276"/>
  <c r="P276"/>
  <c r="K276"/>
  <c r="J276"/>
  <c r="E276"/>
  <c r="D276" s="1"/>
  <c r="BD275"/>
  <c r="AX275"/>
  <c r="AW275"/>
  <c r="BI275" s="1"/>
  <c r="AR275"/>
  <c r="AP275"/>
  <c r="AI275"/>
  <c r="AB275"/>
  <c r="AA275" s="1"/>
  <c r="Z275" s="1"/>
  <c r="V275"/>
  <c r="S275"/>
  <c r="P275"/>
  <c r="K275"/>
  <c r="J275" s="1"/>
  <c r="E275"/>
  <c r="D275" s="1"/>
  <c r="BD274"/>
  <c r="AX274"/>
  <c r="AW274" s="1"/>
  <c r="AV274"/>
  <c r="AU274"/>
  <c r="AR274"/>
  <c r="AQ274"/>
  <c r="AP274"/>
  <c r="AI274"/>
  <c r="AH274"/>
  <c r="AG274"/>
  <c r="AF274"/>
  <c r="AE274"/>
  <c r="AD274"/>
  <c r="AC274"/>
  <c r="AB274"/>
  <c r="AA274" s="1"/>
  <c r="Z274" s="1"/>
  <c r="Y274"/>
  <c r="X274"/>
  <c r="W274"/>
  <c r="V274"/>
  <c r="T274"/>
  <c r="S274"/>
  <c r="R274"/>
  <c r="P274"/>
  <c r="O274"/>
  <c r="N274"/>
  <c r="L274"/>
  <c r="K274"/>
  <c r="J274" s="1"/>
  <c r="I274"/>
  <c r="H274"/>
  <c r="G274"/>
  <c r="F274"/>
  <c r="E274" s="1"/>
  <c r="D274" s="1"/>
  <c r="BD273"/>
  <c r="AX273"/>
  <c r="AW273" s="1"/>
  <c r="BI273" s="1"/>
  <c r="AR273"/>
  <c r="AP273"/>
  <c r="AI273"/>
  <c r="AB273"/>
  <c r="AA273"/>
  <c r="Z273" s="1"/>
  <c r="V273"/>
  <c r="S273"/>
  <c r="P273"/>
  <c r="K273"/>
  <c r="J273"/>
  <c r="E273"/>
  <c r="D273" s="1"/>
  <c r="BD272"/>
  <c r="AX272"/>
  <c r="AW272"/>
  <c r="BI272" s="1"/>
  <c r="AR272"/>
  <c r="AP272"/>
  <c r="AI272"/>
  <c r="AB272"/>
  <c r="AA272" s="1"/>
  <c r="Z272" s="1"/>
  <c r="Y272"/>
  <c r="X272"/>
  <c r="W272"/>
  <c r="V272"/>
  <c r="T272"/>
  <c r="S272"/>
  <c r="R272"/>
  <c r="P272"/>
  <c r="O272"/>
  <c r="N272"/>
  <c r="L272"/>
  <c r="K272"/>
  <c r="J272" s="1"/>
  <c r="I272"/>
  <c r="H272"/>
  <c r="G272"/>
  <c r="F272"/>
  <c r="E272" s="1"/>
  <c r="D272" s="1"/>
  <c r="BD271"/>
  <c r="AX271"/>
  <c r="AW271" s="1"/>
  <c r="BI271" s="1"/>
  <c r="AR271"/>
  <c r="AP271"/>
  <c r="AI271"/>
  <c r="AB271"/>
  <c r="AA271"/>
  <c r="Z271" s="1"/>
  <c r="V271"/>
  <c r="S271"/>
  <c r="P271"/>
  <c r="K271"/>
  <c r="J271"/>
  <c r="E271"/>
  <c r="D271" s="1"/>
  <c r="BD270"/>
  <c r="AX270"/>
  <c r="AW270"/>
  <c r="BI270" s="1"/>
  <c r="AR270"/>
  <c r="AP270"/>
  <c r="AI270"/>
  <c r="AB270"/>
  <c r="AA270" s="1"/>
  <c r="Z270" s="1"/>
  <c r="V270"/>
  <c r="S270"/>
  <c r="P270"/>
  <c r="K270"/>
  <c r="J270" s="1"/>
  <c r="E270"/>
  <c r="D270" s="1"/>
  <c r="BD269"/>
  <c r="AX269"/>
  <c r="AW269" s="1"/>
  <c r="BI269" s="1"/>
  <c r="AR269"/>
  <c r="AP269"/>
  <c r="AI269"/>
  <c r="AB269"/>
  <c r="AA269"/>
  <c r="Z269" s="1"/>
  <c r="Y269"/>
  <c r="X269"/>
  <c r="W269"/>
  <c r="T269"/>
  <c r="S269" s="1"/>
  <c r="R269"/>
  <c r="P269" s="1"/>
  <c r="O269"/>
  <c r="N269"/>
  <c r="L269"/>
  <c r="K269" s="1"/>
  <c r="I269"/>
  <c r="H269"/>
  <c r="G269"/>
  <c r="F269"/>
  <c r="E269" s="1"/>
  <c r="BD268"/>
  <c r="AX268"/>
  <c r="AW268"/>
  <c r="AV268"/>
  <c r="BI268" s="1"/>
  <c r="AU268"/>
  <c r="AQ268"/>
  <c r="AP268" s="1"/>
  <c r="AI268"/>
  <c r="AH268"/>
  <c r="AG268"/>
  <c r="AF268"/>
  <c r="AE268"/>
  <c r="AD268"/>
  <c r="AC268"/>
  <c r="AB268" s="1"/>
  <c r="Y268"/>
  <c r="X268"/>
  <c r="W268"/>
  <c r="T268"/>
  <c r="S268" s="1"/>
  <c r="R268"/>
  <c r="P268"/>
  <c r="O268"/>
  <c r="N268"/>
  <c r="L268"/>
  <c r="K268"/>
  <c r="J268" s="1"/>
  <c r="I268"/>
  <c r="H268"/>
  <c r="G268"/>
  <c r="F268"/>
  <c r="E268" s="1"/>
  <c r="BD267"/>
  <c r="AX267"/>
  <c r="AW267" s="1"/>
  <c r="AV267"/>
  <c r="AU267"/>
  <c r="AR267"/>
  <c r="AQ267"/>
  <c r="AP267"/>
  <c r="AI267"/>
  <c r="AH267"/>
  <c r="AG267"/>
  <c r="AF267"/>
  <c r="AE267"/>
  <c r="AD267"/>
  <c r="AC267"/>
  <c r="AB267"/>
  <c r="AA267" s="1"/>
  <c r="Z267" s="1"/>
  <c r="Y267"/>
  <c r="X267"/>
  <c r="W267"/>
  <c r="V267"/>
  <c r="T267"/>
  <c r="S267"/>
  <c r="R267"/>
  <c r="P267"/>
  <c r="O267"/>
  <c r="N267"/>
  <c r="L267"/>
  <c r="K267"/>
  <c r="J267" s="1"/>
  <c r="I267"/>
  <c r="H267"/>
  <c r="G267"/>
  <c r="F267"/>
  <c r="E267" s="1"/>
  <c r="D267" s="1"/>
  <c r="BD266"/>
  <c r="AX266"/>
  <c r="AW266" s="1"/>
  <c r="AV266"/>
  <c r="AU266"/>
  <c r="AR266"/>
  <c r="AQ266"/>
  <c r="AP266"/>
  <c r="AI266"/>
  <c r="AH266"/>
  <c r="AG266"/>
  <c r="AF266"/>
  <c r="AE266"/>
  <c r="AD266"/>
  <c r="AC266"/>
  <c r="AB266"/>
  <c r="AA266" s="1"/>
  <c r="Z266" s="1"/>
  <c r="Y266"/>
  <c r="X266"/>
  <c r="W266"/>
  <c r="V266"/>
  <c r="T266"/>
  <c r="S266"/>
  <c r="R266"/>
  <c r="P266"/>
  <c r="O266"/>
  <c r="N266"/>
  <c r="L266"/>
  <c r="K266"/>
  <c r="J266" s="1"/>
  <c r="I266"/>
  <c r="H266"/>
  <c r="G266"/>
  <c r="F266"/>
  <c r="E266" s="1"/>
  <c r="D266" s="1"/>
  <c r="BD265"/>
  <c r="AX265"/>
  <c r="AW265" s="1"/>
  <c r="AV265"/>
  <c r="AU265"/>
  <c r="AR265"/>
  <c r="AQ265"/>
  <c r="AP265"/>
  <c r="AI265"/>
  <c r="AH265"/>
  <c r="AG265"/>
  <c r="AF265"/>
  <c r="AE265"/>
  <c r="AD265"/>
  <c r="AC265"/>
  <c r="AB265"/>
  <c r="AA265" s="1"/>
  <c r="Z265" s="1"/>
  <c r="Y265"/>
  <c r="X265"/>
  <c r="W265"/>
  <c r="V265"/>
  <c r="T265"/>
  <c r="S265"/>
  <c r="R265"/>
  <c r="P265"/>
  <c r="O265"/>
  <c r="N265"/>
  <c r="L265"/>
  <c r="K265"/>
  <c r="J265" s="1"/>
  <c r="I265"/>
  <c r="H265"/>
  <c r="G265"/>
  <c r="F265"/>
  <c r="E265" s="1"/>
  <c r="D265" s="1"/>
  <c r="BD264"/>
  <c r="AX264"/>
  <c r="AW264" s="1"/>
  <c r="AV264"/>
  <c r="AU264"/>
  <c r="AR264"/>
  <c r="AQ264"/>
  <c r="AP264"/>
  <c r="AI264"/>
  <c r="AH264"/>
  <c r="AG264"/>
  <c r="AF264"/>
  <c r="AE264"/>
  <c r="AD264"/>
  <c r="AC264"/>
  <c r="AB264"/>
  <c r="AA264" s="1"/>
  <c r="Z264" s="1"/>
  <c r="Y264"/>
  <c r="X264"/>
  <c r="W264"/>
  <c r="V264"/>
  <c r="T264"/>
  <c r="S264"/>
  <c r="R264"/>
  <c r="P264"/>
  <c r="O264"/>
  <c r="N264"/>
  <c r="L264"/>
  <c r="K264"/>
  <c r="J264" s="1"/>
  <c r="I264"/>
  <c r="H264"/>
  <c r="G264"/>
  <c r="F264"/>
  <c r="E264" s="1"/>
  <c r="D264" s="1"/>
  <c r="BD263"/>
  <c r="AX263"/>
  <c r="AW263" s="1"/>
  <c r="BI263" s="1"/>
  <c r="AR263"/>
  <c r="AP263"/>
  <c r="AI263"/>
  <c r="AB263"/>
  <c r="AA263"/>
  <c r="Z263" s="1"/>
  <c r="V263"/>
  <c r="S263"/>
  <c r="P263"/>
  <c r="K263"/>
  <c r="J263"/>
  <c r="E263"/>
  <c r="D263" s="1"/>
  <c r="BD262"/>
  <c r="AX262"/>
  <c r="AW262"/>
  <c r="BI262" s="1"/>
  <c r="AR262"/>
  <c r="AP262"/>
  <c r="AI262"/>
  <c r="AB262"/>
  <c r="AA262" s="1"/>
  <c r="Z262" s="1"/>
  <c r="V262"/>
  <c r="S262"/>
  <c r="P262"/>
  <c r="K262"/>
  <c r="J262" s="1"/>
  <c r="E262"/>
  <c r="D262" s="1"/>
  <c r="BD261"/>
  <c r="AX261"/>
  <c r="AW261" s="1"/>
  <c r="AV261"/>
  <c r="AU261"/>
  <c r="AR261"/>
  <c r="AQ261"/>
  <c r="AP261"/>
  <c r="AI261"/>
  <c r="AH261"/>
  <c r="AG261"/>
  <c r="AF261"/>
  <c r="AE261"/>
  <c r="AD261"/>
  <c r="AC261"/>
  <c r="AB261"/>
  <c r="AA261" s="1"/>
  <c r="Z261" s="1"/>
  <c r="Y261"/>
  <c r="X261"/>
  <c r="W261"/>
  <c r="V261"/>
  <c r="T261"/>
  <c r="S261"/>
  <c r="R261"/>
  <c r="P261"/>
  <c r="O261"/>
  <c r="N261"/>
  <c r="L261"/>
  <c r="K261"/>
  <c r="J261" s="1"/>
  <c r="I261"/>
  <c r="H261"/>
  <c r="G261"/>
  <c r="F261"/>
  <c r="E261" s="1"/>
  <c r="D261" s="1"/>
  <c r="BD260"/>
  <c r="AX260"/>
  <c r="AW260" s="1"/>
  <c r="BI260" s="1"/>
  <c r="AR260"/>
  <c r="AP260"/>
  <c r="AI260"/>
  <c r="AB260"/>
  <c r="AA260"/>
  <c r="Z260" s="1"/>
  <c r="V260"/>
  <c r="S260"/>
  <c r="P260"/>
  <c r="K260"/>
  <c r="J260"/>
  <c r="E260"/>
  <c r="D260" s="1"/>
  <c r="BD259"/>
  <c r="AX259"/>
  <c r="AW259"/>
  <c r="AV259"/>
  <c r="BI259" s="1"/>
  <c r="AU259"/>
  <c r="AR259" s="1"/>
  <c r="AQ259"/>
  <c r="AP259" s="1"/>
  <c r="AI259"/>
  <c r="AH259"/>
  <c r="AG259"/>
  <c r="AF259"/>
  <c r="AE259"/>
  <c r="AD259"/>
  <c r="AC259"/>
  <c r="AB259" s="1"/>
  <c r="Y259"/>
  <c r="X259"/>
  <c r="W259"/>
  <c r="T259"/>
  <c r="S259" s="1"/>
  <c r="R259"/>
  <c r="P259" s="1"/>
  <c r="O259"/>
  <c r="N259"/>
  <c r="L259"/>
  <c r="K259" s="1"/>
  <c r="I259"/>
  <c r="H259"/>
  <c r="G259"/>
  <c r="F259"/>
  <c r="E259" s="1"/>
  <c r="BD258"/>
  <c r="AX258"/>
  <c r="AW258"/>
  <c r="AV258"/>
  <c r="BI258" s="1"/>
  <c r="AU258"/>
  <c r="AR258"/>
  <c r="AQ258"/>
  <c r="AP258"/>
  <c r="AI258"/>
  <c r="AH258"/>
  <c r="AG258"/>
  <c r="AF258"/>
  <c r="AE258"/>
  <c r="AD258"/>
  <c r="AC258"/>
  <c r="AB258"/>
  <c r="AA258" s="1"/>
  <c r="Z258" s="1"/>
  <c r="Y258"/>
  <c r="X258"/>
  <c r="W258"/>
  <c r="V258"/>
  <c r="T258"/>
  <c r="S258"/>
  <c r="R258"/>
  <c r="P258"/>
  <c r="O258"/>
  <c r="N258"/>
  <c r="L258"/>
  <c r="K258"/>
  <c r="J258" s="1"/>
  <c r="I258"/>
  <c r="H258"/>
  <c r="G258"/>
  <c r="F258"/>
  <c r="E258" s="1"/>
  <c r="BD257"/>
  <c r="AX257"/>
  <c r="AW257" s="1"/>
  <c r="AV257"/>
  <c r="BI257" s="1"/>
  <c r="AU257"/>
  <c r="AR257"/>
  <c r="AQ257"/>
  <c r="AP257"/>
  <c r="AI257"/>
  <c r="AH257"/>
  <c r="AG257"/>
  <c r="AF257"/>
  <c r="AE257"/>
  <c r="AD257"/>
  <c r="AC257"/>
  <c r="AB257"/>
  <c r="AA257" s="1"/>
  <c r="Z257" s="1"/>
  <c r="Y257"/>
  <c r="X257"/>
  <c r="W257"/>
  <c r="V257"/>
  <c r="T257"/>
  <c r="S257"/>
  <c r="R257"/>
  <c r="P257"/>
  <c r="O257"/>
  <c r="N257"/>
  <c r="L257"/>
  <c r="K257"/>
  <c r="J257" s="1"/>
  <c r="I257"/>
  <c r="H257"/>
  <c r="G257"/>
  <c r="F257"/>
  <c r="E257" s="1"/>
  <c r="BD256"/>
  <c r="AX256"/>
  <c r="AW256" s="1"/>
  <c r="AV256"/>
  <c r="BI256" s="1"/>
  <c r="AU256"/>
  <c r="AR256"/>
  <c r="AQ256"/>
  <c r="AP256"/>
  <c r="AI256"/>
  <c r="AH256"/>
  <c r="AG256"/>
  <c r="AF256"/>
  <c r="AE256"/>
  <c r="AD256"/>
  <c r="AC256"/>
  <c r="AB256"/>
  <c r="AA256" s="1"/>
  <c r="Z256" s="1"/>
  <c r="Y256"/>
  <c r="X256"/>
  <c r="W256"/>
  <c r="V256"/>
  <c r="T256"/>
  <c r="S256"/>
  <c r="R256"/>
  <c r="P256"/>
  <c r="O256"/>
  <c r="N256"/>
  <c r="L256"/>
  <c r="K256"/>
  <c r="J256" s="1"/>
  <c r="I256"/>
  <c r="H256"/>
  <c r="G256"/>
  <c r="F256"/>
  <c r="E256" s="1"/>
  <c r="BD255"/>
  <c r="AX255"/>
  <c r="AW255" s="1"/>
  <c r="AV255"/>
  <c r="BI255" s="1"/>
  <c r="AU255"/>
  <c r="AR255"/>
  <c r="AQ255"/>
  <c r="AP255"/>
  <c r="AI255"/>
  <c r="AH255"/>
  <c r="AG255"/>
  <c r="AF255"/>
  <c r="AE255"/>
  <c r="AD255"/>
  <c r="AC255"/>
  <c r="AB255"/>
  <c r="AA255" s="1"/>
  <c r="Z255" s="1"/>
  <c r="Y255"/>
  <c r="X255"/>
  <c r="W255"/>
  <c r="V255"/>
  <c r="T255"/>
  <c r="S255"/>
  <c r="R255"/>
  <c r="P255"/>
  <c r="O255"/>
  <c r="N255"/>
  <c r="L255"/>
  <c r="K255"/>
  <c r="J255" s="1"/>
  <c r="I255"/>
  <c r="H255"/>
  <c r="G255"/>
  <c r="F255"/>
  <c r="E255" s="1"/>
  <c r="BD254"/>
  <c r="AX254"/>
  <c r="AW254" s="1"/>
  <c r="AV254"/>
  <c r="BI254" s="1"/>
  <c r="AU254"/>
  <c r="AR254"/>
  <c r="AQ254"/>
  <c r="AP254"/>
  <c r="AI254"/>
  <c r="AH254"/>
  <c r="AG254"/>
  <c r="AF254"/>
  <c r="AE254"/>
  <c r="AD254"/>
  <c r="AC254"/>
  <c r="AB254"/>
  <c r="AA254" s="1"/>
  <c r="Z254" s="1"/>
  <c r="Y254"/>
  <c r="X254"/>
  <c r="W254"/>
  <c r="V254"/>
  <c r="T254"/>
  <c r="S254"/>
  <c r="R254"/>
  <c r="P254"/>
  <c r="O254"/>
  <c r="N254"/>
  <c r="L254"/>
  <c r="K254"/>
  <c r="J254" s="1"/>
  <c r="I254"/>
  <c r="H254"/>
  <c r="G254"/>
  <c r="F254"/>
  <c r="E254" s="1"/>
  <c r="BD253"/>
  <c r="AX253"/>
  <c r="AW253" s="1"/>
  <c r="BI253" s="1"/>
  <c r="AR253"/>
  <c r="AP253"/>
  <c r="AI253"/>
  <c r="AB253"/>
  <c r="AA253"/>
  <c r="Z253" s="1"/>
  <c r="V253"/>
  <c r="S253"/>
  <c r="P253"/>
  <c r="K253"/>
  <c r="J253"/>
  <c r="E253"/>
  <c r="D253" s="1"/>
  <c r="BD252"/>
  <c r="AX252"/>
  <c r="AW252"/>
  <c r="AV252"/>
  <c r="BI252" s="1"/>
  <c r="AU252"/>
  <c r="AR252" s="1"/>
  <c r="AQ252"/>
  <c r="AP252" s="1"/>
  <c r="AI252"/>
  <c r="AH252"/>
  <c r="AG252"/>
  <c r="AF252"/>
  <c r="AE252"/>
  <c r="AD252"/>
  <c r="AC252"/>
  <c r="AB252" s="1"/>
  <c r="AA252" s="1"/>
  <c r="Z252" s="1"/>
  <c r="Y252"/>
  <c r="X252"/>
  <c r="W252"/>
  <c r="T252"/>
  <c r="S252" s="1"/>
  <c r="R252"/>
  <c r="P252"/>
  <c r="O252"/>
  <c r="N252"/>
  <c r="L252"/>
  <c r="K252"/>
  <c r="J252" s="1"/>
  <c r="I252"/>
  <c r="H252"/>
  <c r="G252"/>
  <c r="F252"/>
  <c r="E252" s="1"/>
  <c r="BD251"/>
  <c r="AX251"/>
  <c r="AW251" s="1"/>
  <c r="AV251"/>
  <c r="BI251" s="1"/>
  <c r="AU251"/>
  <c r="AR251"/>
  <c r="AQ251"/>
  <c r="AP251"/>
  <c r="AI251"/>
  <c r="AH251"/>
  <c r="AG251"/>
  <c r="AF251"/>
  <c r="AE251"/>
  <c r="AD251"/>
  <c r="AC251"/>
  <c r="Y251"/>
  <c r="X251"/>
  <c r="W251"/>
  <c r="V251" s="1"/>
  <c r="T251"/>
  <c r="S251" s="1"/>
  <c r="R251"/>
  <c r="P251" s="1"/>
  <c r="O251"/>
  <c r="N251"/>
  <c r="L251"/>
  <c r="K251" s="1"/>
  <c r="J251" s="1"/>
  <c r="I251"/>
  <c r="H251"/>
  <c r="G251"/>
  <c r="F251"/>
  <c r="E251"/>
  <c r="BD250"/>
  <c r="AX250"/>
  <c r="AW250" s="1"/>
  <c r="AV250"/>
  <c r="AU250"/>
  <c r="AR250" s="1"/>
  <c r="AQ250"/>
  <c r="AP250" s="1"/>
  <c r="AI250"/>
  <c r="AH250"/>
  <c r="AG250"/>
  <c r="AF250"/>
  <c r="AE250"/>
  <c r="AD250"/>
  <c r="AC250"/>
  <c r="AB250" s="1"/>
  <c r="Y250"/>
  <c r="X250"/>
  <c r="W250"/>
  <c r="V250" s="1"/>
  <c r="T250"/>
  <c r="S250" s="1"/>
  <c r="R250"/>
  <c r="P250" s="1"/>
  <c r="O250"/>
  <c r="N250"/>
  <c r="L250"/>
  <c r="K250" s="1"/>
  <c r="I250"/>
  <c r="H250"/>
  <c r="G250"/>
  <c r="F250"/>
  <c r="E250"/>
  <c r="BD249"/>
  <c r="AX249"/>
  <c r="AW249" s="1"/>
  <c r="BI249" s="1"/>
  <c r="AR249"/>
  <c r="AP249"/>
  <c r="AI249"/>
  <c r="AB249"/>
  <c r="AA249"/>
  <c r="Z249" s="1"/>
  <c r="V249"/>
  <c r="S249"/>
  <c r="P249"/>
  <c r="K249"/>
  <c r="J249"/>
  <c r="E249"/>
  <c r="D249"/>
  <c r="BD248"/>
  <c r="AX248"/>
  <c r="AW248"/>
  <c r="BI248" s="1"/>
  <c r="AR248"/>
  <c r="AP248"/>
  <c r="AI248"/>
  <c r="AB248"/>
  <c r="AA248" s="1"/>
  <c r="Z248" s="1"/>
  <c r="V248"/>
  <c r="S248"/>
  <c r="P248"/>
  <c r="K248"/>
  <c r="J248" s="1"/>
  <c r="E248"/>
  <c r="D248" s="1"/>
  <c r="BD247"/>
  <c r="AX247"/>
  <c r="AW247" s="1"/>
  <c r="BI247" s="1"/>
  <c r="AR247"/>
  <c r="AP247"/>
  <c r="AI247"/>
  <c r="AB247"/>
  <c r="AA247"/>
  <c r="Z247" s="1"/>
  <c r="Y247"/>
  <c r="X247"/>
  <c r="W247"/>
  <c r="V247" s="1"/>
  <c r="T247"/>
  <c r="S247" s="1"/>
  <c r="R247"/>
  <c r="P247" s="1"/>
  <c r="O247"/>
  <c r="N247"/>
  <c r="L247"/>
  <c r="K247" s="1"/>
  <c r="I247"/>
  <c r="H247"/>
  <c r="G247"/>
  <c r="F247"/>
  <c r="E247"/>
  <c r="BD246"/>
  <c r="AX246"/>
  <c r="AW246" s="1"/>
  <c r="BI246" s="1"/>
  <c r="AR246"/>
  <c r="AP246"/>
  <c r="AI246"/>
  <c r="AB246"/>
  <c r="AA246"/>
  <c r="Z246" s="1"/>
  <c r="Y246"/>
  <c r="X246"/>
  <c r="W246"/>
  <c r="V246" s="1"/>
  <c r="T246"/>
  <c r="S246" s="1"/>
  <c r="R246"/>
  <c r="P246" s="1"/>
  <c r="O246"/>
  <c r="N246"/>
  <c r="L246"/>
  <c r="K246" s="1"/>
  <c r="I246"/>
  <c r="H246"/>
  <c r="G246"/>
  <c r="F246"/>
  <c r="E246"/>
  <c r="BD245"/>
  <c r="AX245"/>
  <c r="AW245" s="1"/>
  <c r="BI245" s="1"/>
  <c r="AR245"/>
  <c r="AP245"/>
  <c r="AI245"/>
  <c r="AB245"/>
  <c r="AA245"/>
  <c r="Z245" s="1"/>
  <c r="V245"/>
  <c r="S245"/>
  <c r="P245"/>
  <c r="K245"/>
  <c r="J245"/>
  <c r="E245"/>
  <c r="D245"/>
  <c r="BD244"/>
  <c r="AX244"/>
  <c r="AW244"/>
  <c r="BI244" s="1"/>
  <c r="AR244"/>
  <c r="AP244"/>
  <c r="AI244"/>
  <c r="AB244"/>
  <c r="AA244" s="1"/>
  <c r="Z244" s="1"/>
  <c r="Y244"/>
  <c r="X244"/>
  <c r="W244"/>
  <c r="V244" s="1"/>
  <c r="T244"/>
  <c r="S244" s="1"/>
  <c r="R244"/>
  <c r="P244" s="1"/>
  <c r="O244"/>
  <c r="N244"/>
  <c r="L244"/>
  <c r="K244" s="1"/>
  <c r="I244"/>
  <c r="H244"/>
  <c r="G244"/>
  <c r="F244"/>
  <c r="E244"/>
  <c r="BD243"/>
  <c r="AX243"/>
  <c r="AW243" s="1"/>
  <c r="AV243"/>
  <c r="AU243"/>
  <c r="AR243" s="1"/>
  <c r="AQ243"/>
  <c r="AP243" s="1"/>
  <c r="AI243"/>
  <c r="AH243"/>
  <c r="AG243"/>
  <c r="AF243"/>
  <c r="AE243"/>
  <c r="AD243"/>
  <c r="AC243"/>
  <c r="AB243" s="1"/>
  <c r="AA243" s="1"/>
  <c r="Z243" s="1"/>
  <c r="Y243"/>
  <c r="X243"/>
  <c r="W243"/>
  <c r="V243" s="1"/>
  <c r="T243"/>
  <c r="S243" s="1"/>
  <c r="R243"/>
  <c r="P243" s="1"/>
  <c r="O243"/>
  <c r="N243"/>
  <c r="L243"/>
  <c r="K243" s="1"/>
  <c r="J243" s="1"/>
  <c r="I243"/>
  <c r="H243"/>
  <c r="G243"/>
  <c r="F243"/>
  <c r="E243"/>
  <c r="BD242"/>
  <c r="AX242"/>
  <c r="AW242" s="1"/>
  <c r="AV242"/>
  <c r="AU242"/>
  <c r="AR242" s="1"/>
  <c r="AQ242"/>
  <c r="AP242" s="1"/>
  <c r="AI242"/>
  <c r="AH242"/>
  <c r="AG242"/>
  <c r="AF242"/>
  <c r="AE242"/>
  <c r="AD242"/>
  <c r="AC242"/>
  <c r="AB242" s="1"/>
  <c r="Y242"/>
  <c r="X242"/>
  <c r="W242"/>
  <c r="V242" s="1"/>
  <c r="T242"/>
  <c r="S242" s="1"/>
  <c r="R242"/>
  <c r="P242" s="1"/>
  <c r="O242"/>
  <c r="N242"/>
  <c r="L242"/>
  <c r="K242" s="1"/>
  <c r="I242"/>
  <c r="H242"/>
  <c r="G242"/>
  <c r="F242"/>
  <c r="E242"/>
  <c r="BD241"/>
  <c r="AX241"/>
  <c r="AW241" s="1"/>
  <c r="BI241" s="1"/>
  <c r="AR241"/>
  <c r="AP241"/>
  <c r="AI241"/>
  <c r="AB241"/>
  <c r="AA241"/>
  <c r="Z241" s="1"/>
  <c r="V241"/>
  <c r="S241"/>
  <c r="P241"/>
  <c r="K241"/>
  <c r="J241"/>
  <c r="E241"/>
  <c r="D241"/>
  <c r="BD240"/>
  <c r="AX240"/>
  <c r="AW240"/>
  <c r="BI240" s="1"/>
  <c r="AR240"/>
  <c r="AP240"/>
  <c r="AI240"/>
  <c r="AB240"/>
  <c r="AA240" s="1"/>
  <c r="Z240" s="1"/>
  <c r="V240"/>
  <c r="S240"/>
  <c r="P240"/>
  <c r="K240"/>
  <c r="J240" s="1"/>
  <c r="E240"/>
  <c r="BD239"/>
  <c r="AX239"/>
  <c r="AW239" s="1"/>
  <c r="BI239" s="1"/>
  <c r="AR239"/>
  <c r="AP239"/>
  <c r="AI239"/>
  <c r="AB239"/>
  <c r="AA239"/>
  <c r="Z239" s="1"/>
  <c r="V239"/>
  <c r="S239"/>
  <c r="P239"/>
  <c r="K239"/>
  <c r="J239"/>
  <c r="E239"/>
  <c r="D239"/>
  <c r="BD238"/>
  <c r="AX238"/>
  <c r="AW238"/>
  <c r="BI238" s="1"/>
  <c r="AR238"/>
  <c r="AP238"/>
  <c r="AI238"/>
  <c r="AB238"/>
  <c r="AA238" s="1"/>
  <c r="Z238" s="1"/>
  <c r="V238"/>
  <c r="S238"/>
  <c r="P238"/>
  <c r="K238"/>
  <c r="J238" s="1"/>
  <c r="E238"/>
  <c r="BD237"/>
  <c r="AX237"/>
  <c r="AW237" s="1"/>
  <c r="BI237" s="1"/>
  <c r="AR237"/>
  <c r="AP237"/>
  <c r="AI237"/>
  <c r="AB237"/>
  <c r="AA237"/>
  <c r="Z237" s="1"/>
  <c r="V237"/>
  <c r="S237"/>
  <c r="P237"/>
  <c r="K237"/>
  <c r="J237"/>
  <c r="E237"/>
  <c r="D237"/>
  <c r="BD236"/>
  <c r="AX236"/>
  <c r="AW236"/>
  <c r="BI236" s="1"/>
  <c r="AR236"/>
  <c r="AP236"/>
  <c r="AI236"/>
  <c r="AB236"/>
  <c r="AA236" s="1"/>
  <c r="Z236" s="1"/>
  <c r="Y236"/>
  <c r="X236"/>
  <c r="W236"/>
  <c r="V236" s="1"/>
  <c r="T236"/>
  <c r="S236" s="1"/>
  <c r="R236"/>
  <c r="P236" s="1"/>
  <c r="O236"/>
  <c r="N236"/>
  <c r="L236"/>
  <c r="K236" s="1"/>
  <c r="I236"/>
  <c r="H236"/>
  <c r="G236"/>
  <c r="F236"/>
  <c r="E236"/>
  <c r="BD235"/>
  <c r="AX235"/>
  <c r="AW235" s="1"/>
  <c r="BI235" s="1"/>
  <c r="AR235"/>
  <c r="AP235"/>
  <c r="AI235"/>
  <c r="AB235"/>
  <c r="AA235"/>
  <c r="Z235" s="1"/>
  <c r="V235"/>
  <c r="S235"/>
  <c r="P235"/>
  <c r="K235"/>
  <c r="J235"/>
  <c r="E235"/>
  <c r="D235"/>
  <c r="BD234"/>
  <c r="AX234"/>
  <c r="AW234"/>
  <c r="AV234"/>
  <c r="BI234" s="1"/>
  <c r="AU234"/>
  <c r="AQ234"/>
  <c r="AP234" s="1"/>
  <c r="AI234"/>
  <c r="AH234"/>
  <c r="AG234"/>
  <c r="AF234"/>
  <c r="AE234"/>
  <c r="AD234"/>
  <c r="AC234"/>
  <c r="Y234"/>
  <c r="X234"/>
  <c r="W234"/>
  <c r="V234" s="1"/>
  <c r="T234"/>
  <c r="S234" s="1"/>
  <c r="R234"/>
  <c r="P234" s="1"/>
  <c r="O234"/>
  <c r="N234"/>
  <c r="L234"/>
  <c r="I234"/>
  <c r="H234"/>
  <c r="G234"/>
  <c r="F234"/>
  <c r="BD233"/>
  <c r="AX233"/>
  <c r="AW233"/>
  <c r="AV233"/>
  <c r="BI233" s="1"/>
  <c r="AU233"/>
  <c r="AR233" s="1"/>
  <c r="AQ233"/>
  <c r="AP233" s="1"/>
  <c r="AI233"/>
  <c r="AH233"/>
  <c r="AG233"/>
  <c r="AF233"/>
  <c r="AE233"/>
  <c r="AD233"/>
  <c r="AC233"/>
  <c r="AB233" s="1"/>
  <c r="Y233"/>
  <c r="X233"/>
  <c r="W233"/>
  <c r="T233"/>
  <c r="S233" s="1"/>
  <c r="R233"/>
  <c r="P233" s="1"/>
  <c r="O233"/>
  <c r="N233"/>
  <c r="L233"/>
  <c r="K233" s="1"/>
  <c r="I233"/>
  <c r="H233"/>
  <c r="G233"/>
  <c r="F233"/>
  <c r="E233" s="1"/>
  <c r="BD232"/>
  <c r="AX232"/>
  <c r="AW232"/>
  <c r="BI232" s="1"/>
  <c r="AR232"/>
  <c r="AP232"/>
  <c r="AI232"/>
  <c r="AB232"/>
  <c r="AA232" s="1"/>
  <c r="Z232" s="1"/>
  <c r="V232"/>
  <c r="S232"/>
  <c r="P232"/>
  <c r="K232"/>
  <c r="J232" s="1"/>
  <c r="E232"/>
  <c r="BD231"/>
  <c r="AX231"/>
  <c r="AW231" s="1"/>
  <c r="AV231"/>
  <c r="BI231" s="1"/>
  <c r="AU231"/>
  <c r="AR231" s="1"/>
  <c r="AQ231"/>
  <c r="AP231" s="1"/>
  <c r="AI231"/>
  <c r="AH231"/>
  <c r="AG231"/>
  <c r="AF231"/>
  <c r="AE231"/>
  <c r="AD231"/>
  <c r="AC231"/>
  <c r="AB231" s="1"/>
  <c r="AA231" s="1"/>
  <c r="Z231" s="1"/>
  <c r="Y231"/>
  <c r="X231"/>
  <c r="W231"/>
  <c r="V231" s="1"/>
  <c r="T231"/>
  <c r="S231" s="1"/>
  <c r="R231"/>
  <c r="P231" s="1"/>
  <c r="O231"/>
  <c r="N231"/>
  <c r="L231"/>
  <c r="K231" s="1"/>
  <c r="J231" s="1"/>
  <c r="I231"/>
  <c r="H231"/>
  <c r="G231"/>
  <c r="F231"/>
  <c r="E231"/>
  <c r="BD230"/>
  <c r="AX230"/>
  <c r="AW230" s="1"/>
  <c r="BI230" s="1"/>
  <c r="AR230"/>
  <c r="AP230"/>
  <c r="AI230"/>
  <c r="AB230"/>
  <c r="AA230"/>
  <c r="Z230" s="1"/>
  <c r="V230"/>
  <c r="S230"/>
  <c r="P230"/>
  <c r="K230"/>
  <c r="J230"/>
  <c r="E230"/>
  <c r="D230"/>
  <c r="BD229"/>
  <c r="AX229"/>
  <c r="AW229"/>
  <c r="BI229" s="1"/>
  <c r="AR229"/>
  <c r="AP229"/>
  <c r="AI229"/>
  <c r="AB229"/>
  <c r="AA229" s="1"/>
  <c r="Z229" s="1"/>
  <c r="V229"/>
  <c r="S229"/>
  <c r="P229"/>
  <c r="K229"/>
  <c r="J229" s="1"/>
  <c r="E229"/>
  <c r="BD228"/>
  <c r="AX228"/>
  <c r="AW228" s="1"/>
  <c r="AV228"/>
  <c r="BI228" s="1"/>
  <c r="AU228"/>
  <c r="AR228" s="1"/>
  <c r="AQ228"/>
  <c r="AP228" s="1"/>
  <c r="AI228"/>
  <c r="AH228"/>
  <c r="AG228"/>
  <c r="AF228"/>
  <c r="AE228"/>
  <c r="AD228"/>
  <c r="AC228"/>
  <c r="AB228" s="1"/>
  <c r="Y228"/>
  <c r="X228"/>
  <c r="W228"/>
  <c r="V228" s="1"/>
  <c r="T228"/>
  <c r="S228" s="1"/>
  <c r="R228"/>
  <c r="P228" s="1"/>
  <c r="O228"/>
  <c r="N228"/>
  <c r="L228"/>
  <c r="K228" s="1"/>
  <c r="I228"/>
  <c r="H228"/>
  <c r="G228"/>
  <c r="F228"/>
  <c r="E228"/>
  <c r="BD227"/>
  <c r="AX227"/>
  <c r="AW227" s="1"/>
  <c r="BI227" s="1"/>
  <c r="AR227"/>
  <c r="AP227"/>
  <c r="AI227"/>
  <c r="AB227"/>
  <c r="AA227"/>
  <c r="Z227" s="1"/>
  <c r="Y227"/>
  <c r="X227"/>
  <c r="W227"/>
  <c r="V227" s="1"/>
  <c r="T227"/>
  <c r="S227" s="1"/>
  <c r="R227"/>
  <c r="P227" s="1"/>
  <c r="O227"/>
  <c r="N227"/>
  <c r="L227"/>
  <c r="I227"/>
  <c r="H227"/>
  <c r="G227"/>
  <c r="F227"/>
  <c r="BD226"/>
  <c r="AX226"/>
  <c r="AW226"/>
  <c r="BI226" s="1"/>
  <c r="AR226"/>
  <c r="AP226"/>
  <c r="AI226"/>
  <c r="AB226"/>
  <c r="AA226" s="1"/>
  <c r="Z226" s="1"/>
  <c r="V226"/>
  <c r="S226"/>
  <c r="P226"/>
  <c r="K226"/>
  <c r="J226" s="1"/>
  <c r="E226"/>
  <c r="D226" s="1"/>
  <c r="BD225"/>
  <c r="AX225"/>
  <c r="AW225" s="1"/>
  <c r="BI225" s="1"/>
  <c r="AR225"/>
  <c r="AP225"/>
  <c r="AI225"/>
  <c r="AB225"/>
  <c r="AA225"/>
  <c r="Z225" s="1"/>
  <c r="V225"/>
  <c r="S225"/>
  <c r="P225"/>
  <c r="K225"/>
  <c r="J225"/>
  <c r="E225"/>
  <c r="D225" s="1"/>
  <c r="BD224"/>
  <c r="AX224"/>
  <c r="AW224"/>
  <c r="AV224"/>
  <c r="BI224" s="1"/>
  <c r="AU224"/>
  <c r="AR224" s="1"/>
  <c r="AQ224"/>
  <c r="AP224" s="1"/>
  <c r="AI224"/>
  <c r="AH224"/>
  <c r="AG224"/>
  <c r="AF224"/>
  <c r="AE224"/>
  <c r="AD224"/>
  <c r="AC224"/>
  <c r="AB224" s="1"/>
  <c r="Y224"/>
  <c r="X224"/>
  <c r="W224"/>
  <c r="T224"/>
  <c r="S224" s="1"/>
  <c r="R224"/>
  <c r="P224" s="1"/>
  <c r="O224"/>
  <c r="N224"/>
  <c r="L224"/>
  <c r="K224" s="1"/>
  <c r="I224"/>
  <c r="H224"/>
  <c r="G224"/>
  <c r="F224"/>
  <c r="E224" s="1"/>
  <c r="BD223"/>
  <c r="AX223"/>
  <c r="AW223"/>
  <c r="BI223" s="1"/>
  <c r="AR223"/>
  <c r="AP223"/>
  <c r="AI223"/>
  <c r="AB223"/>
  <c r="AA223" s="1"/>
  <c r="Z223" s="1"/>
  <c r="V223"/>
  <c r="S223"/>
  <c r="P223"/>
  <c r="K223"/>
  <c r="J223" s="1"/>
  <c r="E223"/>
  <c r="BD222"/>
  <c r="AX222"/>
  <c r="AW222" s="1"/>
  <c r="BI222" s="1"/>
  <c r="AR222"/>
  <c r="AP222"/>
  <c r="AI222"/>
  <c r="AB222"/>
  <c r="AA222"/>
  <c r="Z222" s="1"/>
  <c r="V222"/>
  <c r="S222"/>
  <c r="P222"/>
  <c r="K222"/>
  <c r="J222"/>
  <c r="E222"/>
  <c r="D222"/>
  <c r="BD221"/>
  <c r="AX221"/>
  <c r="AW221"/>
  <c r="BI221" s="1"/>
  <c r="AR221"/>
  <c r="AP221"/>
  <c r="AI221"/>
  <c r="AB221"/>
  <c r="AA221" s="1"/>
  <c r="Z221" s="1"/>
  <c r="V221"/>
  <c r="S221"/>
  <c r="P221"/>
  <c r="K221"/>
  <c r="J221"/>
  <c r="E221"/>
  <c r="D221"/>
  <c r="BD220"/>
  <c r="AX220"/>
  <c r="AW220" s="1"/>
  <c r="BI220" s="1"/>
  <c r="AR220"/>
  <c r="AP220"/>
  <c r="AI220"/>
  <c r="AB220"/>
  <c r="AA220"/>
  <c r="Z220" s="1"/>
  <c r="Y220"/>
  <c r="X220"/>
  <c r="W220"/>
  <c r="V220" s="1"/>
  <c r="T220"/>
  <c r="S220" s="1"/>
  <c r="R220"/>
  <c r="P220" s="1"/>
  <c r="O220"/>
  <c r="N220"/>
  <c r="L220"/>
  <c r="K220" s="1"/>
  <c r="J220" s="1"/>
  <c r="I220"/>
  <c r="H220"/>
  <c r="G220"/>
  <c r="F220"/>
  <c r="E220"/>
  <c r="BD219"/>
  <c r="AX219"/>
  <c r="AW219" s="1"/>
  <c r="BI219" s="1"/>
  <c r="AR219"/>
  <c r="AP219"/>
  <c r="AI219"/>
  <c r="AB219"/>
  <c r="AA219"/>
  <c r="Z219" s="1"/>
  <c r="Y219"/>
  <c r="X219"/>
  <c r="W219"/>
  <c r="V219" s="1"/>
  <c r="T219"/>
  <c r="S219" s="1"/>
  <c r="R219"/>
  <c r="P219" s="1"/>
  <c r="O219"/>
  <c r="N219"/>
  <c r="L219"/>
  <c r="I219"/>
  <c r="H219"/>
  <c r="G219"/>
  <c r="F219"/>
  <c r="BD218"/>
  <c r="AX218"/>
  <c r="AW218" s="1"/>
  <c r="BI218" s="1"/>
  <c r="AR218"/>
  <c r="AP218"/>
  <c r="AI218"/>
  <c r="AB218"/>
  <c r="AA218"/>
  <c r="Z218" s="1"/>
  <c r="V218"/>
  <c r="S218"/>
  <c r="P218"/>
  <c r="K218"/>
  <c r="J218"/>
  <c r="E218"/>
  <c r="D218" s="1"/>
  <c r="BD217"/>
  <c r="AX217"/>
  <c r="AW217" s="1"/>
  <c r="BI217" s="1"/>
  <c r="AR217"/>
  <c r="AP217"/>
  <c r="AI217"/>
  <c r="AB217"/>
  <c r="AA217"/>
  <c r="Z217" s="1"/>
  <c r="V217"/>
  <c r="S217"/>
  <c r="P217"/>
  <c r="K217"/>
  <c r="J217"/>
  <c r="E217"/>
  <c r="D217" s="1"/>
  <c r="BD216"/>
  <c r="AX216"/>
  <c r="AW216" s="1"/>
  <c r="AV216"/>
  <c r="AU216"/>
  <c r="AR216"/>
  <c r="AQ216"/>
  <c r="AP216"/>
  <c r="AI216"/>
  <c r="AH216"/>
  <c r="AG216"/>
  <c r="AF216"/>
  <c r="AE216"/>
  <c r="AD216"/>
  <c r="AC216"/>
  <c r="AB216"/>
  <c r="AA216" s="1"/>
  <c r="Z216" s="1"/>
  <c r="Y216"/>
  <c r="X216"/>
  <c r="W216"/>
  <c r="T216"/>
  <c r="S216" s="1"/>
  <c r="R216"/>
  <c r="P216" s="1"/>
  <c r="O216"/>
  <c r="N216"/>
  <c r="L216"/>
  <c r="K216" s="1"/>
  <c r="I216"/>
  <c r="H216"/>
  <c r="G216"/>
  <c r="F216"/>
  <c r="E216"/>
  <c r="BD215"/>
  <c r="AX215"/>
  <c r="AW215" s="1"/>
  <c r="BI215" s="1"/>
  <c r="AR215"/>
  <c r="AP215"/>
  <c r="AI215"/>
  <c r="AB215"/>
  <c r="AA215"/>
  <c r="Z215" s="1"/>
  <c r="V215"/>
  <c r="S215"/>
  <c r="P215"/>
  <c r="K215"/>
  <c r="J215"/>
  <c r="E215"/>
  <c r="D215"/>
  <c r="BD214"/>
  <c r="AX214"/>
  <c r="AW214"/>
  <c r="BI214" s="1"/>
  <c r="AR214"/>
  <c r="AP214"/>
  <c r="AI214"/>
  <c r="AB214"/>
  <c r="AA214" s="1"/>
  <c r="Z214" s="1"/>
  <c r="V214"/>
  <c r="S214"/>
  <c r="P214"/>
  <c r="K214"/>
  <c r="J214" s="1"/>
  <c r="E214"/>
  <c r="BD213"/>
  <c r="AX213"/>
  <c r="AW213" s="1"/>
  <c r="BI213" s="1"/>
  <c r="AR213"/>
  <c r="AP213"/>
  <c r="AI213"/>
  <c r="AB213"/>
  <c r="AA213"/>
  <c r="Z213" s="1"/>
  <c r="V213"/>
  <c r="S213"/>
  <c r="P213"/>
  <c r="K213"/>
  <c r="J213"/>
  <c r="E213"/>
  <c r="D213"/>
  <c r="BD212"/>
  <c r="AX212"/>
  <c r="AW212"/>
  <c r="AV212"/>
  <c r="BI212" s="1"/>
  <c r="AU212"/>
  <c r="AQ212"/>
  <c r="AP212" s="1"/>
  <c r="AI212"/>
  <c r="AH212"/>
  <c r="AG212"/>
  <c r="AF212"/>
  <c r="AE212"/>
  <c r="AD212"/>
  <c r="AC212"/>
  <c r="Y212"/>
  <c r="X212"/>
  <c r="W212"/>
  <c r="V212" s="1"/>
  <c r="T212"/>
  <c r="S212" s="1"/>
  <c r="R212"/>
  <c r="P212" s="1"/>
  <c r="O212"/>
  <c r="N212"/>
  <c r="L212"/>
  <c r="K212" s="1"/>
  <c r="I212"/>
  <c r="H212"/>
  <c r="G212"/>
  <c r="F212"/>
  <c r="E212"/>
  <c r="BD211"/>
  <c r="AX211"/>
  <c r="AW211" s="1"/>
  <c r="AV211"/>
  <c r="BI211" s="1"/>
  <c r="AU211"/>
  <c r="AR211" s="1"/>
  <c r="AQ211"/>
  <c r="AP211" s="1"/>
  <c r="AI211"/>
  <c r="AH211"/>
  <c r="AG211"/>
  <c r="AF211"/>
  <c r="AE211"/>
  <c r="AD211"/>
  <c r="AC211"/>
  <c r="AB211" s="1"/>
  <c r="AA211" s="1"/>
  <c r="Z211" s="1"/>
  <c r="Y211"/>
  <c r="X211"/>
  <c r="W211"/>
  <c r="V211" s="1"/>
  <c r="T211"/>
  <c r="S211" s="1"/>
  <c r="R211"/>
  <c r="P211" s="1"/>
  <c r="O211"/>
  <c r="N211"/>
  <c r="L211"/>
  <c r="K211" s="1"/>
  <c r="J211" s="1"/>
  <c r="I211"/>
  <c r="H211"/>
  <c r="G211"/>
  <c r="F211"/>
  <c r="E211"/>
  <c r="BD210"/>
  <c r="AX210"/>
  <c r="AW210" s="1"/>
  <c r="BI210" s="1"/>
  <c r="AR210"/>
  <c r="AP210"/>
  <c r="AI210"/>
  <c r="AB210"/>
  <c r="AA210"/>
  <c r="Z210" s="1"/>
  <c r="V210"/>
  <c r="S210"/>
  <c r="P210"/>
  <c r="K210"/>
  <c r="J210"/>
  <c r="E210"/>
  <c r="D210"/>
  <c r="BD209"/>
  <c r="AX209"/>
  <c r="AW209"/>
  <c r="AV209"/>
  <c r="BI209" s="1"/>
  <c r="AU209"/>
  <c r="AQ209"/>
  <c r="AP209" s="1"/>
  <c r="AI209"/>
  <c r="AH209"/>
  <c r="AG209"/>
  <c r="AF209"/>
  <c r="AE209"/>
  <c r="AD209"/>
  <c r="AC209"/>
  <c r="AB209"/>
  <c r="AA209" s="1"/>
  <c r="V209"/>
  <c r="S209"/>
  <c r="P209"/>
  <c r="K209"/>
  <c r="J209" s="1"/>
  <c r="E209"/>
  <c r="D209" s="1"/>
  <c r="BD208"/>
  <c r="AX208"/>
  <c r="AW208" s="1"/>
  <c r="BI208" s="1"/>
  <c r="AR208"/>
  <c r="AP208"/>
  <c r="AI208"/>
  <c r="AB208"/>
  <c r="AA208"/>
  <c r="Z208" s="1"/>
  <c r="V208"/>
  <c r="S208"/>
  <c r="P208"/>
  <c r="K208"/>
  <c r="J208"/>
  <c r="E208"/>
  <c r="D208" s="1"/>
  <c r="BD207"/>
  <c r="AX207"/>
  <c r="AW207"/>
  <c r="BI207" s="1"/>
  <c r="AR207"/>
  <c r="AP207"/>
  <c r="AI207"/>
  <c r="AB207"/>
  <c r="AA207" s="1"/>
  <c r="Z207" s="1"/>
  <c r="V207"/>
  <c r="S207"/>
  <c r="P207"/>
  <c r="K207"/>
  <c r="J207" s="1"/>
  <c r="E207"/>
  <c r="D207" s="1"/>
  <c r="BD206"/>
  <c r="AX206"/>
  <c r="AW206" s="1"/>
  <c r="AV206"/>
  <c r="AU206"/>
  <c r="AR206"/>
  <c r="AQ206"/>
  <c r="AP206"/>
  <c r="AI206"/>
  <c r="AH206"/>
  <c r="AG206"/>
  <c r="AF206"/>
  <c r="AE206"/>
  <c r="AD206"/>
  <c r="AC206"/>
  <c r="AB206"/>
  <c r="AA206" s="1"/>
  <c r="Z206" s="1"/>
  <c r="Y206"/>
  <c r="X206"/>
  <c r="W206"/>
  <c r="V206"/>
  <c r="T206"/>
  <c r="S206"/>
  <c r="R206"/>
  <c r="P206"/>
  <c r="O206"/>
  <c r="N206"/>
  <c r="L206"/>
  <c r="K206"/>
  <c r="J206" s="1"/>
  <c r="I206"/>
  <c r="H206"/>
  <c r="G206"/>
  <c r="F206"/>
  <c r="E206" s="1"/>
  <c r="D206" s="1"/>
  <c r="BD205"/>
  <c r="AX205"/>
  <c r="AW205" s="1"/>
  <c r="BI205" s="1"/>
  <c r="AR205"/>
  <c r="AP205"/>
  <c r="AI205"/>
  <c r="AB205"/>
  <c r="AA205"/>
  <c r="Z205" s="1"/>
  <c r="V205"/>
  <c r="S205"/>
  <c r="P205"/>
  <c r="K205"/>
  <c r="J205"/>
  <c r="E205"/>
  <c r="D205" s="1"/>
  <c r="BD204"/>
  <c r="AX204"/>
  <c r="AW204"/>
  <c r="BI204" s="1"/>
  <c r="AR204"/>
  <c r="AP204"/>
  <c r="AI204"/>
  <c r="AB204"/>
  <c r="AA204" s="1"/>
  <c r="Z204" s="1"/>
  <c r="Y204"/>
  <c r="X204"/>
  <c r="W204"/>
  <c r="V204"/>
  <c r="T204"/>
  <c r="S204"/>
  <c r="R204"/>
  <c r="P204"/>
  <c r="O204"/>
  <c r="N204"/>
  <c r="L204"/>
  <c r="K204"/>
  <c r="J204" s="1"/>
  <c r="I204"/>
  <c r="H204"/>
  <c r="G204"/>
  <c r="F204"/>
  <c r="E204" s="1"/>
  <c r="D204" s="1"/>
  <c r="BD203"/>
  <c r="AX203"/>
  <c r="AW203" s="1"/>
  <c r="AV203"/>
  <c r="AU203"/>
  <c r="AR203"/>
  <c r="AQ203"/>
  <c r="AP203"/>
  <c r="AI203"/>
  <c r="AH203"/>
  <c r="AG203"/>
  <c r="AF203"/>
  <c r="AE203"/>
  <c r="AD203"/>
  <c r="AC203"/>
  <c r="AB203"/>
  <c r="AA203" s="1"/>
  <c r="Z203" s="1"/>
  <c r="Y203"/>
  <c r="X203"/>
  <c r="W203"/>
  <c r="V203"/>
  <c r="T203"/>
  <c r="S203"/>
  <c r="R203"/>
  <c r="P203"/>
  <c r="O203"/>
  <c r="N203"/>
  <c r="L203"/>
  <c r="K203"/>
  <c r="J203" s="1"/>
  <c r="I203"/>
  <c r="H203"/>
  <c r="G203"/>
  <c r="F203"/>
  <c r="E203" s="1"/>
  <c r="D203" s="1"/>
  <c r="BD202"/>
  <c r="AX202"/>
  <c r="AW202" s="1"/>
  <c r="BI202" s="1"/>
  <c r="AR202"/>
  <c r="AP202"/>
  <c r="AI202"/>
  <c r="AB202"/>
  <c r="AA202"/>
  <c r="Z202" s="1"/>
  <c r="V202"/>
  <c r="S202"/>
  <c r="P202"/>
  <c r="K202"/>
  <c r="J202"/>
  <c r="E202"/>
  <c r="D202" s="1"/>
  <c r="BD201"/>
  <c r="AX201"/>
  <c r="AW201"/>
  <c r="BI201" s="1"/>
  <c r="AR201"/>
  <c r="AP201"/>
  <c r="AI201"/>
  <c r="AB201"/>
  <c r="AA201" s="1"/>
  <c r="Z201" s="1"/>
  <c r="Y201"/>
  <c r="X201"/>
  <c r="W201"/>
  <c r="V201"/>
  <c r="T201"/>
  <c r="S201"/>
  <c r="R201"/>
  <c r="P201"/>
  <c r="O201"/>
  <c r="N201"/>
  <c r="L201"/>
  <c r="K201"/>
  <c r="J201" s="1"/>
  <c r="I201"/>
  <c r="H201"/>
  <c r="G201"/>
  <c r="F201"/>
  <c r="E201" s="1"/>
  <c r="D201" s="1"/>
  <c r="BD200"/>
  <c r="AX200"/>
  <c r="AW200" s="1"/>
  <c r="BI200" s="1"/>
  <c r="AR200"/>
  <c r="AP200"/>
  <c r="AI200"/>
  <c r="AB200"/>
  <c r="AA200"/>
  <c r="Z200" s="1"/>
  <c r="Y200"/>
  <c r="X200"/>
  <c r="W200"/>
  <c r="T200"/>
  <c r="S200" s="1"/>
  <c r="R200"/>
  <c r="P200" s="1"/>
  <c r="O200"/>
  <c r="N200"/>
  <c r="L200"/>
  <c r="K200" s="1"/>
  <c r="I200"/>
  <c r="H200"/>
  <c r="G200"/>
  <c r="F200"/>
  <c r="E200" s="1"/>
  <c r="BD199"/>
  <c r="AX199"/>
  <c r="AW199" s="1"/>
  <c r="AV199"/>
  <c r="BI199" s="1"/>
  <c r="AU199"/>
  <c r="AR199" s="1"/>
  <c r="AQ199"/>
  <c r="AP199" s="1"/>
  <c r="AI199"/>
  <c r="AH199"/>
  <c r="AG199"/>
  <c r="AF199"/>
  <c r="AE199"/>
  <c r="AD199"/>
  <c r="AC199"/>
  <c r="AB199" s="1"/>
  <c r="AA199" s="1"/>
  <c r="Z199" s="1"/>
  <c r="Y199"/>
  <c r="X199"/>
  <c r="W199"/>
  <c r="V199" s="1"/>
  <c r="T199"/>
  <c r="S199" s="1"/>
  <c r="R199"/>
  <c r="P199" s="1"/>
  <c r="O199"/>
  <c r="N199"/>
  <c r="L199"/>
  <c r="K199" s="1"/>
  <c r="J199" s="1"/>
  <c r="I199"/>
  <c r="H199"/>
  <c r="G199"/>
  <c r="F199"/>
  <c r="E199"/>
  <c r="BD198"/>
  <c r="AX198"/>
  <c r="AW198" s="1"/>
  <c r="AV198"/>
  <c r="BI198" s="1"/>
  <c r="AU198"/>
  <c r="AR198" s="1"/>
  <c r="AQ198"/>
  <c r="AP198" s="1"/>
  <c r="AI198"/>
  <c r="AH198"/>
  <c r="AG198"/>
  <c r="AF198"/>
  <c r="AE198"/>
  <c r="AD198"/>
  <c r="AC198"/>
  <c r="AB198" s="1"/>
  <c r="Y198"/>
  <c r="X198"/>
  <c r="W198"/>
  <c r="V198" s="1"/>
  <c r="T198"/>
  <c r="S198" s="1"/>
  <c r="R198"/>
  <c r="P198" s="1"/>
  <c r="O198"/>
  <c r="N198"/>
  <c r="L198"/>
  <c r="K198" s="1"/>
  <c r="I198"/>
  <c r="H198"/>
  <c r="G198"/>
  <c r="F198"/>
  <c r="E198"/>
  <c r="BD197"/>
  <c r="AX197"/>
  <c r="AW197" s="1"/>
  <c r="BI197" s="1"/>
  <c r="AR197"/>
  <c r="AP197"/>
  <c r="AI197"/>
  <c r="AB197"/>
  <c r="AA197"/>
  <c r="Z197" s="1"/>
  <c r="Y197"/>
  <c r="X197"/>
  <c r="W197"/>
  <c r="V197" s="1"/>
  <c r="T197"/>
  <c r="S197" s="1"/>
  <c r="R197"/>
  <c r="P197" s="1"/>
  <c r="O197"/>
  <c r="N197"/>
  <c r="L197"/>
  <c r="I197"/>
  <c r="H197"/>
  <c r="G197"/>
  <c r="F197"/>
  <c r="BD196"/>
  <c r="AX196"/>
  <c r="AW196"/>
  <c r="AV196"/>
  <c r="BI196" s="1"/>
  <c r="AU196"/>
  <c r="AR196" s="1"/>
  <c r="AQ196"/>
  <c r="AP196" s="1"/>
  <c r="AI196"/>
  <c r="AH196"/>
  <c r="AG196"/>
  <c r="AF196"/>
  <c r="AE196"/>
  <c r="AD196"/>
  <c r="AC196"/>
  <c r="AB196" s="1"/>
  <c r="Y196"/>
  <c r="X196"/>
  <c r="W196"/>
  <c r="T196"/>
  <c r="S196" s="1"/>
  <c r="R196"/>
  <c r="P196" s="1"/>
  <c r="O196"/>
  <c r="N196"/>
  <c r="L196"/>
  <c r="K196" s="1"/>
  <c r="J196" s="1"/>
  <c r="I196"/>
  <c r="H196"/>
  <c r="G196"/>
  <c r="F196"/>
  <c r="E196"/>
  <c r="BD195"/>
  <c r="AX195"/>
  <c r="AW195" s="1"/>
  <c r="BI195" s="1"/>
  <c r="AR195"/>
  <c r="AP195"/>
  <c r="AI195"/>
  <c r="AB195"/>
  <c r="AA195"/>
  <c r="Z195" s="1"/>
  <c r="V195"/>
  <c r="S195"/>
  <c r="P195"/>
  <c r="K195"/>
  <c r="J195"/>
  <c r="E195"/>
  <c r="D195"/>
  <c r="BD194"/>
  <c r="AX194"/>
  <c r="AW194"/>
  <c r="BI194" s="1"/>
  <c r="AR194"/>
  <c r="AP194"/>
  <c r="AI194"/>
  <c r="AB194"/>
  <c r="AA194" s="1"/>
  <c r="Z194" s="1"/>
  <c r="V194"/>
  <c r="S194"/>
  <c r="P194"/>
  <c r="K194"/>
  <c r="J194" s="1"/>
  <c r="E194"/>
  <c r="BD193"/>
  <c r="AX193"/>
  <c r="AW193" s="1"/>
  <c r="AV193"/>
  <c r="BI193" s="1"/>
  <c r="AU193"/>
  <c r="AR193" s="1"/>
  <c r="AQ193"/>
  <c r="AP193" s="1"/>
  <c r="AI193"/>
  <c r="AH193"/>
  <c r="AG193"/>
  <c r="AF193"/>
  <c r="AE193"/>
  <c r="AD193"/>
  <c r="AC193"/>
  <c r="AB193" s="1"/>
  <c r="Y193"/>
  <c r="X193"/>
  <c r="W193"/>
  <c r="V193" s="1"/>
  <c r="T193"/>
  <c r="S193" s="1"/>
  <c r="R193"/>
  <c r="P193" s="1"/>
  <c r="O193"/>
  <c r="N193"/>
  <c r="L193"/>
  <c r="K193" s="1"/>
  <c r="I193"/>
  <c r="H193"/>
  <c r="G193"/>
  <c r="F193"/>
  <c r="E193"/>
  <c r="BD192"/>
  <c r="AX192"/>
  <c r="AW192" s="1"/>
  <c r="BI192" s="1"/>
  <c r="AR192"/>
  <c r="AP192"/>
  <c r="AI192"/>
  <c r="AB192"/>
  <c r="AA192"/>
  <c r="Z192" s="1"/>
  <c r="V192"/>
  <c r="S192"/>
  <c r="P192"/>
  <c r="K192"/>
  <c r="J192"/>
  <c r="E192"/>
  <c r="D192"/>
  <c r="BD191"/>
  <c r="AX191"/>
  <c r="AW191"/>
  <c r="BI191" s="1"/>
  <c r="AR191"/>
  <c r="AP191"/>
  <c r="AI191"/>
  <c r="AB191"/>
  <c r="AA191" s="1"/>
  <c r="Z191" s="1"/>
  <c r="V191"/>
  <c r="S191"/>
  <c r="P191"/>
  <c r="K191"/>
  <c r="J191" s="1"/>
  <c r="E191"/>
  <c r="BD190"/>
  <c r="AX190"/>
  <c r="AW190" s="1"/>
  <c r="BI190" s="1"/>
  <c r="AR190"/>
  <c r="AP190"/>
  <c r="AI190"/>
  <c r="AB190"/>
  <c r="AA190"/>
  <c r="Z190" s="1"/>
  <c r="V190"/>
  <c r="S190"/>
  <c r="P190"/>
  <c r="K190"/>
  <c r="J190"/>
  <c r="E190"/>
  <c r="D190"/>
  <c r="BD189"/>
  <c r="AX189"/>
  <c r="AW189"/>
  <c r="BI189" s="1"/>
  <c r="AR189"/>
  <c r="AP189"/>
  <c r="AI189"/>
  <c r="AB189"/>
  <c r="AA189" s="1"/>
  <c r="Z189" s="1"/>
  <c r="V189"/>
  <c r="S189"/>
  <c r="P189"/>
  <c r="K189"/>
  <c r="J189" s="1"/>
  <c r="E189"/>
  <c r="BD188"/>
  <c r="AX188"/>
  <c r="AW188" s="1"/>
  <c r="BI188" s="1"/>
  <c r="AR188"/>
  <c r="AP188"/>
  <c r="AI188"/>
  <c r="AB188"/>
  <c r="AA188"/>
  <c r="Z188" s="1"/>
  <c r="V188"/>
  <c r="S188"/>
  <c r="P188"/>
  <c r="K188"/>
  <c r="J188"/>
  <c r="E188"/>
  <c r="D188"/>
  <c r="BD187"/>
  <c r="AX187"/>
  <c r="AW187"/>
  <c r="AV187"/>
  <c r="BI187" s="1"/>
  <c r="AU187"/>
  <c r="AQ187"/>
  <c r="AP187" s="1"/>
  <c r="AI187"/>
  <c r="AH187"/>
  <c r="AG187"/>
  <c r="AF187"/>
  <c r="AE187"/>
  <c r="AD187"/>
  <c r="AC187"/>
  <c r="Y187"/>
  <c r="X187"/>
  <c r="W187"/>
  <c r="V187" s="1"/>
  <c r="T187"/>
  <c r="S187" s="1"/>
  <c r="R187"/>
  <c r="P187" s="1"/>
  <c r="O187"/>
  <c r="N187"/>
  <c r="L187"/>
  <c r="K187" s="1"/>
  <c r="I187"/>
  <c r="H187"/>
  <c r="G187"/>
  <c r="F187"/>
  <c r="E187"/>
  <c r="BD186"/>
  <c r="AX186"/>
  <c r="AW186" s="1"/>
  <c r="BI186" s="1"/>
  <c r="AR186"/>
  <c r="AP186"/>
  <c r="AI186"/>
  <c r="AB186"/>
  <c r="AA186"/>
  <c r="Z186" s="1"/>
  <c r="V186"/>
  <c r="S186"/>
  <c r="P186"/>
  <c r="K186"/>
  <c r="J186"/>
  <c r="E186"/>
  <c r="D186"/>
  <c r="BD185"/>
  <c r="AX185"/>
  <c r="AW185"/>
  <c r="AV185"/>
  <c r="BI185" s="1"/>
  <c r="AU185"/>
  <c r="AR185"/>
  <c r="AQ185"/>
  <c r="AP185"/>
  <c r="AI185"/>
  <c r="AH185"/>
  <c r="AG185"/>
  <c r="AF185"/>
  <c r="AE185"/>
  <c r="AD185"/>
  <c r="AC185"/>
  <c r="AB185"/>
  <c r="AA185" s="1"/>
  <c r="Z185" s="1"/>
  <c r="Y185"/>
  <c r="X185"/>
  <c r="W185"/>
  <c r="V185"/>
  <c r="T185"/>
  <c r="S185"/>
  <c r="R185"/>
  <c r="P185"/>
  <c r="O185"/>
  <c r="N185"/>
  <c r="L185"/>
  <c r="K185"/>
  <c r="J185" s="1"/>
  <c r="I185"/>
  <c r="H185"/>
  <c r="G185"/>
  <c r="F185"/>
  <c r="E185" s="1"/>
  <c r="D185" s="1"/>
  <c r="BD184"/>
  <c r="AX184"/>
  <c r="AW184" s="1"/>
  <c r="AV184"/>
  <c r="AU184"/>
  <c r="AR184"/>
  <c r="AQ184"/>
  <c r="AP184"/>
  <c r="AI184"/>
  <c r="AH184"/>
  <c r="AG184"/>
  <c r="AF184"/>
  <c r="AE184"/>
  <c r="AD184"/>
  <c r="AC184"/>
  <c r="AB184"/>
  <c r="AA184" s="1"/>
  <c r="Z184" s="1"/>
  <c r="Y184"/>
  <c r="X184"/>
  <c r="W184"/>
  <c r="V184"/>
  <c r="T184"/>
  <c r="S184"/>
  <c r="R184"/>
  <c r="P184"/>
  <c r="O184"/>
  <c r="N184"/>
  <c r="L184"/>
  <c r="K184"/>
  <c r="J184" s="1"/>
  <c r="I184"/>
  <c r="H184"/>
  <c r="G184"/>
  <c r="F184"/>
  <c r="E184" s="1"/>
  <c r="D184" s="1"/>
  <c r="BD183"/>
  <c r="AX183"/>
  <c r="AW183" s="1"/>
  <c r="BI183" s="1"/>
  <c r="AR183"/>
  <c r="AP183"/>
  <c r="AI183"/>
  <c r="AB183"/>
  <c r="AA183"/>
  <c r="Z183" s="1"/>
  <c r="V183"/>
  <c r="S183"/>
  <c r="P183"/>
  <c r="K183"/>
  <c r="J183"/>
  <c r="E183"/>
  <c r="D183"/>
  <c r="BD182"/>
  <c r="AX182"/>
  <c r="AW182"/>
  <c r="BI182" s="1"/>
  <c r="AR182"/>
  <c r="AP182"/>
  <c r="AI182"/>
  <c r="AB182"/>
  <c r="AA182" s="1"/>
  <c r="Z182" s="1"/>
  <c r="V182"/>
  <c r="S182"/>
  <c r="P182"/>
  <c r="K182"/>
  <c r="J182" s="1"/>
  <c r="E182"/>
  <c r="D182" s="1"/>
  <c r="BD181"/>
  <c r="AX181"/>
  <c r="AW181" s="1"/>
  <c r="BI181" s="1"/>
  <c r="AR181"/>
  <c r="AP181"/>
  <c r="AI181"/>
  <c r="AB181"/>
  <c r="AA181"/>
  <c r="Z181" s="1"/>
  <c r="V181"/>
  <c r="S181"/>
  <c r="P181"/>
  <c r="K181"/>
  <c r="J181"/>
  <c r="E181"/>
  <c r="D181"/>
  <c r="BD180"/>
  <c r="AX180"/>
  <c r="AW180"/>
  <c r="BI180" s="1"/>
  <c r="AR180"/>
  <c r="AP180"/>
  <c r="AI180"/>
  <c r="AB180"/>
  <c r="AA180"/>
  <c r="Z180" s="1"/>
  <c r="V180"/>
  <c r="S180"/>
  <c r="P180"/>
  <c r="K180"/>
  <c r="J180"/>
  <c r="E180"/>
  <c r="D180"/>
  <c r="BD179"/>
  <c r="AX179"/>
  <c r="AW179"/>
  <c r="BI179" s="1"/>
  <c r="AR179"/>
  <c r="AP179"/>
  <c r="AI179"/>
  <c r="AB179"/>
  <c r="AA179" s="1"/>
  <c r="Z179" s="1"/>
  <c r="V179"/>
  <c r="S179"/>
  <c r="P179"/>
  <c r="K179"/>
  <c r="J179" s="1"/>
  <c r="E179"/>
  <c r="BD178"/>
  <c r="AX178"/>
  <c r="AW178" s="1"/>
  <c r="BI178" s="1"/>
  <c r="AR178"/>
  <c r="AP178"/>
  <c r="AI178"/>
  <c r="AB178"/>
  <c r="AA178"/>
  <c r="Z178" s="1"/>
  <c r="V178"/>
  <c r="S178"/>
  <c r="P178"/>
  <c r="K178"/>
  <c r="J178"/>
  <c r="E178"/>
  <c r="D178"/>
  <c r="BD177"/>
  <c r="AX177"/>
  <c r="AW177"/>
  <c r="AV177"/>
  <c r="BI177" s="1"/>
  <c r="AU177"/>
  <c r="AQ177"/>
  <c r="AP177" s="1"/>
  <c r="AI177"/>
  <c r="AH177"/>
  <c r="AG177"/>
  <c r="AF177"/>
  <c r="AE177"/>
  <c r="AD177"/>
  <c r="AC177"/>
  <c r="Y177"/>
  <c r="X177"/>
  <c r="W177"/>
  <c r="V177" s="1"/>
  <c r="T177"/>
  <c r="S177"/>
  <c r="R177"/>
  <c r="P177"/>
  <c r="O177"/>
  <c r="N177"/>
  <c r="L177"/>
  <c r="K177"/>
  <c r="J177" s="1"/>
  <c r="I177"/>
  <c r="H177"/>
  <c r="G177"/>
  <c r="F177"/>
  <c r="E177" s="1"/>
  <c r="D177" s="1"/>
  <c r="BD176"/>
  <c r="AX176"/>
  <c r="AW176" s="1"/>
  <c r="BI176" s="1"/>
  <c r="AR176"/>
  <c r="AP176"/>
  <c r="AI176"/>
  <c r="AB176"/>
  <c r="AA176" s="1"/>
  <c r="Z176" s="1"/>
  <c r="V176"/>
  <c r="S176"/>
  <c r="P176"/>
  <c r="K176"/>
  <c r="J176" s="1"/>
  <c r="E176"/>
  <c r="BD175"/>
  <c r="AX175"/>
  <c r="AW175" s="1"/>
  <c r="BI175" s="1"/>
  <c r="AR175"/>
  <c r="AP175"/>
  <c r="AI175"/>
  <c r="AB175"/>
  <c r="AA175"/>
  <c r="Z175" s="1"/>
  <c r="V175"/>
  <c r="S175"/>
  <c r="P175"/>
  <c r="K175"/>
  <c r="J175"/>
  <c r="E175"/>
  <c r="D175"/>
  <c r="BD174"/>
  <c r="AX174"/>
  <c r="AW174"/>
  <c r="BI174" s="1"/>
  <c r="AR174"/>
  <c r="AP174"/>
  <c r="AI174"/>
  <c r="AB174"/>
  <c r="AA174" s="1"/>
  <c r="Z174" s="1"/>
  <c r="V174"/>
  <c r="S174"/>
  <c r="P174"/>
  <c r="K174"/>
  <c r="J174" s="1"/>
  <c r="E174"/>
  <c r="BD173"/>
  <c r="AX173"/>
  <c r="AW173" s="1"/>
  <c r="BI173" s="1"/>
  <c r="AR173"/>
  <c r="AP173"/>
  <c r="AI173"/>
  <c r="AB173"/>
  <c r="AA173"/>
  <c r="Z173" s="1"/>
  <c r="V173"/>
  <c r="S173"/>
  <c r="P173"/>
  <c r="K173"/>
  <c r="J173"/>
  <c r="E173"/>
  <c r="D173"/>
  <c r="BD172"/>
  <c r="AX172"/>
  <c r="AW172"/>
  <c r="BI172" s="1"/>
  <c r="AR172"/>
  <c r="AP172"/>
  <c r="AI172"/>
  <c r="AB172"/>
  <c r="AA172" s="1"/>
  <c r="Z172" s="1"/>
  <c r="V172"/>
  <c r="S172"/>
  <c r="P172"/>
  <c r="K172"/>
  <c r="J172" s="1"/>
  <c r="E172"/>
  <c r="BD171"/>
  <c r="AX171"/>
  <c r="AW171" s="1"/>
  <c r="BI171" s="1"/>
  <c r="AR171"/>
  <c r="AP171"/>
  <c r="AI171"/>
  <c r="AB171"/>
  <c r="AA171"/>
  <c r="Z171" s="1"/>
  <c r="V171"/>
  <c r="S171"/>
  <c r="P171"/>
  <c r="K171"/>
  <c r="J171"/>
  <c r="E171"/>
  <c r="D171"/>
  <c r="BD170"/>
  <c r="AX170"/>
  <c r="AW170"/>
  <c r="AV170"/>
  <c r="BI170" s="1"/>
  <c r="AU170"/>
  <c r="AQ170"/>
  <c r="AP170" s="1"/>
  <c r="AI170"/>
  <c r="AH170"/>
  <c r="AG170"/>
  <c r="AF170"/>
  <c r="AE170"/>
  <c r="AD170"/>
  <c r="AC170"/>
  <c r="Y170"/>
  <c r="X170"/>
  <c r="W170"/>
  <c r="V170" s="1"/>
  <c r="T170"/>
  <c r="S170" s="1"/>
  <c r="R170"/>
  <c r="P170" s="1"/>
  <c r="O170"/>
  <c r="N170"/>
  <c r="L170"/>
  <c r="I170"/>
  <c r="H170"/>
  <c r="G170"/>
  <c r="F170"/>
  <c r="BD169"/>
  <c r="AX169"/>
  <c r="AW169"/>
  <c r="AV169"/>
  <c r="BI169" s="1"/>
  <c r="AU169"/>
  <c r="AR169" s="1"/>
  <c r="AQ169"/>
  <c r="AP169" s="1"/>
  <c r="AI169"/>
  <c r="AH169"/>
  <c r="AG169"/>
  <c r="AF169"/>
  <c r="AE169"/>
  <c r="AD169"/>
  <c r="AC169"/>
  <c r="AB169" s="1"/>
  <c r="Y169"/>
  <c r="X169"/>
  <c r="W169"/>
  <c r="T169"/>
  <c r="S169" s="1"/>
  <c r="R169"/>
  <c r="P169" s="1"/>
  <c r="O169"/>
  <c r="N169"/>
  <c r="L169"/>
  <c r="K169" s="1"/>
  <c r="I169"/>
  <c r="H169"/>
  <c r="G169"/>
  <c r="F169"/>
  <c r="E169" s="1"/>
  <c r="BD168"/>
  <c r="AX168"/>
  <c r="AW168"/>
  <c r="BI168" s="1"/>
  <c r="AR168"/>
  <c r="AP168"/>
  <c r="AI168"/>
  <c r="AB168"/>
  <c r="AA168" s="1"/>
  <c r="Z168" s="1"/>
  <c r="V168"/>
  <c r="S168"/>
  <c r="P168"/>
  <c r="K168"/>
  <c r="J168" s="1"/>
  <c r="E168"/>
  <c r="BD167"/>
  <c r="AX167"/>
  <c r="AW167" s="1"/>
  <c r="AV167"/>
  <c r="BI167" s="1"/>
  <c r="AU167"/>
  <c r="AR167" s="1"/>
  <c r="AQ167"/>
  <c r="AP167" s="1"/>
  <c r="AI167"/>
  <c r="AH167"/>
  <c r="AG167"/>
  <c r="AF167"/>
  <c r="AE167"/>
  <c r="AD167"/>
  <c r="AC167"/>
  <c r="AB167" s="1"/>
  <c r="AA167" s="1"/>
  <c r="Z167" s="1"/>
  <c r="Y167"/>
  <c r="X167"/>
  <c r="W167"/>
  <c r="V167" s="1"/>
  <c r="T167"/>
  <c r="S167" s="1"/>
  <c r="R167"/>
  <c r="P167" s="1"/>
  <c r="O167"/>
  <c r="N167"/>
  <c r="L167"/>
  <c r="K167" s="1"/>
  <c r="J167" s="1"/>
  <c r="I167"/>
  <c r="H167"/>
  <c r="G167"/>
  <c r="F167"/>
  <c r="E167"/>
  <c r="BD166"/>
  <c r="AX166"/>
  <c r="AW166" s="1"/>
  <c r="AV166"/>
  <c r="BI166" s="1"/>
  <c r="AU166"/>
  <c r="AR166" s="1"/>
  <c r="AQ166"/>
  <c r="AP166" s="1"/>
  <c r="AI166"/>
  <c r="AH166"/>
  <c r="AG166"/>
  <c r="AF166"/>
  <c r="AE166"/>
  <c r="AD166"/>
  <c r="AC166"/>
  <c r="AB166" s="1"/>
  <c r="Y166"/>
  <c r="X166"/>
  <c r="W166"/>
  <c r="V166" s="1"/>
  <c r="T166"/>
  <c r="S166" s="1"/>
  <c r="R166"/>
  <c r="P166" s="1"/>
  <c r="O166"/>
  <c r="N166"/>
  <c r="L166"/>
  <c r="K166" s="1"/>
  <c r="J166" s="1"/>
  <c r="I166"/>
  <c r="H166"/>
  <c r="G166"/>
  <c r="F166"/>
  <c r="E166"/>
  <c r="BD165"/>
  <c r="AX165"/>
  <c r="AW165" s="1"/>
  <c r="AV165"/>
  <c r="BI165" s="1"/>
  <c r="AU165"/>
  <c r="AR165" s="1"/>
  <c r="AQ165"/>
  <c r="AP165" s="1"/>
  <c r="AI165"/>
  <c r="AH165"/>
  <c r="AG165"/>
  <c r="AF165"/>
  <c r="AE165"/>
  <c r="AD165"/>
  <c r="AC165"/>
  <c r="AB165" s="1"/>
  <c r="V165"/>
  <c r="S165"/>
  <c r="P165"/>
  <c r="K165"/>
  <c r="J165" s="1"/>
  <c r="E165"/>
  <c r="BD164"/>
  <c r="AX164"/>
  <c r="AW164" s="1"/>
  <c r="BI164" s="1"/>
  <c r="AR164"/>
  <c r="AP164"/>
  <c r="AI164"/>
  <c r="AB164"/>
  <c r="AA164"/>
  <c r="Z164" s="1"/>
  <c r="V164"/>
  <c r="S164"/>
  <c r="P164"/>
  <c r="K164"/>
  <c r="J164"/>
  <c r="E164"/>
  <c r="D164"/>
  <c r="BD163"/>
  <c r="AX163"/>
  <c r="AW163"/>
  <c r="AV163"/>
  <c r="BI163" s="1"/>
  <c r="AU163"/>
  <c r="AQ163"/>
  <c r="AP163" s="1"/>
  <c r="AI163"/>
  <c r="AH163"/>
  <c r="AG163"/>
  <c r="AF163"/>
  <c r="AE163"/>
  <c r="AD163"/>
  <c r="AC163"/>
  <c r="Y163"/>
  <c r="X163"/>
  <c r="W163"/>
  <c r="V163" s="1"/>
  <c r="T163"/>
  <c r="S163" s="1"/>
  <c r="R163"/>
  <c r="P163" s="1"/>
  <c r="O163"/>
  <c r="N163"/>
  <c r="L163"/>
  <c r="I163"/>
  <c r="H163"/>
  <c r="G163"/>
  <c r="F163"/>
  <c r="BD162"/>
  <c r="AX162"/>
  <c r="AW162"/>
  <c r="BI162" s="1"/>
  <c r="AR162"/>
  <c r="AP162"/>
  <c r="AI162"/>
  <c r="AB162"/>
  <c r="AA162" s="1"/>
  <c r="Z162" s="1"/>
  <c r="V162"/>
  <c r="S162"/>
  <c r="P162"/>
  <c r="K162"/>
  <c r="J162" s="1"/>
  <c r="E162"/>
  <c r="D162" s="1"/>
  <c r="BD161"/>
  <c r="AX161"/>
  <c r="AW161" s="1"/>
  <c r="AV161"/>
  <c r="AU161"/>
  <c r="AR161"/>
  <c r="AQ161"/>
  <c r="AP161"/>
  <c r="AI161"/>
  <c r="AH161"/>
  <c r="AG161"/>
  <c r="AF161"/>
  <c r="AE161"/>
  <c r="AD161"/>
  <c r="AC161"/>
  <c r="AB161"/>
  <c r="AA161" s="1"/>
  <c r="Z161" s="1"/>
  <c r="Y161"/>
  <c r="X161"/>
  <c r="W161"/>
  <c r="V161"/>
  <c r="T161"/>
  <c r="S161"/>
  <c r="R161"/>
  <c r="P161"/>
  <c r="O161"/>
  <c r="N161"/>
  <c r="L161"/>
  <c r="K161"/>
  <c r="J161" s="1"/>
  <c r="I161"/>
  <c r="H161"/>
  <c r="G161"/>
  <c r="F161"/>
  <c r="E161" s="1"/>
  <c r="D161" s="1"/>
  <c r="BD160"/>
  <c r="AX160"/>
  <c r="AW160" s="1"/>
  <c r="BI160" s="1"/>
  <c r="AR160"/>
  <c r="AP160"/>
  <c r="AI160"/>
  <c r="AB160"/>
  <c r="AA160"/>
  <c r="Z160" s="1"/>
  <c r="Y160"/>
  <c r="X160"/>
  <c r="W160"/>
  <c r="T160"/>
  <c r="S160" s="1"/>
  <c r="R160"/>
  <c r="P160" s="1"/>
  <c r="O160"/>
  <c r="N160"/>
  <c r="L160"/>
  <c r="K160" s="1"/>
  <c r="I160"/>
  <c r="H160"/>
  <c r="G160"/>
  <c r="F160"/>
  <c r="E160" s="1"/>
  <c r="BD159"/>
  <c r="AX159"/>
  <c r="AW159"/>
  <c r="BI159" s="1"/>
  <c r="AR159"/>
  <c r="AP159"/>
  <c r="AI159"/>
  <c r="AB159"/>
  <c r="AA159" s="1"/>
  <c r="Z159" s="1"/>
  <c r="V159"/>
  <c r="S159"/>
  <c r="P159"/>
  <c r="K159"/>
  <c r="J159" s="1"/>
  <c r="E159"/>
  <c r="BD158"/>
  <c r="AX158"/>
  <c r="AW158" s="1"/>
  <c r="BI158" s="1"/>
  <c r="AR158"/>
  <c r="AP158"/>
  <c r="AI158"/>
  <c r="AB158"/>
  <c r="AA158"/>
  <c r="Z158" s="1"/>
  <c r="V158"/>
  <c r="S158"/>
  <c r="P158"/>
  <c r="K158"/>
  <c r="J158"/>
  <c r="E158"/>
  <c r="D158"/>
  <c r="BD157"/>
  <c r="AX157"/>
  <c r="AW157"/>
  <c r="BI157" s="1"/>
  <c r="AR157"/>
  <c r="AP157"/>
  <c r="AI157"/>
  <c r="AB157"/>
  <c r="AA157" s="1"/>
  <c r="Z157" s="1"/>
  <c r="V157"/>
  <c r="S157"/>
  <c r="P157"/>
  <c r="K157"/>
  <c r="J157" s="1"/>
  <c r="E157"/>
  <c r="BD156"/>
  <c r="AX156"/>
  <c r="AW156" s="1"/>
  <c r="BI156" s="1"/>
  <c r="AR156"/>
  <c r="AP156"/>
  <c r="AI156"/>
  <c r="AB156"/>
  <c r="AA156"/>
  <c r="Z156" s="1"/>
  <c r="Y156"/>
  <c r="X156"/>
  <c r="W156"/>
  <c r="V156" s="1"/>
  <c r="T156"/>
  <c r="S156" s="1"/>
  <c r="R156"/>
  <c r="P156" s="1"/>
  <c r="O156"/>
  <c r="N156"/>
  <c r="L156"/>
  <c r="I156"/>
  <c r="H156"/>
  <c r="G156"/>
  <c r="F156"/>
  <c r="BD155"/>
  <c r="AX155"/>
  <c r="AW155"/>
  <c r="BI155" s="1"/>
  <c r="AR155"/>
  <c r="AP155"/>
  <c r="AI155"/>
  <c r="AB155"/>
  <c r="AA155"/>
  <c r="Z155" s="1"/>
  <c r="V155"/>
  <c r="S155"/>
  <c r="P155"/>
  <c r="K155"/>
  <c r="J155"/>
  <c r="E155"/>
  <c r="D155"/>
  <c r="BD154"/>
  <c r="AX154"/>
  <c r="AW154"/>
  <c r="AV154"/>
  <c r="BI154" s="1"/>
  <c r="AU154"/>
  <c r="AR154"/>
  <c r="AQ154"/>
  <c r="AP154"/>
  <c r="AI154"/>
  <c r="AH154"/>
  <c r="AG154"/>
  <c r="AF154"/>
  <c r="AE154"/>
  <c r="AD154"/>
  <c r="AC154"/>
  <c r="AB154"/>
  <c r="AA154" s="1"/>
  <c r="Z154" s="1"/>
  <c r="Y154"/>
  <c r="X154"/>
  <c r="W154"/>
  <c r="V154"/>
  <c r="T154"/>
  <c r="S154"/>
  <c r="R154"/>
  <c r="P154"/>
  <c r="O154"/>
  <c r="N154"/>
  <c r="L154"/>
  <c r="K154"/>
  <c r="J154" s="1"/>
  <c r="I154"/>
  <c r="H154"/>
  <c r="G154"/>
  <c r="F154"/>
  <c r="E154" s="1"/>
  <c r="D154" s="1"/>
  <c r="BD153"/>
  <c r="AX153"/>
  <c r="AW153" s="1"/>
  <c r="AV153"/>
  <c r="AU153"/>
  <c r="AR153"/>
  <c r="AQ153"/>
  <c r="AP153"/>
  <c r="AI153"/>
  <c r="AH153"/>
  <c r="AG153"/>
  <c r="AF153"/>
  <c r="AE153"/>
  <c r="AD153"/>
  <c r="AC153"/>
  <c r="AB153"/>
  <c r="AA153" s="1"/>
  <c r="Z153" s="1"/>
  <c r="Y153"/>
  <c r="X153"/>
  <c r="W153"/>
  <c r="V153"/>
  <c r="T153"/>
  <c r="S153"/>
  <c r="R153"/>
  <c r="P153"/>
  <c r="O153"/>
  <c r="N153"/>
  <c r="L153"/>
  <c r="K153"/>
  <c r="J153" s="1"/>
  <c r="I153"/>
  <c r="H153"/>
  <c r="G153"/>
  <c r="F153"/>
  <c r="E153" s="1"/>
  <c r="D153" s="1"/>
  <c r="BD152"/>
  <c r="AX152"/>
  <c r="AW152" s="1"/>
  <c r="BI152" s="1"/>
  <c r="AR152"/>
  <c r="AP152"/>
  <c r="AI152"/>
  <c r="AB152"/>
  <c r="AA152"/>
  <c r="Z152" s="1"/>
  <c r="V152"/>
  <c r="S152"/>
  <c r="P152"/>
  <c r="K152"/>
  <c r="J152"/>
  <c r="E152"/>
  <c r="D152"/>
  <c r="BD151"/>
  <c r="AX151"/>
  <c r="AW151"/>
  <c r="BI151" s="1"/>
  <c r="AR151"/>
  <c r="AP151"/>
  <c r="AI151"/>
  <c r="AB151"/>
  <c r="AA151" s="1"/>
  <c r="Z151" s="1"/>
  <c r="V151"/>
  <c r="S151"/>
  <c r="P151"/>
  <c r="K151"/>
  <c r="J151" s="1"/>
  <c r="E151"/>
  <c r="D151" s="1"/>
  <c r="BD150"/>
  <c r="AX150"/>
  <c r="AW150" s="1"/>
  <c r="BI150" s="1"/>
  <c r="AR150"/>
  <c r="AP150"/>
  <c r="AI150"/>
  <c r="AB150"/>
  <c r="AA150"/>
  <c r="Z150" s="1"/>
  <c r="V150"/>
  <c r="S150"/>
  <c r="P150"/>
  <c r="K150"/>
  <c r="J150"/>
  <c r="E150"/>
  <c r="D150"/>
  <c r="BD149"/>
  <c r="AX149"/>
  <c r="AW149"/>
  <c r="AV149"/>
  <c r="BI149" s="1"/>
  <c r="AU149"/>
  <c r="AR149" s="1"/>
  <c r="AQ149"/>
  <c r="AP149" s="1"/>
  <c r="AI149"/>
  <c r="AH149"/>
  <c r="AG149"/>
  <c r="AF149"/>
  <c r="AE149"/>
  <c r="AD149"/>
  <c r="AC149"/>
  <c r="AB149" s="1"/>
  <c r="Y149"/>
  <c r="X149"/>
  <c r="W149"/>
  <c r="T149"/>
  <c r="S149" s="1"/>
  <c r="R149"/>
  <c r="P149" s="1"/>
  <c r="O149"/>
  <c r="N149"/>
  <c r="L149"/>
  <c r="K149" s="1"/>
  <c r="I149"/>
  <c r="H149"/>
  <c r="G149"/>
  <c r="F149"/>
  <c r="E149"/>
  <c r="BD148"/>
  <c r="AX148"/>
  <c r="AW148" s="1"/>
  <c r="BI148" s="1"/>
  <c r="AR148"/>
  <c r="AP148"/>
  <c r="AI148"/>
  <c r="AB148"/>
  <c r="AA148"/>
  <c r="Z148" s="1"/>
  <c r="V148"/>
  <c r="S148"/>
  <c r="P148"/>
  <c r="K148"/>
  <c r="J148"/>
  <c r="E148"/>
  <c r="D148"/>
  <c r="BD147"/>
  <c r="AX147"/>
  <c r="AW147"/>
  <c r="BI147" s="1"/>
  <c r="AR147"/>
  <c r="AP147"/>
  <c r="AI147"/>
  <c r="AB147"/>
  <c r="AA147" s="1"/>
  <c r="Z147" s="1"/>
  <c r="V147"/>
  <c r="S147"/>
  <c r="P147"/>
  <c r="K147"/>
  <c r="J147" s="1"/>
  <c r="E147"/>
  <c r="BD146"/>
  <c r="AX146"/>
  <c r="AW146" s="1"/>
  <c r="AV146"/>
  <c r="BI146" s="1"/>
  <c r="AU146"/>
  <c r="AR146" s="1"/>
  <c r="AQ146"/>
  <c r="AP146" s="1"/>
  <c r="AI146"/>
  <c r="AH146"/>
  <c r="AG146"/>
  <c r="AF146"/>
  <c r="AE146"/>
  <c r="AD146"/>
  <c r="AC146"/>
  <c r="AB146" s="1"/>
  <c r="AA146" s="1"/>
  <c r="Z146" s="1"/>
  <c r="Y146"/>
  <c r="X146"/>
  <c r="W146"/>
  <c r="V146" s="1"/>
  <c r="T146"/>
  <c r="S146" s="1"/>
  <c r="R146"/>
  <c r="P146" s="1"/>
  <c r="O146"/>
  <c r="N146"/>
  <c r="L146"/>
  <c r="K146" s="1"/>
  <c r="J146" s="1"/>
  <c r="I146"/>
  <c r="H146"/>
  <c r="G146"/>
  <c r="F146"/>
  <c r="E146"/>
  <c r="BD145"/>
  <c r="AX145"/>
  <c r="AW145" s="1"/>
  <c r="AV145"/>
  <c r="BI145" s="1"/>
  <c r="AU145"/>
  <c r="AR145" s="1"/>
  <c r="AQ145"/>
  <c r="AP145" s="1"/>
  <c r="AI145"/>
  <c r="AH145"/>
  <c r="AG145"/>
  <c r="AF145"/>
  <c r="AE145"/>
  <c r="AD145"/>
  <c r="AC145"/>
  <c r="AB145" s="1"/>
  <c r="Y145"/>
  <c r="X145"/>
  <c r="W145"/>
  <c r="V145" s="1"/>
  <c r="T145"/>
  <c r="S145" s="1"/>
  <c r="R145"/>
  <c r="P145" s="1"/>
  <c r="O145"/>
  <c r="N145"/>
  <c r="L145"/>
  <c r="K145" s="1"/>
  <c r="I145"/>
  <c r="H145"/>
  <c r="G145"/>
  <c r="F145"/>
  <c r="E145"/>
  <c r="BD144"/>
  <c r="AX144"/>
  <c r="AW144" s="1"/>
  <c r="BI144" s="1"/>
  <c r="AR144"/>
  <c r="AP144"/>
  <c r="AI144"/>
  <c r="AB144"/>
  <c r="AA144"/>
  <c r="Z144" s="1"/>
  <c r="V144"/>
  <c r="S144"/>
  <c r="P144"/>
  <c r="K144"/>
  <c r="J144"/>
  <c r="E144"/>
  <c r="D144"/>
  <c r="BD143"/>
  <c r="AX143"/>
  <c r="AW143"/>
  <c r="AV143"/>
  <c r="BI143" s="1"/>
  <c r="AU143"/>
  <c r="AQ143"/>
  <c r="AP143" s="1"/>
  <c r="AI143"/>
  <c r="AH143"/>
  <c r="AG143"/>
  <c r="AF143"/>
  <c r="AE143"/>
  <c r="AD143"/>
  <c r="AC143"/>
  <c r="Y143"/>
  <c r="X143"/>
  <c r="W143"/>
  <c r="V143" s="1"/>
  <c r="T143"/>
  <c r="S143" s="1"/>
  <c r="R143"/>
  <c r="P143" s="1"/>
  <c r="O143"/>
  <c r="N143"/>
  <c r="L143"/>
  <c r="K143"/>
  <c r="I143"/>
  <c r="H143"/>
  <c r="G143"/>
  <c r="F143"/>
  <c r="E143" s="1"/>
  <c r="BD142"/>
  <c r="AX142"/>
  <c r="AW142" s="1"/>
  <c r="BI142" s="1"/>
  <c r="AR142"/>
  <c r="AP142"/>
  <c r="AI142"/>
  <c r="AB142"/>
  <c r="AA142"/>
  <c r="Z142" s="1"/>
  <c r="V142"/>
  <c r="S142"/>
  <c r="P142"/>
  <c r="K142"/>
  <c r="J142"/>
  <c r="E142"/>
  <c r="D142"/>
  <c r="BD141"/>
  <c r="AX141"/>
  <c r="AW141"/>
  <c r="BI141" s="1"/>
  <c r="AR141"/>
  <c r="AP141"/>
  <c r="AI141"/>
  <c r="AB141"/>
  <c r="AA141" s="1"/>
  <c r="Z141" s="1"/>
  <c r="V141"/>
  <c r="S141"/>
  <c r="P141"/>
  <c r="K141"/>
  <c r="J141" s="1"/>
  <c r="E141"/>
  <c r="D141" s="1"/>
  <c r="BD140"/>
  <c r="AX140"/>
  <c r="AW140" s="1"/>
  <c r="AV140"/>
  <c r="AU140"/>
  <c r="AR140"/>
  <c r="AQ140"/>
  <c r="AP140"/>
  <c r="AI140"/>
  <c r="AH140"/>
  <c r="AG140"/>
  <c r="AF140"/>
  <c r="AE140"/>
  <c r="AD140"/>
  <c r="AC140"/>
  <c r="AB140"/>
  <c r="AA140" s="1"/>
  <c r="Z140" s="1"/>
  <c r="Y140"/>
  <c r="X140"/>
  <c r="W140"/>
  <c r="V140"/>
  <c r="T140"/>
  <c r="S140"/>
  <c r="R140"/>
  <c r="P140"/>
  <c r="O140"/>
  <c r="N140"/>
  <c r="L140"/>
  <c r="K140"/>
  <c r="J140" s="1"/>
  <c r="I140"/>
  <c r="H140"/>
  <c r="G140"/>
  <c r="F140"/>
  <c r="E140" s="1"/>
  <c r="D140" s="1"/>
  <c r="BD139"/>
  <c r="AX139"/>
  <c r="AW139" s="1"/>
  <c r="BI139" s="1"/>
  <c r="AR139"/>
  <c r="AP139"/>
  <c r="AI139"/>
  <c r="AB139"/>
  <c r="AA139"/>
  <c r="Z139" s="1"/>
  <c r="V139"/>
  <c r="S139"/>
  <c r="P139"/>
  <c r="K139"/>
  <c r="J139"/>
  <c r="E139"/>
  <c r="D139"/>
  <c r="BD138"/>
  <c r="AX138"/>
  <c r="AW138"/>
  <c r="BI138" s="1"/>
  <c r="AR138"/>
  <c r="AP138"/>
  <c r="AI138"/>
  <c r="AB138"/>
  <c r="AA138" s="1"/>
  <c r="Z138" s="1"/>
  <c r="Y138"/>
  <c r="X138"/>
  <c r="W138"/>
  <c r="V138"/>
  <c r="T138"/>
  <c r="S138"/>
  <c r="R138"/>
  <c r="P138"/>
  <c r="O138"/>
  <c r="N138"/>
  <c r="L138"/>
  <c r="K138"/>
  <c r="J138" s="1"/>
  <c r="I138"/>
  <c r="H138"/>
  <c r="G138"/>
  <c r="F138"/>
  <c r="E138" s="1"/>
  <c r="D138" s="1"/>
  <c r="BD137"/>
  <c r="AX137"/>
  <c r="AW137" s="1"/>
  <c r="AV137"/>
  <c r="AU137"/>
  <c r="AR137"/>
  <c r="AQ137"/>
  <c r="AP137"/>
  <c r="AI137"/>
  <c r="AH137"/>
  <c r="AG137"/>
  <c r="AF137"/>
  <c r="AE137"/>
  <c r="AD137"/>
  <c r="AC137"/>
  <c r="AB137"/>
  <c r="AA137" s="1"/>
  <c r="Z137" s="1"/>
  <c r="Y137"/>
  <c r="X137"/>
  <c r="W137"/>
  <c r="V137"/>
  <c r="T137"/>
  <c r="S137"/>
  <c r="R137"/>
  <c r="P137"/>
  <c r="O137"/>
  <c r="N137"/>
  <c r="L137"/>
  <c r="K137"/>
  <c r="J137" s="1"/>
  <c r="I137"/>
  <c r="H137"/>
  <c r="G137"/>
  <c r="F137"/>
  <c r="E137" s="1"/>
  <c r="D137" s="1"/>
  <c r="BD136"/>
  <c r="AX136"/>
  <c r="AW136" s="1"/>
  <c r="BI136" s="1"/>
  <c r="AR136"/>
  <c r="AP136"/>
  <c r="AI136"/>
  <c r="AB136"/>
  <c r="AA136"/>
  <c r="Z136" s="1"/>
  <c r="V136"/>
  <c r="S136"/>
  <c r="P136"/>
  <c r="K136"/>
  <c r="J136"/>
  <c r="E136"/>
  <c r="D136"/>
  <c r="BD135"/>
  <c r="AX135"/>
  <c r="AW135"/>
  <c r="BI135" s="1"/>
  <c r="AR135"/>
  <c r="AP135"/>
  <c r="AI135"/>
  <c r="AB135"/>
  <c r="AA135" s="1"/>
  <c r="Z135" s="1"/>
  <c r="V135"/>
  <c r="S135"/>
  <c r="P135"/>
  <c r="K135"/>
  <c r="J135" s="1"/>
  <c r="E135"/>
  <c r="D135" s="1"/>
  <c r="BD134"/>
  <c r="AX134"/>
  <c r="AW134" s="1"/>
  <c r="AV134"/>
  <c r="AU134"/>
  <c r="AR134"/>
  <c r="AQ134"/>
  <c r="AP134"/>
  <c r="AI134"/>
  <c r="AH134"/>
  <c r="AG134"/>
  <c r="AF134"/>
  <c r="AE134"/>
  <c r="AD134"/>
  <c r="AC134"/>
  <c r="AB134"/>
  <c r="AA134" s="1"/>
  <c r="Z134" s="1"/>
  <c r="Y134"/>
  <c r="X134"/>
  <c r="W134"/>
  <c r="V134"/>
  <c r="T134"/>
  <c r="S134"/>
  <c r="R134"/>
  <c r="P134"/>
  <c r="O134"/>
  <c r="N134"/>
  <c r="L134"/>
  <c r="K134"/>
  <c r="J134" s="1"/>
  <c r="I134"/>
  <c r="H134"/>
  <c r="G134"/>
  <c r="F134"/>
  <c r="E134" s="1"/>
  <c r="D134" s="1"/>
  <c r="BD133"/>
  <c r="AX133"/>
  <c r="AW133" s="1"/>
  <c r="BI133" s="1"/>
  <c r="AR133"/>
  <c r="AP133"/>
  <c r="AI133"/>
  <c r="AB133"/>
  <c r="AA133"/>
  <c r="Z133" s="1"/>
  <c r="Y133"/>
  <c r="X133"/>
  <c r="W133"/>
  <c r="T133"/>
  <c r="S133" s="1"/>
  <c r="R133"/>
  <c r="P133"/>
  <c r="O133"/>
  <c r="N133"/>
  <c r="L133"/>
  <c r="I133"/>
  <c r="H133"/>
  <c r="G133"/>
  <c r="F133"/>
  <c r="BD132"/>
  <c r="AX132"/>
  <c r="AW132"/>
  <c r="BI132" s="1"/>
  <c r="AR132"/>
  <c r="AP132"/>
  <c r="AI132"/>
  <c r="AB132"/>
  <c r="AA132" s="1"/>
  <c r="Z132" s="1"/>
  <c r="V132"/>
  <c r="S132"/>
  <c r="P132"/>
  <c r="K132"/>
  <c r="J132" s="1"/>
  <c r="E132"/>
  <c r="D132" s="1"/>
  <c r="BD131"/>
  <c r="AX131"/>
  <c r="AW131" s="1"/>
  <c r="AV131"/>
  <c r="AU131"/>
  <c r="AR131"/>
  <c r="AQ131"/>
  <c r="AP131"/>
  <c r="AI131"/>
  <c r="AH131"/>
  <c r="AG131"/>
  <c r="AF131"/>
  <c r="AE131"/>
  <c r="AD131"/>
  <c r="AC131"/>
  <c r="AB131"/>
  <c r="AA131" s="1"/>
  <c r="Z131" s="1"/>
  <c r="Y131"/>
  <c r="X131"/>
  <c r="W131"/>
  <c r="V131"/>
  <c r="T131"/>
  <c r="S131"/>
  <c r="R131"/>
  <c r="P131"/>
  <c r="O131"/>
  <c r="N131"/>
  <c r="L131"/>
  <c r="K131"/>
  <c r="J131" s="1"/>
  <c r="I131"/>
  <c r="H131"/>
  <c r="G131"/>
  <c r="F131"/>
  <c r="E131" s="1"/>
  <c r="D131" s="1"/>
  <c r="BD130"/>
  <c r="AX130"/>
  <c r="AW130" s="1"/>
  <c r="BI130" s="1"/>
  <c r="AR130"/>
  <c r="AP130"/>
  <c r="AI130"/>
  <c r="AB130"/>
  <c r="AA130"/>
  <c r="Z130" s="1"/>
  <c r="V130"/>
  <c r="S130"/>
  <c r="P130"/>
  <c r="K130"/>
  <c r="J130"/>
  <c r="E130"/>
  <c r="D130"/>
  <c r="BD129"/>
  <c r="AX129"/>
  <c r="AW129"/>
  <c r="BI129" s="1"/>
  <c r="AR129"/>
  <c r="AP129"/>
  <c r="AI129"/>
  <c r="AB129"/>
  <c r="AA129" s="1"/>
  <c r="Z129" s="1"/>
  <c r="V129"/>
  <c r="S129"/>
  <c r="P129"/>
  <c r="K129"/>
  <c r="J129" s="1"/>
  <c r="E129"/>
  <c r="D129" s="1"/>
  <c r="BD128"/>
  <c r="AX128"/>
  <c r="AW128" s="1"/>
  <c r="BI128" s="1"/>
  <c r="AR128"/>
  <c r="AP128"/>
  <c r="AI128"/>
  <c r="AB128"/>
  <c r="AA128"/>
  <c r="Z128" s="1"/>
  <c r="V128"/>
  <c r="S128"/>
  <c r="P128"/>
  <c r="K128"/>
  <c r="J128"/>
  <c r="E128"/>
  <c r="D128"/>
  <c r="BD127"/>
  <c r="AX127"/>
  <c r="AW127"/>
  <c r="BI127" s="1"/>
  <c r="AR127"/>
  <c r="AP127"/>
  <c r="AI127"/>
  <c r="AB127"/>
  <c r="AA127" s="1"/>
  <c r="Z127" s="1"/>
  <c r="V127"/>
  <c r="S127"/>
  <c r="P127"/>
  <c r="K127"/>
  <c r="J127" s="1"/>
  <c r="E127"/>
  <c r="D127" s="1"/>
  <c r="BD126"/>
  <c r="AX126"/>
  <c r="AW126" s="1"/>
  <c r="AV126"/>
  <c r="AU126"/>
  <c r="AR126"/>
  <c r="AQ126"/>
  <c r="AP126"/>
  <c r="AI126"/>
  <c r="AH126"/>
  <c r="AG126"/>
  <c r="AF126"/>
  <c r="AE126"/>
  <c r="AD126"/>
  <c r="AC126"/>
  <c r="AB126"/>
  <c r="AA126" s="1"/>
  <c r="Z126" s="1"/>
  <c r="Y126"/>
  <c r="X126"/>
  <c r="W126"/>
  <c r="V126"/>
  <c r="T126"/>
  <c r="S126"/>
  <c r="R126"/>
  <c r="P126"/>
  <c r="O126"/>
  <c r="N126"/>
  <c r="L126"/>
  <c r="K126"/>
  <c r="J126" s="1"/>
  <c r="I126"/>
  <c r="H126"/>
  <c r="G126"/>
  <c r="F126"/>
  <c r="E126" s="1"/>
  <c r="D126" s="1"/>
  <c r="BD125"/>
  <c r="AX125"/>
  <c r="AW125" s="1"/>
  <c r="AV125"/>
  <c r="AU125"/>
  <c r="AR125"/>
  <c r="AQ125"/>
  <c r="AP125"/>
  <c r="AI125"/>
  <c r="AH125"/>
  <c r="AG125"/>
  <c r="AF125"/>
  <c r="AE125"/>
  <c r="AD125"/>
  <c r="AC125"/>
  <c r="AB125" s="1"/>
  <c r="AA125" s="1"/>
  <c r="Z125" s="1"/>
  <c r="Y125"/>
  <c r="X125"/>
  <c r="W125"/>
  <c r="V125" s="1"/>
  <c r="T125"/>
  <c r="S125" s="1"/>
  <c r="R125"/>
  <c r="P125" s="1"/>
  <c r="O125"/>
  <c r="N125"/>
  <c r="L125"/>
  <c r="K125" s="1"/>
  <c r="J125" s="1"/>
  <c r="I125"/>
  <c r="H125"/>
  <c r="G125"/>
  <c r="F125"/>
  <c r="E125"/>
  <c r="BD124"/>
  <c r="AX124"/>
  <c r="AW124" s="1"/>
  <c r="AV124"/>
  <c r="AU124"/>
  <c r="AR124" s="1"/>
  <c r="AQ124"/>
  <c r="AP124" s="1"/>
  <c r="AI124"/>
  <c r="AH124"/>
  <c r="AG124"/>
  <c r="AF124"/>
  <c r="AE124"/>
  <c r="AD124"/>
  <c r="AC124"/>
  <c r="AB124" s="1"/>
  <c r="Y124"/>
  <c r="X124"/>
  <c r="W124"/>
  <c r="V124" s="1"/>
  <c r="T124"/>
  <c r="S124" s="1"/>
  <c r="R124"/>
  <c r="P124" s="1"/>
  <c r="O124"/>
  <c r="N124"/>
  <c r="L124"/>
  <c r="K124" s="1"/>
  <c r="I124"/>
  <c r="H124"/>
  <c r="G124"/>
  <c r="F124"/>
  <c r="E124"/>
  <c r="BD123"/>
  <c r="AX123"/>
  <c r="AW123" s="1"/>
  <c r="BI123" s="1"/>
  <c r="AR123"/>
  <c r="AP123"/>
  <c r="AI123"/>
  <c r="AB123"/>
  <c r="AA123"/>
  <c r="Z123" s="1"/>
  <c r="Y123"/>
  <c r="X123"/>
  <c r="W123"/>
  <c r="V123" s="1"/>
  <c r="T123"/>
  <c r="S123" s="1"/>
  <c r="R123"/>
  <c r="P123" s="1"/>
  <c r="O123"/>
  <c r="N123"/>
  <c r="L123"/>
  <c r="I123"/>
  <c r="H123"/>
  <c r="G123"/>
  <c r="F123"/>
  <c r="BD122"/>
  <c r="AX122"/>
  <c r="AW122"/>
  <c r="BI122" s="1"/>
  <c r="AR122"/>
  <c r="AP122"/>
  <c r="AI122"/>
  <c r="AB122"/>
  <c r="AA122" s="1"/>
  <c r="Z122" s="1"/>
  <c r="V122"/>
  <c r="S122"/>
  <c r="P122"/>
  <c r="K122"/>
  <c r="J122" s="1"/>
  <c r="E122"/>
  <c r="BD121"/>
  <c r="AX121"/>
  <c r="AW121" s="1"/>
  <c r="BI121" s="1"/>
  <c r="AR121"/>
  <c r="AP121"/>
  <c r="AI121"/>
  <c r="AB121"/>
  <c r="AA121"/>
  <c r="Z121" s="1"/>
  <c r="V121"/>
  <c r="S121"/>
  <c r="P121"/>
  <c r="K121"/>
  <c r="J121"/>
  <c r="E121"/>
  <c r="D121"/>
  <c r="BD120"/>
  <c r="AX120"/>
  <c r="AW120"/>
  <c r="AV120"/>
  <c r="BI120" s="1"/>
  <c r="AU120"/>
  <c r="AR120" s="1"/>
  <c r="AQ120"/>
  <c r="AP120" s="1"/>
  <c r="AI120"/>
  <c r="AH120"/>
  <c r="AG120"/>
  <c r="AF120"/>
  <c r="AE120"/>
  <c r="AD120"/>
  <c r="AC120"/>
  <c r="AB120" s="1"/>
  <c r="AA120" s="1"/>
  <c r="Z120" s="1"/>
  <c r="Y120"/>
  <c r="X120"/>
  <c r="W120"/>
  <c r="T120"/>
  <c r="S120" s="1"/>
  <c r="R120"/>
  <c r="P120" s="1"/>
  <c r="O120"/>
  <c r="N120"/>
  <c r="L120"/>
  <c r="K120" s="1"/>
  <c r="J120" s="1"/>
  <c r="I120"/>
  <c r="H120"/>
  <c r="G120"/>
  <c r="F120"/>
  <c r="E120" s="1"/>
  <c r="BD119"/>
  <c r="AX119"/>
  <c r="AW119"/>
  <c r="BI119" s="1"/>
  <c r="AR119"/>
  <c r="AP119"/>
  <c r="AI119"/>
  <c r="AB119"/>
  <c r="AA119" s="1"/>
  <c r="Z119" s="1"/>
  <c r="V119"/>
  <c r="S119"/>
  <c r="P119"/>
  <c r="K119"/>
  <c r="J119" s="1"/>
  <c r="E119"/>
  <c r="D119" s="1"/>
  <c r="BD118"/>
  <c r="AX118"/>
  <c r="AW118" s="1"/>
  <c r="BI118" s="1"/>
  <c r="AR118"/>
  <c r="AP118"/>
  <c r="AI118"/>
  <c r="AB118"/>
  <c r="AA118"/>
  <c r="Z118" s="1"/>
  <c r="Y118"/>
  <c r="X118"/>
  <c r="W118"/>
  <c r="V118" s="1"/>
  <c r="T118"/>
  <c r="S118" s="1"/>
  <c r="R118"/>
  <c r="P118" s="1"/>
  <c r="O118"/>
  <c r="N118"/>
  <c r="L118"/>
  <c r="I118"/>
  <c r="H118"/>
  <c r="G118"/>
  <c r="F118"/>
  <c r="BD117"/>
  <c r="AX117"/>
  <c r="AW117"/>
  <c r="BI117" s="1"/>
  <c r="AR117"/>
  <c r="AP117"/>
  <c r="AI117"/>
  <c r="AB117"/>
  <c r="AA117" s="1"/>
  <c r="Z117" s="1"/>
  <c r="V117"/>
  <c r="S117"/>
  <c r="P117"/>
  <c r="K117"/>
  <c r="J117" s="1"/>
  <c r="E117"/>
  <c r="BD116"/>
  <c r="AX116"/>
  <c r="AW116" s="1"/>
  <c r="AV116"/>
  <c r="BI116" s="1"/>
  <c r="AU116"/>
  <c r="AR116"/>
  <c r="AQ116"/>
  <c r="AP116"/>
  <c r="AI116"/>
  <c r="AH116"/>
  <c r="AG116"/>
  <c r="AF116"/>
  <c r="AE116"/>
  <c r="AD116"/>
  <c r="AC116"/>
  <c r="AB116"/>
  <c r="AA116" s="1"/>
  <c r="Z116" s="1"/>
  <c r="Y116"/>
  <c r="X116"/>
  <c r="W116"/>
  <c r="V116"/>
  <c r="T116"/>
  <c r="S116"/>
  <c r="R116"/>
  <c r="P116"/>
  <c r="O116"/>
  <c r="N116"/>
  <c r="L116"/>
  <c r="K116"/>
  <c r="J116" s="1"/>
  <c r="I116"/>
  <c r="H116"/>
  <c r="G116"/>
  <c r="F116"/>
  <c r="E116" s="1"/>
  <c r="BD115"/>
  <c r="AX115"/>
  <c r="AW115" s="1"/>
  <c r="BI115" s="1"/>
  <c r="AR115"/>
  <c r="AP115"/>
  <c r="AI115"/>
  <c r="AB115"/>
  <c r="AA115"/>
  <c r="Z115" s="1"/>
  <c r="Y115"/>
  <c r="X115"/>
  <c r="W115"/>
  <c r="T115"/>
  <c r="S115" s="1"/>
  <c r="R115"/>
  <c r="P115" s="1"/>
  <c r="O115"/>
  <c r="N115"/>
  <c r="L115"/>
  <c r="K115" s="1"/>
  <c r="J115" s="1"/>
  <c r="I115"/>
  <c r="H115"/>
  <c r="G115"/>
  <c r="F115"/>
  <c r="E115" s="1"/>
  <c r="BD114"/>
  <c r="AX114"/>
  <c r="AW114" s="1"/>
  <c r="BI114" s="1"/>
  <c r="AR114"/>
  <c r="AP114"/>
  <c r="AI114"/>
  <c r="AB114"/>
  <c r="AA114"/>
  <c r="Z114" s="1"/>
  <c r="V114"/>
  <c r="S114"/>
  <c r="P114"/>
  <c r="K114"/>
  <c r="J114"/>
  <c r="E114"/>
  <c r="D114"/>
  <c r="BD113"/>
  <c r="AX113"/>
  <c r="AW113" s="1"/>
  <c r="BI113" s="1"/>
  <c r="AR113"/>
  <c r="AP113"/>
  <c r="AI113"/>
  <c r="AB113"/>
  <c r="AA113"/>
  <c r="Z113" s="1"/>
  <c r="V113"/>
  <c r="S113"/>
  <c r="P113"/>
  <c r="K113"/>
  <c r="J113"/>
  <c r="E113"/>
  <c r="D113"/>
  <c r="BD112"/>
  <c r="AX112"/>
  <c r="AW112" s="1"/>
  <c r="AV112"/>
  <c r="BI112" s="1"/>
  <c r="AU112"/>
  <c r="AR112"/>
  <c r="AQ112"/>
  <c r="AP112"/>
  <c r="AI112"/>
  <c r="AH112"/>
  <c r="AG112"/>
  <c r="AF112"/>
  <c r="AE112"/>
  <c r="AD112"/>
  <c r="AC112"/>
  <c r="AB112"/>
  <c r="AA112" s="1"/>
  <c r="Z112" s="1"/>
  <c r="Y112"/>
  <c r="X112"/>
  <c r="W112"/>
  <c r="V112"/>
  <c r="T112"/>
  <c r="S112"/>
  <c r="R112"/>
  <c r="P112"/>
  <c r="O112"/>
  <c r="N112"/>
  <c r="L112"/>
  <c r="K112"/>
  <c r="J112" s="1"/>
  <c r="I112"/>
  <c r="H112"/>
  <c r="G112"/>
  <c r="F112"/>
  <c r="E112" s="1"/>
  <c r="BD111"/>
  <c r="AX111"/>
  <c r="AW111" s="1"/>
  <c r="AV111"/>
  <c r="BI111" s="1"/>
  <c r="AU111"/>
  <c r="AR111"/>
  <c r="AQ111"/>
  <c r="AP111"/>
  <c r="AI111"/>
  <c r="AH111"/>
  <c r="AG111"/>
  <c r="AF111"/>
  <c r="AE111"/>
  <c r="AD111"/>
  <c r="AC111"/>
  <c r="AB111"/>
  <c r="AA111" s="1"/>
  <c r="Z111" s="1"/>
  <c r="Y111"/>
  <c r="X111"/>
  <c r="W111"/>
  <c r="V111"/>
  <c r="T111"/>
  <c r="S111"/>
  <c r="R111"/>
  <c r="P111"/>
  <c r="O111"/>
  <c r="N111"/>
  <c r="L111"/>
  <c r="K111"/>
  <c r="J111" s="1"/>
  <c r="I111"/>
  <c r="H111"/>
  <c r="G111"/>
  <c r="F111"/>
  <c r="E111" s="1"/>
  <c r="BD110"/>
  <c r="AX110"/>
  <c r="AW110" s="1"/>
  <c r="BI110" s="1"/>
  <c r="AR110"/>
  <c r="AP110"/>
  <c r="AI110"/>
  <c r="AB110"/>
  <c r="AA110"/>
  <c r="Z110" s="1"/>
  <c r="V110"/>
  <c r="S110"/>
  <c r="P110"/>
  <c r="K110"/>
  <c r="J110"/>
  <c r="E110"/>
  <c r="D110"/>
  <c r="BD109"/>
  <c r="AX109"/>
  <c r="AW109"/>
  <c r="AV109"/>
  <c r="BI109" s="1"/>
  <c r="AU109"/>
  <c r="AR109" s="1"/>
  <c r="AQ109"/>
  <c r="AP109" s="1"/>
  <c r="AI109"/>
  <c r="AH109"/>
  <c r="AG109"/>
  <c r="AF109"/>
  <c r="AE109"/>
  <c r="AD109"/>
  <c r="AC109"/>
  <c r="AB109" s="1"/>
  <c r="AA109" s="1"/>
  <c r="Z109" s="1"/>
  <c r="Y109"/>
  <c r="X109"/>
  <c r="W109"/>
  <c r="T109"/>
  <c r="S109" s="1"/>
  <c r="R109"/>
  <c r="P109" s="1"/>
  <c r="O109"/>
  <c r="N109"/>
  <c r="L109"/>
  <c r="K109" s="1"/>
  <c r="J109" s="1"/>
  <c r="I109"/>
  <c r="H109"/>
  <c r="G109"/>
  <c r="F109"/>
  <c r="E109" s="1"/>
  <c r="BD108"/>
  <c r="AX108"/>
  <c r="AW108"/>
  <c r="BI108" s="1"/>
  <c r="AR108"/>
  <c r="AP108"/>
  <c r="AI108"/>
  <c r="AB108"/>
  <c r="AA108" s="1"/>
  <c r="Z108" s="1"/>
  <c r="V108"/>
  <c r="S108"/>
  <c r="P108"/>
  <c r="K108"/>
  <c r="J108" s="1"/>
  <c r="E108"/>
  <c r="D108" s="1"/>
  <c r="BD107"/>
  <c r="AX107"/>
  <c r="AW107" s="1"/>
  <c r="AV107"/>
  <c r="AU107"/>
  <c r="AR107" s="1"/>
  <c r="AQ107"/>
  <c r="AP107" s="1"/>
  <c r="AI107"/>
  <c r="AH107"/>
  <c r="AG107"/>
  <c r="AF107"/>
  <c r="AE107"/>
  <c r="AD107"/>
  <c r="AC107"/>
  <c r="AB107" s="1"/>
  <c r="AA107" s="1"/>
  <c r="Z107" s="1"/>
  <c r="Y107"/>
  <c r="X107"/>
  <c r="W107"/>
  <c r="V107" s="1"/>
  <c r="T107"/>
  <c r="S107" s="1"/>
  <c r="R107"/>
  <c r="P107" s="1"/>
  <c r="O107"/>
  <c r="N107"/>
  <c r="L107"/>
  <c r="K107" s="1"/>
  <c r="J107" s="1"/>
  <c r="I107"/>
  <c r="H107"/>
  <c r="G107"/>
  <c r="F107"/>
  <c r="E107"/>
  <c r="BD106"/>
  <c r="AX106"/>
  <c r="AW106" s="1"/>
  <c r="AV106"/>
  <c r="AU106"/>
  <c r="AR106" s="1"/>
  <c r="AQ106"/>
  <c r="AP106" s="1"/>
  <c r="AI106"/>
  <c r="AH106"/>
  <c r="AG106"/>
  <c r="AF106"/>
  <c r="AE106"/>
  <c r="AD106"/>
  <c r="AC106"/>
  <c r="AB106" s="1"/>
  <c r="Y106"/>
  <c r="X106"/>
  <c r="W106"/>
  <c r="V106" s="1"/>
  <c r="T106"/>
  <c r="S106" s="1"/>
  <c r="R106"/>
  <c r="P106" s="1"/>
  <c r="O106"/>
  <c r="N106"/>
  <c r="L106"/>
  <c r="K106" s="1"/>
  <c r="I106"/>
  <c r="H106"/>
  <c r="G106"/>
  <c r="F106"/>
  <c r="E106"/>
  <c r="BD105"/>
  <c r="AX105"/>
  <c r="AW105" s="1"/>
  <c r="AV105"/>
  <c r="AU105"/>
  <c r="AR105" s="1"/>
  <c r="AQ105"/>
  <c r="AP105" s="1"/>
  <c r="AI105"/>
  <c r="AH105"/>
  <c r="AG105"/>
  <c r="AF105"/>
  <c r="AE105"/>
  <c r="AD105"/>
  <c r="AC105"/>
  <c r="AB105" s="1"/>
  <c r="AA105" s="1"/>
  <c r="Z105" s="1"/>
  <c r="Y105"/>
  <c r="X105"/>
  <c r="W105"/>
  <c r="V105" s="1"/>
  <c r="T105"/>
  <c r="S105" s="1"/>
  <c r="R105"/>
  <c r="P105" s="1"/>
  <c r="O105"/>
  <c r="N105"/>
  <c r="L105"/>
  <c r="K105" s="1"/>
  <c r="J105" s="1"/>
  <c r="I105"/>
  <c r="H105"/>
  <c r="G105"/>
  <c r="F105"/>
  <c r="E105"/>
  <c r="BD104"/>
  <c r="AX104"/>
  <c r="AW104" s="1"/>
  <c r="BI104" s="1"/>
  <c r="AR104"/>
  <c r="AP104"/>
  <c r="AI104"/>
  <c r="AB104"/>
  <c r="AA104"/>
  <c r="Z104" s="1"/>
  <c r="V104"/>
  <c r="S104"/>
  <c r="P104"/>
  <c r="K104"/>
  <c r="J104"/>
  <c r="E104"/>
  <c r="D104"/>
  <c r="BD103"/>
  <c r="AX103"/>
  <c r="AW103"/>
  <c r="AV103"/>
  <c r="BI103" s="1"/>
  <c r="AU103"/>
  <c r="AQ103"/>
  <c r="AP103" s="1"/>
  <c r="AI103"/>
  <c r="AH103"/>
  <c r="AG103"/>
  <c r="AF103"/>
  <c r="AE103"/>
  <c r="AD103"/>
  <c r="AC103"/>
  <c r="Y103"/>
  <c r="X103"/>
  <c r="W103"/>
  <c r="V103" s="1"/>
  <c r="T103"/>
  <c r="S103" s="1"/>
  <c r="R103"/>
  <c r="P103" s="1"/>
  <c r="O103"/>
  <c r="N103"/>
  <c r="L103"/>
  <c r="K103"/>
  <c r="I103"/>
  <c r="H103"/>
  <c r="G103"/>
  <c r="F103"/>
  <c r="E103" s="1"/>
  <c r="BD102"/>
  <c r="AX102"/>
  <c r="AW102" s="1"/>
  <c r="BI102" s="1"/>
  <c r="AR102"/>
  <c r="AP102"/>
  <c r="AI102"/>
  <c r="AB102"/>
  <c r="AA102"/>
  <c r="Z102" s="1"/>
  <c r="V102"/>
  <c r="S102"/>
  <c r="P102"/>
  <c r="K102"/>
  <c r="J102"/>
  <c r="E102"/>
  <c r="D102"/>
  <c r="BD101"/>
  <c r="AX101"/>
  <c r="AW101"/>
  <c r="BI101" s="1"/>
  <c r="AR101"/>
  <c r="AP101"/>
  <c r="AI101"/>
  <c r="AB101"/>
  <c r="AA101" s="1"/>
  <c r="Z101" s="1"/>
  <c r="V101"/>
  <c r="S101"/>
  <c r="P101"/>
  <c r="K101"/>
  <c r="J101" s="1"/>
  <c r="E101"/>
  <c r="D101" s="1"/>
  <c r="BD100"/>
  <c r="AX100"/>
  <c r="AW100" s="1"/>
  <c r="BI100" s="1"/>
  <c r="AR100"/>
  <c r="AP100"/>
  <c r="AI100"/>
  <c r="AB100"/>
  <c r="AA100"/>
  <c r="Z100" s="1"/>
  <c r="V100"/>
  <c r="S100"/>
  <c r="P100"/>
  <c r="K100"/>
  <c r="J100"/>
  <c r="E100"/>
  <c r="D100"/>
  <c r="BD99"/>
  <c r="AX99"/>
  <c r="AW99"/>
  <c r="BI99" s="1"/>
  <c r="AR99"/>
  <c r="AP99"/>
  <c r="AI99"/>
  <c r="AB99"/>
  <c r="AA99" s="1"/>
  <c r="Z99" s="1"/>
  <c r="V99"/>
  <c r="S99"/>
  <c r="P99"/>
  <c r="K99"/>
  <c r="J99" s="1"/>
  <c r="E99"/>
  <c r="D99" s="1"/>
  <c r="BD98"/>
  <c r="AX98"/>
  <c r="AW98" s="1"/>
  <c r="BI98" s="1"/>
  <c r="AR98"/>
  <c r="AP98"/>
  <c r="AI98"/>
  <c r="AB98"/>
  <c r="AA98"/>
  <c r="Z98" s="1"/>
  <c r="V98"/>
  <c r="S98"/>
  <c r="P98"/>
  <c r="K98"/>
  <c r="J98"/>
  <c r="E98"/>
  <c r="D98"/>
  <c r="BD97"/>
  <c r="AX97"/>
  <c r="AW97"/>
  <c r="AV97"/>
  <c r="BI97" s="1"/>
  <c r="AU97"/>
  <c r="AR97"/>
  <c r="AQ97"/>
  <c r="AP97"/>
  <c r="AI97"/>
  <c r="AH97"/>
  <c r="AG97"/>
  <c r="AF97"/>
  <c r="AE97"/>
  <c r="AD97"/>
  <c r="AC97"/>
  <c r="AB97"/>
  <c r="AA97" s="1"/>
  <c r="Z97" s="1"/>
  <c r="Y97"/>
  <c r="X97"/>
  <c r="W97"/>
  <c r="V97"/>
  <c r="T97"/>
  <c r="S97"/>
  <c r="R97"/>
  <c r="P97"/>
  <c r="O97"/>
  <c r="N97"/>
  <c r="L97"/>
  <c r="K97"/>
  <c r="J97" s="1"/>
  <c r="I97"/>
  <c r="H97"/>
  <c r="G97"/>
  <c r="F97"/>
  <c r="E97" s="1"/>
  <c r="BD96"/>
  <c r="AX96"/>
  <c r="AW96" s="1"/>
  <c r="BI96" s="1"/>
  <c r="AR96"/>
  <c r="AP96"/>
  <c r="AI96"/>
  <c r="AB96"/>
  <c r="AA96"/>
  <c r="Z96" s="1"/>
  <c r="V96"/>
  <c r="S96"/>
  <c r="P96"/>
  <c r="K96"/>
  <c r="J96"/>
  <c r="E96"/>
  <c r="D96"/>
  <c r="BD95"/>
  <c r="AX95"/>
  <c r="AW95"/>
  <c r="BI95" s="1"/>
  <c r="AR95"/>
  <c r="AP95"/>
  <c r="AI95"/>
  <c r="AB95"/>
  <c r="AA95" s="1"/>
  <c r="Z95" s="1"/>
  <c r="V95"/>
  <c r="S95"/>
  <c r="P95"/>
  <c r="K95"/>
  <c r="J95" s="1"/>
  <c r="E95"/>
  <c r="BD94"/>
  <c r="AX94"/>
  <c r="AW94" s="1"/>
  <c r="BI94" s="1"/>
  <c r="AR94"/>
  <c r="AP94"/>
  <c r="AI94"/>
  <c r="AB94"/>
  <c r="AA94"/>
  <c r="Z94" s="1"/>
  <c r="V94"/>
  <c r="S94"/>
  <c r="P94"/>
  <c r="K94"/>
  <c r="J94"/>
  <c r="E94"/>
  <c r="D94"/>
  <c r="BD93"/>
  <c r="AX93"/>
  <c r="AW93"/>
  <c r="BI93" s="1"/>
  <c r="AR93"/>
  <c r="AP93"/>
  <c r="AI93"/>
  <c r="AB93"/>
  <c r="AA93" s="1"/>
  <c r="Z93" s="1"/>
  <c r="V93"/>
  <c r="S93"/>
  <c r="P93"/>
  <c r="K93"/>
  <c r="J93"/>
  <c r="E93"/>
  <c r="D93"/>
  <c r="BD92"/>
  <c r="AX92"/>
  <c r="AW92" s="1"/>
  <c r="BI92" s="1"/>
  <c r="AR92"/>
  <c r="AP92"/>
  <c r="AI92"/>
  <c r="AB92"/>
  <c r="AA92"/>
  <c r="Z92" s="1"/>
  <c r="V92"/>
  <c r="S92"/>
  <c r="P92"/>
  <c r="K92"/>
  <c r="J92"/>
  <c r="E92"/>
  <c r="D92"/>
  <c r="BD91"/>
  <c r="AX91"/>
  <c r="AW91"/>
  <c r="BI91" s="1"/>
  <c r="AR91"/>
  <c r="AP91"/>
  <c r="AI91"/>
  <c r="AB91"/>
  <c r="AA91" s="1"/>
  <c r="Z91" s="1"/>
  <c r="V91"/>
  <c r="S91"/>
  <c r="P91"/>
  <c r="K91"/>
  <c r="J91" s="1"/>
  <c r="E91"/>
  <c r="BD90"/>
  <c r="AX90"/>
  <c r="AW90" s="1"/>
  <c r="BI90" s="1"/>
  <c r="AR90"/>
  <c r="AP90"/>
  <c r="AI90"/>
  <c r="AB90"/>
  <c r="AA90"/>
  <c r="Z90" s="1"/>
  <c r="V90"/>
  <c r="S90"/>
  <c r="P90"/>
  <c r="K90"/>
  <c r="J90"/>
  <c r="E90"/>
  <c r="D90"/>
  <c r="BD89"/>
  <c r="AX89"/>
  <c r="AW89"/>
  <c r="AV89"/>
  <c r="BI89" s="1"/>
  <c r="AU89"/>
  <c r="AR89" s="1"/>
  <c r="AQ89"/>
  <c r="AP89" s="1"/>
  <c r="AI89"/>
  <c r="AH89"/>
  <c r="AG89"/>
  <c r="AF89"/>
  <c r="AE89"/>
  <c r="AD89"/>
  <c r="AC89"/>
  <c r="AB89" s="1"/>
  <c r="AA89" s="1"/>
  <c r="Z89" s="1"/>
  <c r="Y89"/>
  <c r="X89"/>
  <c r="W89"/>
  <c r="T89"/>
  <c r="S89" s="1"/>
  <c r="R89"/>
  <c r="P89" s="1"/>
  <c r="O89"/>
  <c r="N89"/>
  <c r="L89"/>
  <c r="K89" s="1"/>
  <c r="J89" s="1"/>
  <c r="I89"/>
  <c r="H89"/>
  <c r="G89"/>
  <c r="F89"/>
  <c r="E89"/>
  <c r="BD88"/>
  <c r="AX88"/>
  <c r="AW88" s="1"/>
  <c r="AV88"/>
  <c r="AU88"/>
  <c r="AR88" s="1"/>
  <c r="AQ88"/>
  <c r="AP88" s="1"/>
  <c r="AI88"/>
  <c r="AH88"/>
  <c r="AG88"/>
  <c r="AF88"/>
  <c r="AE88"/>
  <c r="AD88"/>
  <c r="AC88"/>
  <c r="AB88" s="1"/>
  <c r="Y88"/>
  <c r="X88"/>
  <c r="W88"/>
  <c r="V88" s="1"/>
  <c r="T88"/>
  <c r="S88" s="1"/>
  <c r="R88"/>
  <c r="P88" s="1"/>
  <c r="O88"/>
  <c r="N88"/>
  <c r="L88"/>
  <c r="K88" s="1"/>
  <c r="I88"/>
  <c r="H88"/>
  <c r="G88"/>
  <c r="F88"/>
  <c r="E88"/>
  <c r="BD87"/>
  <c r="AX87"/>
  <c r="AW87" s="1"/>
  <c r="AV87"/>
  <c r="AU87"/>
  <c r="AR87" s="1"/>
  <c r="AQ87"/>
  <c r="AP87" s="1"/>
  <c r="AI87"/>
  <c r="AH87"/>
  <c r="AG87"/>
  <c r="AF87"/>
  <c r="AE87"/>
  <c r="AD87"/>
  <c r="AC87"/>
  <c r="AB87" s="1"/>
  <c r="AA87" s="1"/>
  <c r="Z87" s="1"/>
  <c r="Y87"/>
  <c r="X87"/>
  <c r="W87"/>
  <c r="V87" s="1"/>
  <c r="T87"/>
  <c r="S87" s="1"/>
  <c r="R87"/>
  <c r="P87" s="1"/>
  <c r="O87"/>
  <c r="N87"/>
  <c r="L87"/>
  <c r="K87" s="1"/>
  <c r="J87" s="1"/>
  <c r="I87"/>
  <c r="H87"/>
  <c r="G87"/>
  <c r="F87"/>
  <c r="E87"/>
  <c r="BD86"/>
  <c r="AX86"/>
  <c r="AW86" s="1"/>
  <c r="BI86" s="1"/>
  <c r="AR86"/>
  <c r="AP86"/>
  <c r="AI86"/>
  <c r="AB86"/>
  <c r="AA86"/>
  <c r="Z86" s="1"/>
  <c r="V86"/>
  <c r="S86"/>
  <c r="P86"/>
  <c r="K86"/>
  <c r="J86"/>
  <c r="E86"/>
  <c r="D86"/>
  <c r="BD85"/>
  <c r="AX85"/>
  <c r="AW85"/>
  <c r="BI85" s="1"/>
  <c r="AR85"/>
  <c r="AP85"/>
  <c r="AI85"/>
  <c r="AB85"/>
  <c r="AA85" s="1"/>
  <c r="Z85" s="1"/>
  <c r="V85"/>
  <c r="S85"/>
  <c r="P85"/>
  <c r="K85"/>
  <c r="J85" s="1"/>
  <c r="E85"/>
  <c r="D85" s="1"/>
  <c r="BD84"/>
  <c r="AX84"/>
  <c r="AW84" s="1"/>
  <c r="BI84" s="1"/>
  <c r="AR84"/>
  <c r="AP84"/>
  <c r="AI84"/>
  <c r="AB84"/>
  <c r="AA84"/>
  <c r="Z84" s="1"/>
  <c r="V84"/>
  <c r="S84"/>
  <c r="P84"/>
  <c r="K84"/>
  <c r="J84"/>
  <c r="E84"/>
  <c r="D84"/>
  <c r="BD83"/>
  <c r="AX83"/>
  <c r="AW83"/>
  <c r="BI83" s="1"/>
  <c r="AR83"/>
  <c r="AP83"/>
  <c r="AI83"/>
  <c r="AB83"/>
  <c r="AA83" s="1"/>
  <c r="Z83" s="1"/>
  <c r="V83"/>
  <c r="S83"/>
  <c r="P83"/>
  <c r="K83"/>
  <c r="J83"/>
  <c r="E83"/>
  <c r="D83"/>
  <c r="BD82"/>
  <c r="AX82"/>
  <c r="AW82"/>
  <c r="BI82" s="1"/>
  <c r="AR82"/>
  <c r="AP82"/>
  <c r="AI82"/>
  <c r="AB82"/>
  <c r="AA82"/>
  <c r="Z82" s="1"/>
  <c r="Y82"/>
  <c r="X82"/>
  <c r="W82"/>
  <c r="T82"/>
  <c r="S82" s="1"/>
  <c r="R82"/>
  <c r="P82" s="1"/>
  <c r="O82"/>
  <c r="N82"/>
  <c r="L82"/>
  <c r="K82" s="1"/>
  <c r="I82"/>
  <c r="H82"/>
  <c r="G82"/>
  <c r="F82"/>
  <c r="E82"/>
  <c r="BD81"/>
  <c r="AX81"/>
  <c r="AW81" s="1"/>
  <c r="BI81" s="1"/>
  <c r="AR81"/>
  <c r="AP81"/>
  <c r="AI81"/>
  <c r="AB81"/>
  <c r="AA81"/>
  <c r="Z81" s="1"/>
  <c r="Y81"/>
  <c r="X81"/>
  <c r="W81"/>
  <c r="V81" s="1"/>
  <c r="T81"/>
  <c r="S81" s="1"/>
  <c r="R81"/>
  <c r="P81" s="1"/>
  <c r="O81"/>
  <c r="N81"/>
  <c r="L81"/>
  <c r="K81"/>
  <c r="J81" s="1"/>
  <c r="I81"/>
  <c r="H81"/>
  <c r="G81"/>
  <c r="F81"/>
  <c r="E81" s="1"/>
  <c r="BD80"/>
  <c r="AX80"/>
  <c r="AW80" s="1"/>
  <c r="AV80"/>
  <c r="BI80" s="1"/>
  <c r="AU80"/>
  <c r="AR80"/>
  <c r="AQ80"/>
  <c r="AP80"/>
  <c r="AI80"/>
  <c r="AH80"/>
  <c r="AG80"/>
  <c r="AF80"/>
  <c r="AE80"/>
  <c r="AD80"/>
  <c r="AC80"/>
  <c r="AB80"/>
  <c r="AA80" s="1"/>
  <c r="Z80" s="1"/>
  <c r="Y80"/>
  <c r="X80"/>
  <c r="W80"/>
  <c r="V80"/>
  <c r="T80"/>
  <c r="S80"/>
  <c r="R80"/>
  <c r="P80"/>
  <c r="O80"/>
  <c r="N80"/>
  <c r="L80"/>
  <c r="K80"/>
  <c r="J80" s="1"/>
  <c r="I80"/>
  <c r="H80"/>
  <c r="G80"/>
  <c r="F80"/>
  <c r="E80" s="1"/>
  <c r="BD79"/>
  <c r="AX79"/>
  <c r="AW79" s="1"/>
  <c r="BI79" s="1"/>
  <c r="AR79"/>
  <c r="AP79"/>
  <c r="AI79"/>
  <c r="AB79"/>
  <c r="AA79"/>
  <c r="Z79" s="1"/>
  <c r="V79"/>
  <c r="S79"/>
  <c r="P79"/>
  <c r="K79"/>
  <c r="J79"/>
  <c r="E79"/>
  <c r="D79"/>
  <c r="BD78"/>
  <c r="AX78"/>
  <c r="AW78"/>
  <c r="BI78" s="1"/>
  <c r="AR78"/>
  <c r="AP78"/>
  <c r="AI78"/>
  <c r="AB78"/>
  <c r="AA78" s="1"/>
  <c r="Z78" s="1"/>
  <c r="V78"/>
  <c r="S78"/>
  <c r="P78"/>
  <c r="K78"/>
  <c r="J78" s="1"/>
  <c r="E78"/>
  <c r="BD77"/>
  <c r="AX77"/>
  <c r="AW77" s="1"/>
  <c r="BI77" s="1"/>
  <c r="AR77"/>
  <c r="AP77"/>
  <c r="AI77"/>
  <c r="AB77"/>
  <c r="AA77"/>
  <c r="Z77" s="1"/>
  <c r="V77"/>
  <c r="S77"/>
  <c r="P77"/>
  <c r="K77"/>
  <c r="J77"/>
  <c r="E77"/>
  <c r="D77"/>
  <c r="BD76"/>
  <c r="AX76"/>
  <c r="AW76"/>
  <c r="AV76"/>
  <c r="BI76" s="1"/>
  <c r="AU76"/>
  <c r="AR76" s="1"/>
  <c r="AQ76"/>
  <c r="AP76" s="1"/>
  <c r="AI76"/>
  <c r="AH76"/>
  <c r="AG76"/>
  <c r="AF76"/>
  <c r="AE76"/>
  <c r="AD76"/>
  <c r="AC76"/>
  <c r="AB76" s="1"/>
  <c r="AA76" s="1"/>
  <c r="Z76" s="1"/>
  <c r="Y76"/>
  <c r="X76"/>
  <c r="W76"/>
  <c r="V76" s="1"/>
  <c r="T76"/>
  <c r="S76" s="1"/>
  <c r="R76"/>
  <c r="P76" s="1"/>
  <c r="O76"/>
  <c r="N76"/>
  <c r="L76"/>
  <c r="K76" s="1"/>
  <c r="J76" s="1"/>
  <c r="I76"/>
  <c r="H76"/>
  <c r="G76"/>
  <c r="F76"/>
  <c r="E76"/>
  <c r="BD75"/>
  <c r="AX75"/>
  <c r="AW75" s="1"/>
  <c r="BI75" s="1"/>
  <c r="AR75"/>
  <c r="AP75"/>
  <c r="AI75"/>
  <c r="AB75"/>
  <c r="AA75"/>
  <c r="Z75" s="1"/>
  <c r="V75"/>
  <c r="S75"/>
  <c r="P75"/>
  <c r="K75"/>
  <c r="J75"/>
  <c r="E75"/>
  <c r="D75"/>
  <c r="BD74"/>
  <c r="AX74"/>
  <c r="AW74"/>
  <c r="AV74"/>
  <c r="BI74" s="1"/>
  <c r="AU74"/>
  <c r="AQ74"/>
  <c r="AP74" s="1"/>
  <c r="AI74"/>
  <c r="AH74"/>
  <c r="AG74"/>
  <c r="AF74"/>
  <c r="AE74"/>
  <c r="AD74"/>
  <c r="AC74"/>
  <c r="Y74"/>
  <c r="X74"/>
  <c r="W74"/>
  <c r="V74" s="1"/>
  <c r="T74"/>
  <c r="S74" s="1"/>
  <c r="R74"/>
  <c r="P74" s="1"/>
  <c r="O74"/>
  <c r="N74"/>
  <c r="L74"/>
  <c r="K74" s="1"/>
  <c r="J74" s="1"/>
  <c r="I74"/>
  <c r="H74"/>
  <c r="G74"/>
  <c r="F74"/>
  <c r="E74"/>
  <c r="BD73"/>
  <c r="AX73"/>
  <c r="AW73" s="1"/>
  <c r="BI73" s="1"/>
  <c r="AR73"/>
  <c r="AP73"/>
  <c r="AI73"/>
  <c r="AB73"/>
  <c r="AA73"/>
  <c r="Z73" s="1"/>
  <c r="V73"/>
  <c r="S73"/>
  <c r="P73"/>
  <c r="K73"/>
  <c r="J73"/>
  <c r="E73"/>
  <c r="D73"/>
  <c r="BD72"/>
  <c r="AX72"/>
  <c r="AW72"/>
  <c r="AV72"/>
  <c r="BI72" s="1"/>
  <c r="AU72"/>
  <c r="AQ72"/>
  <c r="AP72" s="1"/>
  <c r="AI72"/>
  <c r="AH72"/>
  <c r="AG72"/>
  <c r="AF72"/>
  <c r="AE72"/>
  <c r="AD72"/>
  <c r="AC72"/>
  <c r="Y72"/>
  <c r="X72"/>
  <c r="W72"/>
  <c r="V72" s="1"/>
  <c r="T72"/>
  <c r="S72" s="1"/>
  <c r="R72"/>
  <c r="P72" s="1"/>
  <c r="O72"/>
  <c r="N72"/>
  <c r="L72"/>
  <c r="I72"/>
  <c r="H72"/>
  <c r="G72"/>
  <c r="F72"/>
  <c r="BD71"/>
  <c r="AX71"/>
  <c r="AW71" s="1"/>
  <c r="BI71" s="1"/>
  <c r="AR71"/>
  <c r="AP71"/>
  <c r="AI71"/>
  <c r="AB71"/>
  <c r="AA71"/>
  <c r="Z71" s="1"/>
  <c r="Y71"/>
  <c r="X71"/>
  <c r="W71"/>
  <c r="T71"/>
  <c r="S71" s="1"/>
  <c r="R71"/>
  <c r="P71" s="1"/>
  <c r="O71"/>
  <c r="N71"/>
  <c r="L71"/>
  <c r="K71" s="1"/>
  <c r="J71" s="1"/>
  <c r="I71"/>
  <c r="H71"/>
  <c r="G71"/>
  <c r="F71"/>
  <c r="E71" s="1"/>
  <c r="BD70"/>
  <c r="AX70"/>
  <c r="AW70" s="1"/>
  <c r="BI70" s="1"/>
  <c r="AR70"/>
  <c r="AP70"/>
  <c r="AI70"/>
  <c r="AB70"/>
  <c r="AA70"/>
  <c r="Z70" s="1"/>
  <c r="Y70"/>
  <c r="X70"/>
  <c r="W70"/>
  <c r="T70"/>
  <c r="S70" s="1"/>
  <c r="R70"/>
  <c r="P70" s="1"/>
  <c r="O70"/>
  <c r="N70"/>
  <c r="L70"/>
  <c r="K70" s="1"/>
  <c r="J70" s="1"/>
  <c r="I70"/>
  <c r="H70"/>
  <c r="G70"/>
  <c r="F70"/>
  <c r="E70"/>
  <c r="BD69"/>
  <c r="AX69"/>
  <c r="AW69" s="1"/>
  <c r="AV69"/>
  <c r="AU69"/>
  <c r="AR69" s="1"/>
  <c r="AQ69"/>
  <c r="AP69" s="1"/>
  <c r="AI69"/>
  <c r="AH69"/>
  <c r="AG69"/>
  <c r="AF69"/>
  <c r="AE69"/>
  <c r="AD69"/>
  <c r="AC69"/>
  <c r="AB69" s="1"/>
  <c r="Y69"/>
  <c r="X69"/>
  <c r="W69"/>
  <c r="V69" s="1"/>
  <c r="T69"/>
  <c r="S69" s="1"/>
  <c r="R69"/>
  <c r="P69" s="1"/>
  <c r="O69"/>
  <c r="N69"/>
  <c r="L69"/>
  <c r="K69" s="1"/>
  <c r="I69"/>
  <c r="H69"/>
  <c r="G69"/>
  <c r="F69"/>
  <c r="E69"/>
  <c r="BD68"/>
  <c r="AX68"/>
  <c r="AW68" s="1"/>
  <c r="AV68"/>
  <c r="AU68"/>
  <c r="AR68" s="1"/>
  <c r="AQ68"/>
  <c r="AP68" s="1"/>
  <c r="AI68"/>
  <c r="AH68"/>
  <c r="AG68"/>
  <c r="AF68"/>
  <c r="AE68"/>
  <c r="AD68"/>
  <c r="AC68"/>
  <c r="AB68" s="1"/>
  <c r="AA68" s="1"/>
  <c r="Z68" s="1"/>
  <c r="Y68"/>
  <c r="X68"/>
  <c r="W68"/>
  <c r="V68" s="1"/>
  <c r="T68"/>
  <c r="S68" s="1"/>
  <c r="R68"/>
  <c r="P68" s="1"/>
  <c r="O68"/>
  <c r="N68"/>
  <c r="L68"/>
  <c r="K68" s="1"/>
  <c r="J68" s="1"/>
  <c r="I68"/>
  <c r="H68"/>
  <c r="G68"/>
  <c r="F68"/>
  <c r="E68"/>
  <c r="BD67"/>
  <c r="AX67"/>
  <c r="AW67" s="1"/>
  <c r="AV67"/>
  <c r="AU67"/>
  <c r="AR67" s="1"/>
  <c r="AQ67"/>
  <c r="AP67" s="1"/>
  <c r="AI67"/>
  <c r="AH67"/>
  <c r="AG67"/>
  <c r="AF67"/>
  <c r="AE67"/>
  <c r="AD67"/>
  <c r="AC67"/>
  <c r="AB67" s="1"/>
  <c r="Y67"/>
  <c r="X67"/>
  <c r="W67"/>
  <c r="V67" s="1"/>
  <c r="T67"/>
  <c r="S67" s="1"/>
  <c r="R67"/>
  <c r="P67" s="1"/>
  <c r="O67"/>
  <c r="N67"/>
  <c r="L67"/>
  <c r="K67" s="1"/>
  <c r="I67"/>
  <c r="H67"/>
  <c r="G67"/>
  <c r="F67"/>
  <c r="E67"/>
  <c r="BD66"/>
  <c r="AX66"/>
  <c r="AW66" s="1"/>
  <c r="AV66"/>
  <c r="AU66"/>
  <c r="AR66" s="1"/>
  <c r="AQ66"/>
  <c r="AP66" s="1"/>
  <c r="AI66"/>
  <c r="AH66"/>
  <c r="AG66"/>
  <c r="AF66"/>
  <c r="AE66"/>
  <c r="AD66"/>
  <c r="AC66"/>
  <c r="AB66" s="1"/>
  <c r="AA66" s="1"/>
  <c r="Z66" s="1"/>
  <c r="Y66"/>
  <c r="X66"/>
  <c r="W66"/>
  <c r="V66" s="1"/>
  <c r="T66"/>
  <c r="S66" s="1"/>
  <c r="R66"/>
  <c r="P66" s="1"/>
  <c r="O66"/>
  <c r="N66"/>
  <c r="L66"/>
  <c r="K66" s="1"/>
  <c r="J66" s="1"/>
  <c r="I66"/>
  <c r="H66"/>
  <c r="G66"/>
  <c r="F66"/>
  <c r="E66"/>
  <c r="BD65"/>
  <c r="AX65"/>
  <c r="AW65" s="1"/>
  <c r="AV65"/>
  <c r="AU65"/>
  <c r="AR65" s="1"/>
  <c r="AQ65"/>
  <c r="AP65" s="1"/>
  <c r="AI65"/>
  <c r="AH65"/>
  <c r="AG65"/>
  <c r="AF65"/>
  <c r="AE65"/>
  <c r="AD65"/>
  <c r="AC65"/>
  <c r="AB65" s="1"/>
  <c r="Y65"/>
  <c r="X65"/>
  <c r="W65"/>
  <c r="V65" s="1"/>
  <c r="T65"/>
  <c r="S65" s="1"/>
  <c r="R65"/>
  <c r="P65" s="1"/>
  <c r="O65"/>
  <c r="N65"/>
  <c r="L65"/>
  <c r="K65" s="1"/>
  <c r="I65"/>
  <c r="H65"/>
  <c r="G65"/>
  <c r="F65"/>
  <c r="E65"/>
  <c r="BD64"/>
  <c r="AX64"/>
  <c r="AW64" s="1"/>
  <c r="BI64" s="1"/>
  <c r="AR64"/>
  <c r="AP64"/>
  <c r="AI64"/>
  <c r="AB64"/>
  <c r="AA64"/>
  <c r="Z64" s="1"/>
  <c r="V64"/>
  <c r="S64"/>
  <c r="P64"/>
  <c r="K64"/>
  <c r="J64"/>
  <c r="E64"/>
  <c r="D64"/>
  <c r="BD63"/>
  <c r="AX63"/>
  <c r="AW63"/>
  <c r="BI63" s="1"/>
  <c r="AR63"/>
  <c r="AP63"/>
  <c r="AI63"/>
  <c r="AB63"/>
  <c r="AA63" s="1"/>
  <c r="Z63" s="1"/>
  <c r="V63"/>
  <c r="S63"/>
  <c r="P63"/>
  <c r="K63"/>
  <c r="J63" s="1"/>
  <c r="E63"/>
  <c r="D63" s="1"/>
  <c r="BD62"/>
  <c r="AX62"/>
  <c r="AW62" s="1"/>
  <c r="AV62"/>
  <c r="AU62"/>
  <c r="AR62" s="1"/>
  <c r="AQ62"/>
  <c r="AP62" s="1"/>
  <c r="AI62"/>
  <c r="AH62"/>
  <c r="AG62"/>
  <c r="AF62"/>
  <c r="AE62"/>
  <c r="AD62"/>
  <c r="AC62"/>
  <c r="AB62" s="1"/>
  <c r="AA62" s="1"/>
  <c r="Z62" s="1"/>
  <c r="Y62"/>
  <c r="X62"/>
  <c r="W62"/>
  <c r="V62" s="1"/>
  <c r="T62"/>
  <c r="S62" s="1"/>
  <c r="R62"/>
  <c r="P62" s="1"/>
  <c r="O62"/>
  <c r="N62"/>
  <c r="L62"/>
  <c r="K62" s="1"/>
  <c r="J62" s="1"/>
  <c r="I62"/>
  <c r="H62"/>
  <c r="G62"/>
  <c r="F62"/>
  <c r="E62"/>
  <c r="BD61"/>
  <c r="AX61"/>
  <c r="AW61" s="1"/>
  <c r="BI61" s="1"/>
  <c r="AR61"/>
  <c r="AP61"/>
  <c r="AI61"/>
  <c r="AB61"/>
  <c r="AA61"/>
  <c r="Z61" s="1"/>
  <c r="V61"/>
  <c r="S61"/>
  <c r="P61"/>
  <c r="K61"/>
  <c r="J61"/>
  <c r="E61"/>
  <c r="D61"/>
  <c r="BD60"/>
  <c r="AX60"/>
  <c r="AW60"/>
  <c r="AV60"/>
  <c r="BI60" s="1"/>
  <c r="AU60"/>
  <c r="AQ60"/>
  <c r="AP60" s="1"/>
  <c r="AI60"/>
  <c r="AH60"/>
  <c r="AG60"/>
  <c r="AF60"/>
  <c r="AE60"/>
  <c r="AD60"/>
  <c r="AC60"/>
  <c r="AB60"/>
  <c r="AA60" s="1"/>
  <c r="Y60"/>
  <c r="X60"/>
  <c r="W60"/>
  <c r="V60"/>
  <c r="T60"/>
  <c r="S60"/>
  <c r="R60"/>
  <c r="P60"/>
  <c r="O60"/>
  <c r="N60"/>
  <c r="L60"/>
  <c r="K60"/>
  <c r="J60" s="1"/>
  <c r="I60"/>
  <c r="H60"/>
  <c r="G60"/>
  <c r="F60"/>
  <c r="E60" s="1"/>
  <c r="BD59"/>
  <c r="AX59"/>
  <c r="AW59" s="1"/>
  <c r="BI59" s="1"/>
  <c r="AR59"/>
  <c r="AP59"/>
  <c r="AI59"/>
  <c r="AB59"/>
  <c r="AA59"/>
  <c r="Z59" s="1"/>
  <c r="Y59"/>
  <c r="X59"/>
  <c r="W59"/>
  <c r="T59"/>
  <c r="S59" s="1"/>
  <c r="R59"/>
  <c r="P59" s="1"/>
  <c r="O59"/>
  <c r="N59"/>
  <c r="L59"/>
  <c r="K59" s="1"/>
  <c r="J59" s="1"/>
  <c r="I59"/>
  <c r="H59"/>
  <c r="G59"/>
  <c r="F59"/>
  <c r="E59" s="1"/>
  <c r="BD58"/>
  <c r="AX58"/>
  <c r="AW58"/>
  <c r="BI58" s="1"/>
  <c r="AR58"/>
  <c r="AP58"/>
  <c r="AI58"/>
  <c r="AB58"/>
  <c r="AA58" s="1"/>
  <c r="Z58" s="1"/>
  <c r="V58"/>
  <c r="S58"/>
  <c r="P58"/>
  <c r="K58"/>
  <c r="J58" s="1"/>
  <c r="E58"/>
  <c r="D58" s="1"/>
  <c r="BD57"/>
  <c r="AX57"/>
  <c r="AW57" s="1"/>
  <c r="AV57"/>
  <c r="AU57"/>
  <c r="AR57" s="1"/>
  <c r="AQ57"/>
  <c r="AP57" s="1"/>
  <c r="AI57"/>
  <c r="AH57"/>
  <c r="AG57"/>
  <c r="AF57"/>
  <c r="AE57"/>
  <c r="AD57"/>
  <c r="AC57"/>
  <c r="AB57" s="1"/>
  <c r="AA57" s="1"/>
  <c r="Z57" s="1"/>
  <c r="Y57"/>
  <c r="X57"/>
  <c r="W57"/>
  <c r="V57" s="1"/>
  <c r="T57"/>
  <c r="S57" s="1"/>
  <c r="R57"/>
  <c r="P57" s="1"/>
  <c r="O57"/>
  <c r="N57"/>
  <c r="L57"/>
  <c r="K57" s="1"/>
  <c r="J57" s="1"/>
  <c r="I57"/>
  <c r="H57"/>
  <c r="G57"/>
  <c r="F57"/>
  <c r="E57"/>
  <c r="BD56"/>
  <c r="AX56"/>
  <c r="AW56" s="1"/>
  <c r="BI56" s="1"/>
  <c r="AR56"/>
  <c r="AP56"/>
  <c r="AI56"/>
  <c r="AB56"/>
  <c r="AA56"/>
  <c r="Z56" s="1"/>
  <c r="V56"/>
  <c r="S56"/>
  <c r="P56"/>
  <c r="K56"/>
  <c r="J56"/>
  <c r="E56"/>
  <c r="D56"/>
  <c r="BD55"/>
  <c r="AX55"/>
  <c r="AW55"/>
  <c r="BI55" s="1"/>
  <c r="AR55"/>
  <c r="AP55"/>
  <c r="AI55"/>
  <c r="AB55"/>
  <c r="AA55" s="1"/>
  <c r="Z55" s="1"/>
  <c r="V55"/>
  <c r="S55"/>
  <c r="P55"/>
  <c r="K55"/>
  <c r="J55" s="1"/>
  <c r="E55"/>
  <c r="BD54"/>
  <c r="AX54"/>
  <c r="AW54" s="1"/>
  <c r="AV54"/>
  <c r="BI54" s="1"/>
  <c r="AU54"/>
  <c r="AR54" s="1"/>
  <c r="AQ54"/>
  <c r="AP54" s="1"/>
  <c r="AI54"/>
  <c r="AH54"/>
  <c r="AG54"/>
  <c r="AF54"/>
  <c r="AE54"/>
  <c r="AD54"/>
  <c r="AC54"/>
  <c r="AB54" s="1"/>
  <c r="Y54"/>
  <c r="X54"/>
  <c r="W54"/>
  <c r="V54" s="1"/>
  <c r="T54"/>
  <c r="S54" s="1"/>
  <c r="R54"/>
  <c r="P54" s="1"/>
  <c r="O54"/>
  <c r="N54"/>
  <c r="L54"/>
  <c r="K54" s="1"/>
  <c r="I54"/>
  <c r="H54"/>
  <c r="G54"/>
  <c r="F54"/>
  <c r="E54"/>
  <c r="BD53"/>
  <c r="AX53"/>
  <c r="AW53" s="1"/>
  <c r="BI53" s="1"/>
  <c r="AR53"/>
  <c r="AP53"/>
  <c r="AI53"/>
  <c r="AB53"/>
  <c r="AA53"/>
  <c r="Z53" s="1"/>
  <c r="V53"/>
  <c r="S53"/>
  <c r="P53"/>
  <c r="K53"/>
  <c r="J53"/>
  <c r="E53"/>
  <c r="D53"/>
  <c r="BD52"/>
  <c r="AX52"/>
  <c r="AW52"/>
  <c r="BI52" s="1"/>
  <c r="AR52"/>
  <c r="AP52"/>
  <c r="AI52"/>
  <c r="AB52"/>
  <c r="AA52" s="1"/>
  <c r="Z52" s="1"/>
  <c r="V52"/>
  <c r="S52"/>
  <c r="P52"/>
  <c r="K52"/>
  <c r="J52" s="1"/>
  <c r="E52"/>
  <c r="BD51"/>
  <c r="AX51"/>
  <c r="AW51" s="1"/>
  <c r="AV51"/>
  <c r="BI51" s="1"/>
  <c r="AU51"/>
  <c r="AR51" s="1"/>
  <c r="AQ51"/>
  <c r="AP51" s="1"/>
  <c r="AI51"/>
  <c r="AH51"/>
  <c r="AG51"/>
  <c r="AF51"/>
  <c r="AE51"/>
  <c r="AD51"/>
  <c r="AC51"/>
  <c r="AB51" s="1"/>
  <c r="AA51" s="1"/>
  <c r="Z51" s="1"/>
  <c r="Y51"/>
  <c r="X51"/>
  <c r="W51"/>
  <c r="V51" s="1"/>
  <c r="T51"/>
  <c r="S51" s="1"/>
  <c r="R51"/>
  <c r="P51" s="1"/>
  <c r="O51"/>
  <c r="N51"/>
  <c r="L51"/>
  <c r="K51" s="1"/>
  <c r="J51" s="1"/>
  <c r="I51"/>
  <c r="H51"/>
  <c r="G51"/>
  <c r="F51"/>
  <c r="E51"/>
  <c r="BD50"/>
  <c r="AX50"/>
  <c r="AW50" s="1"/>
  <c r="BI50" s="1"/>
  <c r="AR50"/>
  <c r="AP50"/>
  <c r="AI50"/>
  <c r="AB50"/>
  <c r="AA50"/>
  <c r="Z50" s="1"/>
  <c r="V50"/>
  <c r="S50"/>
  <c r="P50"/>
  <c r="K50"/>
  <c r="J50"/>
  <c r="E50"/>
  <c r="D50"/>
  <c r="BD49"/>
  <c r="AX49"/>
  <c r="AW49"/>
  <c r="AV49"/>
  <c r="BI49" s="1"/>
  <c r="AU49"/>
  <c r="AQ49"/>
  <c r="AP49" s="1"/>
  <c r="AI49"/>
  <c r="AH49"/>
  <c r="AG49"/>
  <c r="AF49"/>
  <c r="AE49"/>
  <c r="AD49"/>
  <c r="AC49"/>
  <c r="Y49"/>
  <c r="X49"/>
  <c r="W49"/>
  <c r="V49" s="1"/>
  <c r="T49"/>
  <c r="S49"/>
  <c r="R49"/>
  <c r="P49"/>
  <c r="O49"/>
  <c r="N49"/>
  <c r="L49"/>
  <c r="K49"/>
  <c r="J49" s="1"/>
  <c r="I49"/>
  <c r="H49"/>
  <c r="G49"/>
  <c r="F49"/>
  <c r="E49" s="1"/>
  <c r="D49" s="1"/>
  <c r="BD48"/>
  <c r="AX48"/>
  <c r="AW48" s="1"/>
  <c r="BI48" s="1"/>
  <c r="AR48"/>
  <c r="AP48"/>
  <c r="AI48"/>
  <c r="AB48"/>
  <c r="AA48"/>
  <c r="Z48" s="1"/>
  <c r="V48"/>
  <c r="S48"/>
  <c r="P48"/>
  <c r="K48"/>
  <c r="J48"/>
  <c r="E48"/>
  <c r="D48" s="1"/>
  <c r="BD47"/>
  <c r="AX47"/>
  <c r="AW47"/>
  <c r="AV47"/>
  <c r="BI47" s="1"/>
  <c r="AU47"/>
  <c r="AR47" s="1"/>
  <c r="AQ47"/>
  <c r="AP47" s="1"/>
  <c r="AI47"/>
  <c r="AH47"/>
  <c r="AG47"/>
  <c r="AF47"/>
  <c r="AE47"/>
  <c r="AD47"/>
  <c r="AC47"/>
  <c r="AB47" s="1"/>
  <c r="Y47"/>
  <c r="X47"/>
  <c r="W47"/>
  <c r="T47"/>
  <c r="S47" s="1"/>
  <c r="R47"/>
  <c r="P47" s="1"/>
  <c r="O47"/>
  <c r="N47"/>
  <c r="L47"/>
  <c r="K47" s="1"/>
  <c r="I47"/>
  <c r="H47"/>
  <c r="G47"/>
  <c r="F47"/>
  <c r="E47"/>
  <c r="BD46"/>
  <c r="AX46"/>
  <c r="AW46" s="1"/>
  <c r="BI46" s="1"/>
  <c r="AR46"/>
  <c r="AP46"/>
  <c r="AI46"/>
  <c r="AB46"/>
  <c r="AA46"/>
  <c r="Z46" s="1"/>
  <c r="V46"/>
  <c r="S46"/>
  <c r="P46"/>
  <c r="K46"/>
  <c r="J46"/>
  <c r="E46"/>
  <c r="D46"/>
  <c r="BD45"/>
  <c r="AX45"/>
  <c r="AW45"/>
  <c r="AV45"/>
  <c r="BI45" s="1"/>
  <c r="AU45"/>
  <c r="AR45"/>
  <c r="AQ45"/>
  <c r="AP45" s="1"/>
  <c r="AI45"/>
  <c r="AH45"/>
  <c r="AG45"/>
  <c r="AF45"/>
  <c r="AE45"/>
  <c r="AD45"/>
  <c r="AC45"/>
  <c r="AB45" s="1"/>
  <c r="AA45" s="1"/>
  <c r="Z45" s="1"/>
  <c r="Y45"/>
  <c r="X45"/>
  <c r="W45"/>
  <c r="V45" s="1"/>
  <c r="T45"/>
  <c r="S45" s="1"/>
  <c r="R45"/>
  <c r="P45" s="1"/>
  <c r="O45"/>
  <c r="N45"/>
  <c r="L45"/>
  <c r="K45" s="1"/>
  <c r="J45" s="1"/>
  <c r="I45"/>
  <c r="H45"/>
  <c r="G45"/>
  <c r="F45"/>
  <c r="E45"/>
  <c r="BD44"/>
  <c r="AX44"/>
  <c r="AW44" s="1"/>
  <c r="BI44" s="1"/>
  <c r="AR44"/>
  <c r="AP44"/>
  <c r="AI44"/>
  <c r="AB44"/>
  <c r="AA44"/>
  <c r="Z44" s="1"/>
  <c r="V44"/>
  <c r="S44"/>
  <c r="P44"/>
  <c r="K44"/>
  <c r="J44"/>
  <c r="E44"/>
  <c r="D44"/>
  <c r="BD43"/>
  <c r="AX43"/>
  <c r="AW43"/>
  <c r="AV43"/>
  <c r="BI43" s="1"/>
  <c r="AU43"/>
  <c r="AR43"/>
  <c r="AQ43"/>
  <c r="AP43" s="1"/>
  <c r="AI43"/>
  <c r="AH43"/>
  <c r="AG43"/>
  <c r="AF43"/>
  <c r="AE43"/>
  <c r="AD43"/>
  <c r="AC43"/>
  <c r="AB43" s="1"/>
  <c r="Y43"/>
  <c r="X43"/>
  <c r="W43"/>
  <c r="T43"/>
  <c r="S43" s="1"/>
  <c r="R43"/>
  <c r="P43" s="1"/>
  <c r="O43"/>
  <c r="N43"/>
  <c r="L43"/>
  <c r="K43" s="1"/>
  <c r="I43"/>
  <c r="H43"/>
  <c r="G43"/>
  <c r="F43"/>
  <c r="E43" s="1"/>
  <c r="BD42"/>
  <c r="AX42"/>
  <c r="AW42"/>
  <c r="AV42"/>
  <c r="BI42" s="1"/>
  <c r="AU42"/>
  <c r="AR42"/>
  <c r="AQ42"/>
  <c r="AP42"/>
  <c r="AI42"/>
  <c r="AH42"/>
  <c r="AG42"/>
  <c r="AF42"/>
  <c r="AE42"/>
  <c r="AD42"/>
  <c r="AC42"/>
  <c r="Y42"/>
  <c r="X42"/>
  <c r="W42"/>
  <c r="V42" s="1"/>
  <c r="T42"/>
  <c r="S42" s="1"/>
  <c r="R42"/>
  <c r="P42" s="1"/>
  <c r="O42"/>
  <c r="N42"/>
  <c r="L42"/>
  <c r="K42"/>
  <c r="I42"/>
  <c r="H42"/>
  <c r="G42"/>
  <c r="F42"/>
  <c r="E42" s="1"/>
  <c r="BD41"/>
  <c r="AX41"/>
  <c r="AW41" s="1"/>
  <c r="AV41"/>
  <c r="AU41"/>
  <c r="AR41"/>
  <c r="AQ41"/>
  <c r="AP41"/>
  <c r="AI41"/>
  <c r="AH41"/>
  <c r="AG41"/>
  <c r="AF41"/>
  <c r="AE41"/>
  <c r="AD41"/>
  <c r="AC41"/>
  <c r="AB41"/>
  <c r="AA41" s="1"/>
  <c r="Z41" s="1"/>
  <c r="Y41"/>
  <c r="X41"/>
  <c r="W41"/>
  <c r="V41"/>
  <c r="T41"/>
  <c r="S41"/>
  <c r="R41"/>
  <c r="P41"/>
  <c r="O41"/>
  <c r="N41"/>
  <c r="L41"/>
  <c r="K41"/>
  <c r="J41" s="1"/>
  <c r="I41"/>
  <c r="H41"/>
  <c r="G41"/>
  <c r="F41"/>
  <c r="E41" s="1"/>
  <c r="D41" s="1"/>
  <c r="BD40"/>
  <c r="AX40"/>
  <c r="AW40" s="1"/>
  <c r="BI40" s="1"/>
  <c r="AR40"/>
  <c r="AP40"/>
  <c r="AI40"/>
  <c r="AB40"/>
  <c r="AA40"/>
  <c r="Z40" s="1"/>
  <c r="Y40"/>
  <c r="X40"/>
  <c r="W40"/>
  <c r="T40"/>
  <c r="S40" s="1"/>
  <c r="R40"/>
  <c r="P40" s="1"/>
  <c r="O40"/>
  <c r="N40"/>
  <c r="L40"/>
  <c r="K40" s="1"/>
  <c r="J40" s="1"/>
  <c r="I40"/>
  <c r="H40"/>
  <c r="G40"/>
  <c r="F40"/>
  <c r="E40" s="1"/>
  <c r="BD39"/>
  <c r="AX39"/>
  <c r="AW39" s="1"/>
  <c r="BI39" s="1"/>
  <c r="AR39"/>
  <c r="AP39"/>
  <c r="AI39"/>
  <c r="AB39"/>
  <c r="AA39"/>
  <c r="Z39" s="1"/>
  <c r="V39"/>
  <c r="S39"/>
  <c r="P39"/>
  <c r="K39"/>
  <c r="J39"/>
  <c r="E39"/>
  <c r="D39"/>
  <c r="BD38"/>
  <c r="AX38"/>
  <c r="AW38"/>
  <c r="BI38" s="1"/>
  <c r="AR38"/>
  <c r="AP38"/>
  <c r="AI38"/>
  <c r="AB38"/>
  <c r="AA38" s="1"/>
  <c r="Z38" s="1"/>
  <c r="V38"/>
  <c r="S38"/>
  <c r="P38"/>
  <c r="K38"/>
  <c r="J38" s="1"/>
  <c r="E38"/>
  <c r="BD37"/>
  <c r="AX37"/>
  <c r="AW37" s="1"/>
  <c r="BI37" s="1"/>
  <c r="AR37"/>
  <c r="AP37"/>
  <c r="AI37"/>
  <c r="AB37"/>
  <c r="AA37"/>
  <c r="Z37" s="1"/>
  <c r="V37"/>
  <c r="S37"/>
  <c r="P37"/>
  <c r="K37"/>
  <c r="J37"/>
  <c r="E37"/>
  <c r="D37"/>
  <c r="BD36"/>
  <c r="AX36"/>
  <c r="AW36"/>
  <c r="AV36"/>
  <c r="BI36" s="1"/>
  <c r="AU36"/>
  <c r="AR36"/>
  <c r="AQ36"/>
  <c r="AP36" s="1"/>
  <c r="AI36"/>
  <c r="AH36"/>
  <c r="AG36"/>
  <c r="AF36"/>
  <c r="AE36"/>
  <c r="AD36"/>
  <c r="AC36"/>
  <c r="AB36" s="1"/>
  <c r="AA36" s="1"/>
  <c r="Z36" s="1"/>
  <c r="Y36"/>
  <c r="X36"/>
  <c r="W36"/>
  <c r="T36"/>
  <c r="S36" s="1"/>
  <c r="R36"/>
  <c r="P36"/>
  <c r="O36"/>
  <c r="N36"/>
  <c r="L36"/>
  <c r="K36"/>
  <c r="J36" s="1"/>
  <c r="I36"/>
  <c r="H36"/>
  <c r="G36"/>
  <c r="F36"/>
  <c r="E36" s="1"/>
  <c r="BD35"/>
  <c r="AX35"/>
  <c r="AW35" s="1"/>
  <c r="BI35" s="1"/>
  <c r="AR35"/>
  <c r="AP35"/>
  <c r="AI35"/>
  <c r="AB35"/>
  <c r="AA35"/>
  <c r="Z35" s="1"/>
  <c r="Y35"/>
  <c r="X35"/>
  <c r="W35"/>
  <c r="T35"/>
  <c r="S35" s="1"/>
  <c r="R35"/>
  <c r="P35" s="1"/>
  <c r="O35"/>
  <c r="N35"/>
  <c r="L35"/>
  <c r="K35" s="1"/>
  <c r="J35" s="1"/>
  <c r="I35"/>
  <c r="H35"/>
  <c r="G35"/>
  <c r="F35"/>
  <c r="E35" s="1"/>
  <c r="BD34"/>
  <c r="AX34"/>
  <c r="AW34" s="1"/>
  <c r="BI34" s="1"/>
  <c r="AR34"/>
  <c r="AP34"/>
  <c r="AI34"/>
  <c r="AB34"/>
  <c r="AA34"/>
  <c r="Z34" s="1"/>
  <c r="V34"/>
  <c r="S34"/>
  <c r="P34"/>
  <c r="K34"/>
  <c r="J34"/>
  <c r="E34"/>
  <c r="D34"/>
  <c r="BD33"/>
  <c r="AX33"/>
  <c r="AW33"/>
  <c r="BI33" s="1"/>
  <c r="AR33"/>
  <c r="AP33"/>
  <c r="AI33"/>
  <c r="AB33"/>
  <c r="AA33"/>
  <c r="Z33" s="1"/>
  <c r="V33"/>
  <c r="S33"/>
  <c r="P33"/>
  <c r="K33"/>
  <c r="J33"/>
  <c r="E33"/>
  <c r="D33" s="1"/>
  <c r="BD32"/>
  <c r="AX32"/>
  <c r="AW32" s="1"/>
  <c r="BI32" s="1"/>
  <c r="AR32"/>
  <c r="AP32"/>
  <c r="AI32"/>
  <c r="AB32"/>
  <c r="AA32"/>
  <c r="Z32" s="1"/>
  <c r="V32"/>
  <c r="S32"/>
  <c r="P32"/>
  <c r="K32"/>
  <c r="J32"/>
  <c r="E32"/>
  <c r="D32" s="1"/>
  <c r="BD31"/>
  <c r="AX31"/>
  <c r="AW31"/>
  <c r="AV31"/>
  <c r="BI31" s="1"/>
  <c r="AU31"/>
  <c r="AR31" s="1"/>
  <c r="AQ31"/>
  <c r="AP31" s="1"/>
  <c r="AI31"/>
  <c r="AH31"/>
  <c r="AG31"/>
  <c r="AF31"/>
  <c r="AE31"/>
  <c r="AD31"/>
  <c r="AC31"/>
  <c r="AB31" s="1"/>
  <c r="Y31"/>
  <c r="X31"/>
  <c r="W31"/>
  <c r="V31"/>
  <c r="T31"/>
  <c r="S31"/>
  <c r="R31"/>
  <c r="P31"/>
  <c r="O31"/>
  <c r="N31"/>
  <c r="L31"/>
  <c r="K31"/>
  <c r="J31" s="1"/>
  <c r="I31"/>
  <c r="H31"/>
  <c r="G31"/>
  <c r="F31"/>
  <c r="E31" s="1"/>
  <c r="BD30"/>
  <c r="AX30"/>
  <c r="AW30" s="1"/>
  <c r="BI30" s="1"/>
  <c r="AR30"/>
  <c r="AP30"/>
  <c r="AI30"/>
  <c r="AB30"/>
  <c r="AA30"/>
  <c r="Z30" s="1"/>
  <c r="V30"/>
  <c r="S30"/>
  <c r="P30"/>
  <c r="K30"/>
  <c r="J30"/>
  <c r="E30"/>
  <c r="D30" s="1"/>
  <c r="BD29"/>
  <c r="AX29"/>
  <c r="AW29"/>
  <c r="BI29" s="1"/>
  <c r="AR29"/>
  <c r="AP29"/>
  <c r="AI29"/>
  <c r="AC29"/>
  <c r="AB29"/>
  <c r="AA29"/>
  <c r="Z29" s="1"/>
  <c r="Y29"/>
  <c r="X29"/>
  <c r="W29"/>
  <c r="V29"/>
  <c r="T29"/>
  <c r="S29"/>
  <c r="R29"/>
  <c r="P29"/>
  <c r="O29"/>
  <c r="N29"/>
  <c r="L29"/>
  <c r="K29"/>
  <c r="J29" s="1"/>
  <c r="I29"/>
  <c r="H29"/>
  <c r="G29"/>
  <c r="F29"/>
  <c r="E29" s="1"/>
  <c r="BD28"/>
  <c r="AX28"/>
  <c r="AW28" s="1"/>
  <c r="AV28"/>
  <c r="BI28" s="1"/>
  <c r="AU28"/>
  <c r="AR28"/>
  <c r="AQ28"/>
  <c r="AP28"/>
  <c r="AI28"/>
  <c r="AH28"/>
  <c r="AG28"/>
  <c r="AF28"/>
  <c r="AE28"/>
  <c r="AD28"/>
  <c r="AC28"/>
  <c r="AB28"/>
  <c r="AA28"/>
  <c r="Z28"/>
  <c r="Y28"/>
  <c r="X28"/>
  <c r="W28"/>
  <c r="V28"/>
  <c r="T28"/>
  <c r="S28"/>
  <c r="R28"/>
  <c r="P28"/>
  <c r="O28"/>
  <c r="N28"/>
  <c r="L28"/>
  <c r="K28"/>
  <c r="J28" s="1"/>
  <c r="I28"/>
  <c r="H28"/>
  <c r="G28"/>
  <c r="F28"/>
  <c r="E28" s="1"/>
  <c r="BD27"/>
  <c r="AX27"/>
  <c r="AW27" s="1"/>
  <c r="AV27"/>
  <c r="BI27" s="1"/>
  <c r="AU27"/>
  <c r="AR27"/>
  <c r="AQ27"/>
  <c r="AP27"/>
  <c r="AI27"/>
  <c r="AH27"/>
  <c r="AG27"/>
  <c r="AF27"/>
  <c r="AE27"/>
  <c r="AD27"/>
  <c r="AC27"/>
  <c r="AB27"/>
  <c r="AA27"/>
  <c r="Z27"/>
  <c r="Y27"/>
  <c r="X27"/>
  <c r="W27"/>
  <c r="V27"/>
  <c r="T27"/>
  <c r="S27"/>
  <c r="R27"/>
  <c r="P27"/>
  <c r="O27"/>
  <c r="N27"/>
  <c r="L27"/>
  <c r="K27"/>
  <c r="J27" s="1"/>
  <c r="I27"/>
  <c r="H27"/>
  <c r="G27"/>
  <c r="F27"/>
  <c r="E27" s="1"/>
  <c r="BD26"/>
  <c r="AX26"/>
  <c r="AW26" s="1"/>
  <c r="AV26"/>
  <c r="BI26" s="1"/>
  <c r="AU26"/>
  <c r="AR26"/>
  <c r="AQ26"/>
  <c r="AP26"/>
  <c r="AI26"/>
  <c r="AH26"/>
  <c r="AG26"/>
  <c r="AF26"/>
  <c r="AE26"/>
  <c r="AD26"/>
  <c r="AC26"/>
  <c r="AB26"/>
  <c r="AA26"/>
  <c r="Z26"/>
  <c r="Y26"/>
  <c r="X26"/>
  <c r="W26"/>
  <c r="V26"/>
  <c r="T26"/>
  <c r="S26"/>
  <c r="R26"/>
  <c r="P26"/>
  <c r="O26"/>
  <c r="N26"/>
  <c r="L26"/>
  <c r="K26"/>
  <c r="J26" s="1"/>
  <c r="I26"/>
  <c r="H26"/>
  <c r="G26"/>
  <c r="F26"/>
  <c r="E26" s="1"/>
  <c r="BD25"/>
  <c r="AX25"/>
  <c r="AW25" s="1"/>
  <c r="AV25"/>
  <c r="BI25" s="1"/>
  <c r="AU25"/>
  <c r="AR25"/>
  <c r="AQ25"/>
  <c r="AP25"/>
  <c r="AI25"/>
  <c r="AH25"/>
  <c r="AG25"/>
  <c r="AF25"/>
  <c r="AE25"/>
  <c r="AD25"/>
  <c r="AC25"/>
  <c r="AB25"/>
  <c r="AA25"/>
  <c r="Z25"/>
  <c r="Y25"/>
  <c r="X25"/>
  <c r="W25"/>
  <c r="V25"/>
  <c r="T25"/>
  <c r="S25"/>
  <c r="R25"/>
  <c r="P25"/>
  <c r="O25"/>
  <c r="N25"/>
  <c r="L25"/>
  <c r="K25"/>
  <c r="J25" s="1"/>
  <c r="I25"/>
  <c r="H25"/>
  <c r="G25"/>
  <c r="F25"/>
  <c r="E25" s="1"/>
  <c r="BD24"/>
  <c r="AX24"/>
  <c r="AW24" s="1"/>
  <c r="AV24"/>
  <c r="BI24" s="1"/>
  <c r="AU24"/>
  <c r="AR24"/>
  <c r="AQ24"/>
  <c r="AP24"/>
  <c r="AI24"/>
  <c r="AH24"/>
  <c r="AG24"/>
  <c r="AF24"/>
  <c r="AE24"/>
  <c r="AD24"/>
  <c r="AC24"/>
  <c r="AB24"/>
  <c r="AA24"/>
  <c r="Z24"/>
  <c r="Y24"/>
  <c r="X24"/>
  <c r="W24"/>
  <c r="V24"/>
  <c r="T24"/>
  <c r="S24"/>
  <c r="R24"/>
  <c r="P24"/>
  <c r="O24"/>
  <c r="N24"/>
  <c r="L24"/>
  <c r="K24"/>
  <c r="J24" s="1"/>
  <c r="I24"/>
  <c r="H24"/>
  <c r="G24"/>
  <c r="F24"/>
  <c r="E24" s="1"/>
  <c r="BD23"/>
  <c r="AX23"/>
  <c r="AW23" s="1"/>
  <c r="BI23" s="1"/>
  <c r="AR23"/>
  <c r="AP23"/>
  <c r="AI23"/>
  <c r="AB23"/>
  <c r="AA23"/>
  <c r="Z23" s="1"/>
  <c r="V23"/>
  <c r="S23"/>
  <c r="P23"/>
  <c r="K23"/>
  <c r="J23"/>
  <c r="E23"/>
  <c r="D23" s="1"/>
  <c r="BD22"/>
  <c r="AX22"/>
  <c r="AW22"/>
  <c r="AV22"/>
  <c r="BI22" s="1"/>
  <c r="AU22"/>
  <c r="AR22" s="1"/>
  <c r="AQ22"/>
  <c r="AP22" s="1"/>
  <c r="AI22"/>
  <c r="AH22"/>
  <c r="AG22"/>
  <c r="AF22"/>
  <c r="AE22"/>
  <c r="AD22"/>
  <c r="AC22"/>
  <c r="AB22"/>
  <c r="AA22"/>
  <c r="Z22" s="1"/>
  <c r="Y22"/>
  <c r="X22"/>
  <c r="W22"/>
  <c r="T22"/>
  <c r="S22" s="1"/>
  <c r="R22"/>
  <c r="P22" s="1"/>
  <c r="O22"/>
  <c r="N22"/>
  <c r="L22"/>
  <c r="K22" s="1"/>
  <c r="J22" s="1"/>
  <c r="I22"/>
  <c r="H22"/>
  <c r="G22"/>
  <c r="F22"/>
  <c r="E22" s="1"/>
  <c r="BD21"/>
  <c r="AX21"/>
  <c r="AW21" s="1"/>
  <c r="BI21" s="1"/>
  <c r="AR21"/>
  <c r="AP21"/>
  <c r="AI21"/>
  <c r="AB21"/>
  <c r="AA21"/>
  <c r="Z21" s="1"/>
  <c r="V21"/>
  <c r="S21"/>
  <c r="P21"/>
  <c r="K21"/>
  <c r="J21"/>
  <c r="E21"/>
  <c r="D21"/>
  <c r="BD20"/>
  <c r="AX20"/>
  <c r="AW20" s="1"/>
  <c r="BI20" s="1"/>
  <c r="AR20"/>
  <c r="AP20"/>
  <c r="AI20"/>
  <c r="AB20"/>
  <c r="AA20"/>
  <c r="Z20" s="1"/>
  <c r="V20"/>
  <c r="S20"/>
  <c r="P20"/>
  <c r="K20"/>
  <c r="J20"/>
  <c r="E20"/>
  <c r="D20"/>
  <c r="BD19"/>
  <c r="AX19"/>
  <c r="AW19"/>
  <c r="BI19" s="1"/>
  <c r="AR19"/>
  <c r="AP19"/>
  <c r="AI19"/>
  <c r="AB19"/>
  <c r="AA19" s="1"/>
  <c r="Z19" s="1"/>
  <c r="V19"/>
  <c r="S19"/>
  <c r="P19"/>
  <c r="K19"/>
  <c r="J19" s="1"/>
  <c r="E19"/>
  <c r="D19" s="1"/>
  <c r="BD18"/>
  <c r="AX18"/>
  <c r="AW18" s="1"/>
  <c r="BI18" s="1"/>
  <c r="AR18"/>
  <c r="AP18"/>
  <c r="AI18"/>
  <c r="AB18"/>
  <c r="AA18"/>
  <c r="Z18" s="1"/>
  <c r="V18"/>
  <c r="S18"/>
  <c r="P18"/>
  <c r="K18"/>
  <c r="J18"/>
  <c r="E18"/>
  <c r="D18"/>
  <c r="BD17"/>
  <c r="AX17"/>
  <c r="AW17"/>
  <c r="AV17"/>
  <c r="BI17" s="1"/>
  <c r="AU17"/>
  <c r="AQ17"/>
  <c r="AP17" s="1"/>
  <c r="AI17"/>
  <c r="AH17"/>
  <c r="AG17"/>
  <c r="AF17"/>
  <c r="AE17"/>
  <c r="AD17"/>
  <c r="AC17"/>
  <c r="Y17"/>
  <c r="X17"/>
  <c r="W17"/>
  <c r="V17" s="1"/>
  <c r="T17"/>
  <c r="S17" s="1"/>
  <c r="R17"/>
  <c r="P17" s="1"/>
  <c r="O17"/>
  <c r="N17"/>
  <c r="L17"/>
  <c r="K17" s="1"/>
  <c r="J17" s="1"/>
  <c r="I17"/>
  <c r="H17"/>
  <c r="G17"/>
  <c r="F17"/>
  <c r="E17"/>
  <c r="BD16"/>
  <c r="AX16"/>
  <c r="AW16" s="1"/>
  <c r="AV16"/>
  <c r="AU16"/>
  <c r="AR16" s="1"/>
  <c r="AQ16"/>
  <c r="AP16" s="1"/>
  <c r="AI16"/>
  <c r="AH16"/>
  <c r="AG16"/>
  <c r="AF16"/>
  <c r="AE16"/>
  <c r="AD16"/>
  <c r="AC16"/>
  <c r="AB16" s="1"/>
  <c r="Y16"/>
  <c r="X16"/>
  <c r="W16"/>
  <c r="V16" s="1"/>
  <c r="T16"/>
  <c r="S16" s="1"/>
  <c r="R16"/>
  <c r="P16" s="1"/>
  <c r="O16"/>
  <c r="N16"/>
  <c r="L16"/>
  <c r="K16" s="1"/>
  <c r="I16"/>
  <c r="H16"/>
  <c r="G16"/>
  <c r="F16"/>
  <c r="E16"/>
  <c r="BD15"/>
  <c r="AX15"/>
  <c r="AW15" s="1"/>
  <c r="BI15" s="1"/>
  <c r="AR15"/>
  <c r="AP15"/>
  <c r="AI15"/>
  <c r="AB15"/>
  <c r="AA15"/>
  <c r="Z15" s="1"/>
  <c r="V15"/>
  <c r="S15"/>
  <c r="P15"/>
  <c r="K15"/>
  <c r="J15"/>
  <c r="E15"/>
  <c r="D15"/>
  <c r="BD14"/>
  <c r="AX14"/>
  <c r="AW14" s="1"/>
  <c r="BI14" s="1"/>
  <c r="AR14"/>
  <c r="AP14"/>
  <c r="AI14"/>
  <c r="AB14"/>
  <c r="AA14"/>
  <c r="Z14" s="1"/>
  <c r="V14"/>
  <c r="S14"/>
  <c r="P14"/>
  <c r="K14"/>
  <c r="J14"/>
  <c r="E14"/>
  <c r="D14"/>
  <c r="BD13"/>
  <c r="AX13"/>
  <c r="AW13"/>
  <c r="BI13" s="1"/>
  <c r="AR13"/>
  <c r="AP13"/>
  <c r="AI13"/>
  <c r="AB13"/>
  <c r="AA13" s="1"/>
  <c r="Z13" s="1"/>
  <c r="V13"/>
  <c r="S13"/>
  <c r="P13"/>
  <c r="K13"/>
  <c r="J13" s="1"/>
  <c r="E13"/>
  <c r="D13" s="1"/>
  <c r="BD12"/>
  <c r="AX12"/>
  <c r="AW12" s="1"/>
  <c r="AV12"/>
  <c r="AU12"/>
  <c r="AR12" s="1"/>
  <c r="AQ12"/>
  <c r="AP12" s="1"/>
  <c r="AI12"/>
  <c r="AH12"/>
  <c r="AG12"/>
  <c r="AF12"/>
  <c r="AE12"/>
  <c r="AD12"/>
  <c r="AC12"/>
  <c r="Y12"/>
  <c r="X12"/>
  <c r="W12"/>
  <c r="V12" s="1"/>
  <c r="T12"/>
  <c r="S12" s="1"/>
  <c r="R12"/>
  <c r="P12" s="1"/>
  <c r="O12"/>
  <c r="N12"/>
  <c r="L12"/>
  <c r="K12" s="1"/>
  <c r="J12" s="1"/>
  <c r="I12"/>
  <c r="H12"/>
  <c r="G12"/>
  <c r="F12"/>
  <c r="E12"/>
  <c r="BD11"/>
  <c r="AX11"/>
  <c r="AW11" s="1"/>
  <c r="BI11" s="1"/>
  <c r="AR11"/>
  <c r="AP11"/>
  <c r="AI11"/>
  <c r="AB11"/>
  <c r="AA11"/>
  <c r="Z11" s="1"/>
  <c r="V11"/>
  <c r="S11"/>
  <c r="P11"/>
  <c r="K11"/>
  <c r="J11"/>
  <c r="E11"/>
  <c r="D11"/>
  <c r="BD10"/>
  <c r="AX10"/>
  <c r="AW10"/>
  <c r="BI10" s="1"/>
  <c r="AR10"/>
  <c r="AP10"/>
  <c r="AI10"/>
  <c r="AB10"/>
  <c r="AA10" s="1"/>
  <c r="Z10" s="1"/>
  <c r="V10"/>
  <c r="S10"/>
  <c r="P10"/>
  <c r="K10"/>
  <c r="J10" s="1"/>
  <c r="E10"/>
  <c r="D10" s="1"/>
  <c r="BD9"/>
  <c r="AX9"/>
  <c r="AW9" s="1"/>
  <c r="BI9" s="1"/>
  <c r="AR9"/>
  <c r="AP9"/>
  <c r="AI9"/>
  <c r="AB9"/>
  <c r="AA9"/>
  <c r="Z9" s="1"/>
  <c r="V9"/>
  <c r="S9"/>
  <c r="P9"/>
  <c r="K9"/>
  <c r="J9"/>
  <c r="E9"/>
  <c r="D9"/>
  <c r="BD8"/>
  <c r="AX8"/>
  <c r="AW8"/>
  <c r="BI8" s="1"/>
  <c r="AR8"/>
  <c r="AP8"/>
  <c r="AI8"/>
  <c r="AB8"/>
  <c r="AA8" s="1"/>
  <c r="Z8" s="1"/>
  <c r="V8"/>
  <c r="S8"/>
  <c r="P8"/>
  <c r="K8"/>
  <c r="J8"/>
  <c r="E8"/>
  <c r="D8"/>
  <c r="BD7"/>
  <c r="AX7"/>
  <c r="AW7" s="1"/>
  <c r="BI7" s="1"/>
  <c r="AR7"/>
  <c r="AP7"/>
  <c r="AI7"/>
  <c r="AB7"/>
  <c r="AA7"/>
  <c r="Z7" s="1"/>
  <c r="V7"/>
  <c r="S7"/>
  <c r="P7"/>
  <c r="K7"/>
  <c r="J7"/>
  <c r="E7"/>
  <c r="D7"/>
  <c r="BD6"/>
  <c r="AX6"/>
  <c r="AW6"/>
  <c r="BI6" s="1"/>
  <c r="AR6"/>
  <c r="AP6"/>
  <c r="AI6"/>
  <c r="AB6"/>
  <c r="AA6"/>
  <c r="Z6" s="1"/>
  <c r="Y6"/>
  <c r="X6"/>
  <c r="W6"/>
  <c r="U6"/>
  <c r="T6"/>
  <c r="S6"/>
  <c r="R6"/>
  <c r="P6"/>
  <c r="O6"/>
  <c r="N6"/>
  <c r="L6"/>
  <c r="K6"/>
  <c r="J6" s="1"/>
  <c r="I6"/>
  <c r="H6"/>
  <c r="G6"/>
  <c r="F6"/>
  <c r="E6" s="1"/>
  <c r="J16" l="1"/>
  <c r="AA16"/>
  <c r="Z16" s="1"/>
  <c r="J47"/>
  <c r="J54"/>
  <c r="AA54"/>
  <c r="Z54" s="1"/>
  <c r="J65"/>
  <c r="AA65"/>
  <c r="Z65" s="1"/>
  <c r="J67"/>
  <c r="AA67"/>
  <c r="Z67" s="1"/>
  <c r="J69"/>
  <c r="AA69"/>
  <c r="Z69" s="1"/>
  <c r="J82"/>
  <c r="J88"/>
  <c r="AA88"/>
  <c r="Z88" s="1"/>
  <c r="J106"/>
  <c r="D106" s="1"/>
  <c r="AA106"/>
  <c r="Z106" s="1"/>
  <c r="J124"/>
  <c r="D124" s="1"/>
  <c r="AA124"/>
  <c r="Z124" s="1"/>
  <c r="J145"/>
  <c r="AA145"/>
  <c r="Z145" s="1"/>
  <c r="J149"/>
  <c r="AA165"/>
  <c r="Z165" s="1"/>
  <c r="J187"/>
  <c r="J193"/>
  <c r="AA193"/>
  <c r="Z193" s="1"/>
  <c r="J198"/>
  <c r="AA198"/>
  <c r="Z198" s="1"/>
  <c r="J212"/>
  <c r="J216"/>
  <c r="J228"/>
  <c r="AA228"/>
  <c r="Z228" s="1"/>
  <c r="J236"/>
  <c r="J242"/>
  <c r="AA242"/>
  <c r="Z242" s="1"/>
  <c r="J244"/>
  <c r="J246"/>
  <c r="J247"/>
  <c r="J250"/>
  <c r="AA250"/>
  <c r="Z250" s="1"/>
  <c r="J292"/>
  <c r="AA292"/>
  <c r="Z292" s="1"/>
  <c r="J294"/>
  <c r="AA294"/>
  <c r="Z294" s="1"/>
  <c r="J296"/>
  <c r="AA296"/>
  <c r="Z296" s="1"/>
  <c r="J317"/>
  <c r="AA317"/>
  <c r="Z317" s="1"/>
  <c r="AA166"/>
  <c r="Z166" s="1"/>
  <c r="D12"/>
  <c r="D16"/>
  <c r="D17"/>
  <c r="D22"/>
  <c r="AA31"/>
  <c r="Z31" s="1"/>
  <c r="D65"/>
  <c r="D66"/>
  <c r="D67"/>
  <c r="D68"/>
  <c r="D69"/>
  <c r="D74"/>
  <c r="D76"/>
  <c r="D87"/>
  <c r="D88"/>
  <c r="D103"/>
  <c r="J103"/>
  <c r="D105"/>
  <c r="D107"/>
  <c r="D125"/>
  <c r="E133"/>
  <c r="K133"/>
  <c r="J133" s="1"/>
  <c r="V133"/>
  <c r="AB143"/>
  <c r="AA143" s="1"/>
  <c r="Z143" s="1"/>
  <c r="AR143"/>
  <c r="V149"/>
  <c r="E156"/>
  <c r="K156"/>
  <c r="J156" s="1"/>
  <c r="V160"/>
  <c r="E163"/>
  <c r="D163" s="1"/>
  <c r="K163"/>
  <c r="J163" s="1"/>
  <c r="AB163"/>
  <c r="AA163" s="1"/>
  <c r="Z163" s="1"/>
  <c r="AR163"/>
  <c r="V169"/>
  <c r="E170"/>
  <c r="K170"/>
  <c r="J170" s="1"/>
  <c r="AB170"/>
  <c r="AA170" s="1"/>
  <c r="AR170"/>
  <c r="AB177"/>
  <c r="AA177" s="1"/>
  <c r="AR177"/>
  <c r="AB187"/>
  <c r="AA187" s="1"/>
  <c r="AR187"/>
  <c r="V196"/>
  <c r="E197"/>
  <c r="D197" s="1"/>
  <c r="K197"/>
  <c r="J197" s="1"/>
  <c r="V200"/>
  <c r="AR209"/>
  <c r="AB212"/>
  <c r="AA212" s="1"/>
  <c r="Z212" s="1"/>
  <c r="AR212"/>
  <c r="V216"/>
  <c r="E219"/>
  <c r="K219"/>
  <c r="J219" s="1"/>
  <c r="V224"/>
  <c r="E227"/>
  <c r="D227" s="1"/>
  <c r="K227"/>
  <c r="J227" s="1"/>
  <c r="V233"/>
  <c r="E234"/>
  <c r="K234"/>
  <c r="J234" s="1"/>
  <c r="AB234"/>
  <c r="AA234" s="1"/>
  <c r="AR234"/>
  <c r="AB251"/>
  <c r="AA251" s="1"/>
  <c r="Z251" s="1"/>
  <c r="V252"/>
  <c r="V259"/>
  <c r="V268"/>
  <c r="D268" s="1"/>
  <c r="AR268"/>
  <c r="V269"/>
  <c r="V279"/>
  <c r="V289"/>
  <c r="E290"/>
  <c r="K290"/>
  <c r="J290" s="1"/>
  <c r="AB290"/>
  <c r="AA290" s="1"/>
  <c r="AR290"/>
  <c r="V298"/>
  <c r="V302"/>
  <c r="D302" s="1"/>
  <c r="V307"/>
  <c r="V309"/>
  <c r="D309" s="1"/>
  <c r="E310"/>
  <c r="K310"/>
  <c r="J310" s="1"/>
  <c r="AB310"/>
  <c r="AA310" s="1"/>
  <c r="AR310"/>
  <c r="V313"/>
  <c r="E315"/>
  <c r="D315" s="1"/>
  <c r="K315"/>
  <c r="J315" s="1"/>
  <c r="AB315"/>
  <c r="AA315" s="1"/>
  <c r="Z315" s="1"/>
  <c r="AR315"/>
  <c r="AA320"/>
  <c r="Z320" s="1"/>
  <c r="J333"/>
  <c r="AA333"/>
  <c r="Z333" s="1"/>
  <c r="J341"/>
  <c r="AA341"/>
  <c r="Z341" s="1"/>
  <c r="J346"/>
  <c r="AA346"/>
  <c r="Z346" s="1"/>
  <c r="J373"/>
  <c r="AA373"/>
  <c r="Z373" s="1"/>
  <c r="J376"/>
  <c r="J395"/>
  <c r="D395" s="1"/>
  <c r="AA395"/>
  <c r="Z395" s="1"/>
  <c r="J397"/>
  <c r="D397" s="1"/>
  <c r="AA397"/>
  <c r="Z397" s="1"/>
  <c r="J399"/>
  <c r="D399" s="1"/>
  <c r="AA399"/>
  <c r="Z399" s="1"/>
  <c r="J403"/>
  <c r="D403" s="1"/>
  <c r="AA403"/>
  <c r="Z403" s="1"/>
  <c r="J405"/>
  <c r="D405" s="1"/>
  <c r="AA405"/>
  <c r="Z405" s="1"/>
  <c r="J450"/>
  <c r="AA450"/>
  <c r="Z450" s="1"/>
  <c r="J470"/>
  <c r="AA470"/>
  <c r="Z470" s="1"/>
  <c r="J472"/>
  <c r="V6"/>
  <c r="AB12"/>
  <c r="AA12" s="1"/>
  <c r="Z12" s="1"/>
  <c r="AB17"/>
  <c r="AR17"/>
  <c r="V22"/>
  <c r="V35"/>
  <c r="D35" s="1"/>
  <c r="V36"/>
  <c r="D38"/>
  <c r="V40"/>
  <c r="D40" s="1"/>
  <c r="AB42"/>
  <c r="AA42" s="1"/>
  <c r="Z42" s="1"/>
  <c r="V43"/>
  <c r="V47"/>
  <c r="AB49"/>
  <c r="AA49" s="1"/>
  <c r="AR49"/>
  <c r="V59"/>
  <c r="D59" s="1"/>
  <c r="AR60"/>
  <c r="Z60" s="1"/>
  <c r="V70"/>
  <c r="D70" s="1"/>
  <c r="V71"/>
  <c r="D71" s="1"/>
  <c r="E72"/>
  <c r="K72"/>
  <c r="AB72"/>
  <c r="AR72"/>
  <c r="AB74"/>
  <c r="AR74"/>
  <c r="V82"/>
  <c r="D82" s="1"/>
  <c r="V89"/>
  <c r="D89" s="1"/>
  <c r="AB103"/>
  <c r="AR103"/>
  <c r="V109"/>
  <c r="D109" s="1"/>
  <c r="V115"/>
  <c r="D115" s="1"/>
  <c r="E118"/>
  <c r="K118"/>
  <c r="J118" s="1"/>
  <c r="D118" s="1"/>
  <c r="V120"/>
  <c r="D120" s="1"/>
  <c r="E123"/>
  <c r="K123"/>
  <c r="D242"/>
  <c r="D243"/>
  <c r="D244"/>
  <c r="D246"/>
  <c r="D247"/>
  <c r="D250"/>
  <c r="D251"/>
  <c r="AA268"/>
  <c r="AA302"/>
  <c r="Z302" s="1"/>
  <c r="AA304"/>
  <c r="Z304" s="1"/>
  <c r="E331"/>
  <c r="D331" s="1"/>
  <c r="K331"/>
  <c r="J331" s="1"/>
  <c r="V338"/>
  <c r="E339"/>
  <c r="K339"/>
  <c r="J339" s="1"/>
  <c r="AB343"/>
  <c r="AA343" s="1"/>
  <c r="AR343"/>
  <c r="AB347"/>
  <c r="AA347" s="1"/>
  <c r="Z347" s="1"/>
  <c r="V353"/>
  <c r="E359"/>
  <c r="V359"/>
  <c r="V363"/>
  <c r="AR366"/>
  <c r="V374"/>
  <c r="AR374"/>
  <c r="AB386"/>
  <c r="AR386"/>
  <c r="K406"/>
  <c r="AB406"/>
  <c r="AR406"/>
  <c r="V409"/>
  <c r="D409" s="1"/>
  <c r="V411"/>
  <c r="AR421"/>
  <c r="V422"/>
  <c r="E427"/>
  <c r="K427"/>
  <c r="AB427"/>
  <c r="AR427"/>
  <c r="V431"/>
  <c r="D431" s="1"/>
  <c r="V446"/>
  <c r="E448"/>
  <c r="D448" s="1"/>
  <c r="K448"/>
  <c r="J448" s="1"/>
  <c r="AB448"/>
  <c r="AA448" s="1"/>
  <c r="Z448" s="1"/>
  <c r="AR448"/>
  <c r="V453"/>
  <c r="D453" s="1"/>
  <c r="E460"/>
  <c r="K460"/>
  <c r="J460" s="1"/>
  <c r="AB460"/>
  <c r="AA460" s="1"/>
  <c r="AR460"/>
  <c r="D396"/>
  <c r="D398"/>
  <c r="D402"/>
  <c r="D404"/>
  <c r="D408"/>
  <c r="Z421"/>
  <c r="D422"/>
  <c r="D429"/>
  <c r="Z444"/>
  <c r="AA456"/>
  <c r="Z456" s="1"/>
  <c r="AB468"/>
  <c r="AA468" s="1"/>
  <c r="AR468"/>
  <c r="V472"/>
  <c r="D6"/>
  <c r="BI12"/>
  <c r="BI16"/>
  <c r="AA17"/>
  <c r="Z17" s="1"/>
  <c r="D24"/>
  <c r="D25"/>
  <c r="D26"/>
  <c r="D27"/>
  <c r="D28"/>
  <c r="D29"/>
  <c r="D31"/>
  <c r="D36"/>
  <c r="BI57"/>
  <c r="D60"/>
  <c r="BI62"/>
  <c r="BI65"/>
  <c r="BI66"/>
  <c r="BI67"/>
  <c r="BI68"/>
  <c r="BI69"/>
  <c r="J72"/>
  <c r="D72" s="1"/>
  <c r="AA72"/>
  <c r="AA74"/>
  <c r="Z74" s="1"/>
  <c r="D78"/>
  <c r="D80"/>
  <c r="D81"/>
  <c r="BI87"/>
  <c r="BI88"/>
  <c r="D91"/>
  <c r="D95"/>
  <c r="D97"/>
  <c r="AA103"/>
  <c r="BI105"/>
  <c r="BI106"/>
  <c r="BI107"/>
  <c r="D111"/>
  <c r="D112"/>
  <c r="D116"/>
  <c r="D117"/>
  <c r="D122"/>
  <c r="J123"/>
  <c r="BI124"/>
  <c r="BI125"/>
  <c r="BI126"/>
  <c r="BI131"/>
  <c r="BI134"/>
  <c r="BI137"/>
  <c r="BI140"/>
  <c r="J143"/>
  <c r="D145"/>
  <c r="D146"/>
  <c r="D147"/>
  <c r="D149"/>
  <c r="AA149"/>
  <c r="Z149" s="1"/>
  <c r="BI153"/>
  <c r="D157"/>
  <c r="D159"/>
  <c r="J160"/>
  <c r="D160" s="1"/>
  <c r="BI161"/>
  <c r="D165"/>
  <c r="D166"/>
  <c r="D167"/>
  <c r="D168"/>
  <c r="D169"/>
  <c r="J169"/>
  <c r="AA169"/>
  <c r="Z169" s="1"/>
  <c r="D172"/>
  <c r="D174"/>
  <c r="D176"/>
  <c r="BI41"/>
  <c r="J42"/>
  <c r="D42" s="1"/>
  <c r="D43"/>
  <c r="J43"/>
  <c r="AA43"/>
  <c r="Z43" s="1"/>
  <c r="D45"/>
  <c r="D47"/>
  <c r="AA47"/>
  <c r="Z47" s="1"/>
  <c r="D51"/>
  <c r="D52"/>
  <c r="D54"/>
  <c r="D55"/>
  <c r="D57"/>
  <c r="D62"/>
  <c r="D143"/>
  <c r="D179"/>
  <c r="BI184"/>
  <c r="D187"/>
  <c r="D189"/>
  <c r="D191"/>
  <c r="D193"/>
  <c r="D194"/>
  <c r="D196"/>
  <c r="AA196"/>
  <c r="Z196" s="1"/>
  <c r="D198"/>
  <c r="D199"/>
  <c r="D200"/>
  <c r="J200"/>
  <c r="BI203"/>
  <c r="BI206"/>
  <c r="Z209"/>
  <c r="D211"/>
  <c r="D212"/>
  <c r="D214"/>
  <c r="D216"/>
  <c r="BI216"/>
  <c r="D220"/>
  <c r="D223"/>
  <c r="D224"/>
  <c r="J224"/>
  <c r="AA224"/>
  <c r="Z224" s="1"/>
  <c r="D228"/>
  <c r="D229"/>
  <c r="D231"/>
  <c r="D232"/>
  <c r="J233"/>
  <c r="D233" s="1"/>
  <c r="AA233"/>
  <c r="Z233" s="1"/>
  <c r="D236"/>
  <c r="D238"/>
  <c r="D240"/>
  <c r="J259"/>
  <c r="D259" s="1"/>
  <c r="AA259"/>
  <c r="Z259" s="1"/>
  <c r="BI261"/>
  <c r="BI264"/>
  <c r="BI265"/>
  <c r="BI266"/>
  <c r="BI267"/>
  <c r="Z268"/>
  <c r="D269"/>
  <c r="J269"/>
  <c r="BI274"/>
  <c r="J279"/>
  <c r="D279" s="1"/>
  <c r="AA279"/>
  <c r="Z279" s="1"/>
  <c r="BI285"/>
  <c r="BI286"/>
  <c r="J289"/>
  <c r="D289" s="1"/>
  <c r="AA289"/>
  <c r="Z289" s="1"/>
  <c r="D292"/>
  <c r="D293"/>
  <c r="D294"/>
  <c r="D295"/>
  <c r="D296"/>
  <c r="D297"/>
  <c r="J298"/>
  <c r="D298" s="1"/>
  <c r="BI299"/>
  <c r="D305"/>
  <c r="D307"/>
  <c r="AA307"/>
  <c r="Z307" s="1"/>
  <c r="AA309"/>
  <c r="Z309" s="1"/>
  <c r="D312"/>
  <c r="J313"/>
  <c r="D313" s="1"/>
  <c r="D317"/>
  <c r="D318"/>
  <c r="BI318"/>
  <c r="BI319"/>
  <c r="BI320"/>
  <c r="BI242"/>
  <c r="BI243"/>
  <c r="BI250"/>
  <c r="D252"/>
  <c r="D254"/>
  <c r="D255"/>
  <c r="D256"/>
  <c r="D257"/>
  <c r="D258"/>
  <c r="D323"/>
  <c r="AA386"/>
  <c r="Z386" s="1"/>
  <c r="D324"/>
  <c r="D325"/>
  <c r="BI329"/>
  <c r="D332"/>
  <c r="D333"/>
  <c r="D334"/>
  <c r="D336"/>
  <c r="D338"/>
  <c r="AA338"/>
  <c r="Z338" s="1"/>
  <c r="D340"/>
  <c r="D341"/>
  <c r="D342"/>
  <c r="D345"/>
  <c r="D346"/>
  <c r="D347"/>
  <c r="BI347"/>
  <c r="D351"/>
  <c r="D353"/>
  <c r="BI357"/>
  <c r="BI358"/>
  <c r="AA359"/>
  <c r="Z359" s="1"/>
  <c r="BI361"/>
  <c r="J363"/>
  <c r="D363" s="1"/>
  <c r="AA363"/>
  <c r="Z363" s="1"/>
  <c r="BI365"/>
  <c r="Z366"/>
  <c r="D368"/>
  <c r="D370"/>
  <c r="D371"/>
  <c r="D373"/>
  <c r="D374"/>
  <c r="Z374"/>
  <c r="D376"/>
  <c r="D378"/>
  <c r="D380"/>
  <c r="BI382"/>
  <c r="BI383"/>
  <c r="BI395"/>
  <c r="BI396"/>
  <c r="BI397"/>
  <c r="BI398"/>
  <c r="BI399"/>
  <c r="BI402"/>
  <c r="BI403"/>
  <c r="BI404"/>
  <c r="BI405"/>
  <c r="J406"/>
  <c r="AA406"/>
  <c r="Z406" s="1"/>
  <c r="BI408"/>
  <c r="D411"/>
  <c r="D413"/>
  <c r="D414"/>
  <c r="D416"/>
  <c r="D419"/>
  <c r="D421"/>
  <c r="D424"/>
  <c r="D425"/>
  <c r="D427"/>
  <c r="J427"/>
  <c r="AA427"/>
  <c r="Z427" s="1"/>
  <c r="BI429"/>
  <c r="D432"/>
  <c r="D434"/>
  <c r="D436"/>
  <c r="D438"/>
  <c r="D440"/>
  <c r="D442"/>
  <c r="D444"/>
  <c r="BI451"/>
  <c r="BI466"/>
  <c r="BI467"/>
  <c r="D470"/>
  <c r="D471"/>
  <c r="D472"/>
  <c r="D406"/>
  <c r="D446"/>
  <c r="J446"/>
  <c r="D450"/>
  <c r="D451"/>
  <c r="BI458"/>
  <c r="D462"/>
  <c r="D463"/>
  <c r="D464"/>
  <c r="D466"/>
  <c r="D123" l="1"/>
  <c r="Z103"/>
  <c r="Z72"/>
  <c r="Z468"/>
  <c r="Z460"/>
  <c r="D460"/>
  <c r="D359"/>
  <c r="Z343"/>
  <c r="D339"/>
  <c r="Z49"/>
  <c r="Z310"/>
  <c r="D310"/>
  <c r="Z290"/>
  <c r="D290"/>
  <c r="Z234"/>
  <c r="D234"/>
  <c r="D219"/>
  <c r="Z187"/>
  <c r="Z177"/>
  <c r="Z170"/>
  <c r="D170"/>
  <c r="D156"/>
  <c r="D133"/>
</calcChain>
</file>

<file path=xl/comments1.xml><?xml version="1.0" encoding="utf-8"?>
<comments xmlns="http://schemas.openxmlformats.org/spreadsheetml/2006/main">
  <authors>
    <author>sikd 06</author>
  </authors>
  <commentList>
    <comment ref="C286" authorId="0">
      <text>
        <r>
          <rPr>
            <b/>
            <sz val="8"/>
            <color indexed="81"/>
            <rFont val="Tahoma"/>
            <family val="2"/>
          </rPr>
          <t>sikd 06:</t>
        </r>
        <r>
          <rPr>
            <sz val="8"/>
            <color indexed="81"/>
            <rFont val="Tahoma"/>
            <family val="2"/>
          </rPr>
          <t xml:space="preserve">
sebelumnya Kutai</t>
        </r>
      </text>
    </comment>
    <comment ref="C470" authorId="0">
      <text>
        <r>
          <rPr>
            <b/>
            <sz val="8"/>
            <color indexed="81"/>
            <rFont val="Tahoma"/>
            <family val="2"/>
          </rPr>
          <t>sikd 06:</t>
        </r>
        <r>
          <rPr>
            <sz val="8"/>
            <color indexed="81"/>
            <rFont val="Tahoma"/>
            <family val="2"/>
          </rPr>
          <t xml:space="preserve">
d/h Polewali Mamasa</t>
        </r>
      </text>
    </comment>
  </commentList>
</comments>
</file>

<file path=xl/sharedStrings.xml><?xml version="1.0" encoding="utf-8"?>
<sst xmlns="http://schemas.openxmlformats.org/spreadsheetml/2006/main" count="1000" uniqueCount="1000">
  <si>
    <t>REALISASI APBD 2007</t>
  </si>
  <si>
    <t>(dalam rupiah)</t>
  </si>
  <si>
    <t>No</t>
  </si>
  <si>
    <t>Kode</t>
  </si>
  <si>
    <t>Daerah</t>
  </si>
  <si>
    <t>TOTAL PENDAPATAN</t>
  </si>
  <si>
    <t>PENDAPATAN ASLI DAERAH</t>
  </si>
  <si>
    <t xml:space="preserve"> Pendapatan Pajak Daerah </t>
  </si>
  <si>
    <t xml:space="preserve"> Pendapatan Retribusi Daerah </t>
  </si>
  <si>
    <t xml:space="preserve"> Pendptan Hasil Pengel. Kekayaan Da. yg Dipisahkan</t>
  </si>
  <si>
    <t xml:space="preserve"> Lain-lain PAD yang sah</t>
  </si>
  <si>
    <t xml:space="preserve">PENDAPATAN TRANSFER </t>
  </si>
  <si>
    <t>TRANSFER PEM. PUSAT - DAPER</t>
  </si>
  <si>
    <t>Dana Bagi Hasil Pajak</t>
  </si>
  <si>
    <t>Dana Bagi Hasil Sumber Daya Alam</t>
  </si>
  <si>
    <t>Dana Alokasi Umum</t>
  </si>
  <si>
    <t>Dana Alokasi Khusus</t>
  </si>
  <si>
    <t xml:space="preserve">TRANSFER PEM. PUSAT - LAINNYA </t>
  </si>
  <si>
    <t>Dana Otonomi Khusus</t>
  </si>
  <si>
    <t>Dana Penyesuaian</t>
  </si>
  <si>
    <t>TRANSFER PEMPROV</t>
  </si>
  <si>
    <t>Pendapatan Bagi Hasil Pajak</t>
  </si>
  <si>
    <t>Pendapatan Bagi Hasil Lainnya</t>
  </si>
  <si>
    <t>LAIN-LAIN PENDAPATAN YANG SAH</t>
  </si>
  <si>
    <t>Pendapatan Hibah</t>
  </si>
  <si>
    <t>Pendapatan Dana Darurat</t>
  </si>
  <si>
    <t>Pendapatan Lainnya</t>
  </si>
  <si>
    <t>TOTAL BELANJA DAN TRANSFER</t>
  </si>
  <si>
    <t>BELANJA</t>
  </si>
  <si>
    <t>BELANJA OPERASI</t>
  </si>
  <si>
    <t>Belanja Pegawai</t>
  </si>
  <si>
    <t>Belanja Barang</t>
  </si>
  <si>
    <t>Bunga</t>
  </si>
  <si>
    <t>Subsidi</t>
  </si>
  <si>
    <t>Hibah</t>
  </si>
  <si>
    <t>Bantuan Sosial</t>
  </si>
  <si>
    <t>BELANJA MODAL</t>
  </si>
  <si>
    <t>Belanja Tanah</t>
  </si>
  <si>
    <t>Belanja Peralatan dan Mesin</t>
  </si>
  <si>
    <t>Belanja Gedung dan Bangunan</t>
  </si>
  <si>
    <t>Belanja Jalan, Irigasi dan Jaringan</t>
  </si>
  <si>
    <t>Belanja Aset Tetap Lainnya</t>
  </si>
  <si>
    <t>Belanja Aset Lainnya</t>
  </si>
  <si>
    <t>BELANJA TAK TERDUGA</t>
  </si>
  <si>
    <t>Belanja Tak Terduga</t>
  </si>
  <si>
    <t>TRANSFER</t>
  </si>
  <si>
    <t>Bagi Hasil Pajak ke Kab/Kota/Desa</t>
  </si>
  <si>
    <t>Bagi Hasil Retribusi ke Kab/Kota/Desa</t>
  </si>
  <si>
    <t>Bagi Hasil Lainnya ke Kab/Kota/Desa</t>
  </si>
  <si>
    <t>Transfer Lainnya ke Kab/Kota/Desa</t>
  </si>
  <si>
    <t>PEMBIAYAAN DAERAH</t>
  </si>
  <si>
    <t>Penerimaan Pembiayaan Daerah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</si>
  <si>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</si>
  <si>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</si>
  <si>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</si>
  <si>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</si>
  <si>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</si>
  <si>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 Pembiayaan Daerah</t>
  </si>
  <si>
    <t>Pembentukan Dana Cadangan</t>
  </si>
  <si>
    <t>Penyertaan Modal (Investasi) Daerah</t>
  </si>
  <si>
    <t xml:space="preserve">Pembayaran Pokok Utang </t>
  </si>
  <si>
    <t xml:space="preserve">Pemberian Pinjaman Daerah </t>
  </si>
  <si>
    <t>SILPA Tahun Berkenaan</t>
  </si>
  <si>
    <t>01.00</t>
  </si>
  <si>
    <t>Prov. Nanggroe Aceh Darussalam</t>
  </si>
  <si>
    <t>01.01</t>
  </si>
  <si>
    <t>Kab. Aceh Barat</t>
  </si>
  <si>
    <t>01.02</t>
  </si>
  <si>
    <t>Kab. Aceh Besar</t>
  </si>
  <si>
    <t>01.03</t>
  </si>
  <si>
    <t>Kab. Aceh Selatan</t>
  </si>
  <si>
    <t>01.04</t>
  </si>
  <si>
    <t>Kab. Aceh Singkil</t>
  </si>
  <si>
    <t>01.05</t>
  </si>
  <si>
    <t>Kab. Aceh Tengah</t>
  </si>
  <si>
    <t>01.06</t>
  </si>
  <si>
    <t>Kab. Aceh Tenggara</t>
  </si>
  <si>
    <t>01.07</t>
  </si>
  <si>
    <t>Kab. Aceh Timur</t>
  </si>
  <si>
    <t>01.08</t>
  </si>
  <si>
    <t>Kab. Aceh Utara</t>
  </si>
  <si>
    <t>01.09</t>
  </si>
  <si>
    <t>Kab. Bireuen</t>
  </si>
  <si>
    <t>01.10</t>
  </si>
  <si>
    <t>Kab. Aceh Pidie</t>
  </si>
  <si>
    <t>01.11</t>
  </si>
  <si>
    <t>Kab. Simeuleu</t>
  </si>
  <si>
    <t>01.12</t>
  </si>
  <si>
    <t>Kota Banda Aceh</t>
  </si>
  <si>
    <t>01.13</t>
  </si>
  <si>
    <t>Kota Sabang</t>
  </si>
  <si>
    <t>01.14</t>
  </si>
  <si>
    <t>Kota Langsa</t>
  </si>
  <si>
    <t>01.15</t>
  </si>
  <si>
    <t>Kota Lhokseumawe</t>
  </si>
  <si>
    <t>01.16</t>
  </si>
  <si>
    <t>Kab. Nagan Raya</t>
  </si>
  <si>
    <t>01.17</t>
  </si>
  <si>
    <t>Kab. Aceh Jaya</t>
  </si>
  <si>
    <t>01.18</t>
  </si>
  <si>
    <t>Kab. Aceh Barat Daya</t>
  </si>
  <si>
    <t>01.19</t>
  </si>
  <si>
    <t>Kab. Gayo Lues</t>
  </si>
  <si>
    <t>01.20</t>
  </si>
  <si>
    <t>Kab. Aceh Tamiang</t>
  </si>
  <si>
    <t>01.21</t>
  </si>
  <si>
    <t>Kab. Bener Meriah</t>
  </si>
  <si>
    <t>02.00</t>
  </si>
  <si>
    <t>Prov. Sumatera Utara</t>
  </si>
  <si>
    <t>02.01</t>
  </si>
  <si>
    <t>Kab. Asahan</t>
  </si>
  <si>
    <t>02.02</t>
  </si>
  <si>
    <t>Kab. Dairi</t>
  </si>
  <si>
    <t>02.03</t>
  </si>
  <si>
    <t>Kab. Deli Serdang</t>
  </si>
  <si>
    <t>02.04</t>
  </si>
  <si>
    <t>Kab. Tanah Karo</t>
  </si>
  <si>
    <t>02.05</t>
  </si>
  <si>
    <t>Kab. Labuhan Batu</t>
  </si>
  <si>
    <t>02.06</t>
  </si>
  <si>
    <t>Kab. Langkat</t>
  </si>
  <si>
    <t>02.07</t>
  </si>
  <si>
    <t>Kab. Mandailing Natal</t>
  </si>
  <si>
    <t>02.08</t>
  </si>
  <si>
    <t>Kab. Nias</t>
  </si>
  <si>
    <t>02.09</t>
  </si>
  <si>
    <t>Kab. Simalungun</t>
  </si>
  <si>
    <t>02.10</t>
  </si>
  <si>
    <t>Kab. Tapanuli Selatan</t>
  </si>
  <si>
    <t>02.11</t>
  </si>
  <si>
    <t>Kab. Tapanuli Tengah</t>
  </si>
  <si>
    <t>02.12</t>
  </si>
  <si>
    <t>Kab. Tapanuli Utara</t>
  </si>
  <si>
    <t>02.13</t>
  </si>
  <si>
    <t>Kab. Toba Samosir</t>
  </si>
  <si>
    <t>02.14</t>
  </si>
  <si>
    <t>Kota Binjai</t>
  </si>
  <si>
    <t>02.15</t>
  </si>
  <si>
    <t>Kota Medan</t>
  </si>
  <si>
    <t>02.16</t>
  </si>
  <si>
    <t>Kota Pematang Siantar</t>
  </si>
  <si>
    <t>02.17</t>
  </si>
  <si>
    <t>Kota Sibolga</t>
  </si>
  <si>
    <t>02.18</t>
  </si>
  <si>
    <t>Kota Tanjung Balai</t>
  </si>
  <si>
    <t>02.19</t>
  </si>
  <si>
    <t>Kota Tebing Tinggi</t>
  </si>
  <si>
    <t>02.20</t>
  </si>
  <si>
    <t>Kota Padang Sidempuan</t>
  </si>
  <si>
    <t>02.21</t>
  </si>
  <si>
    <t>Kab. Pakpak Bharat</t>
  </si>
  <si>
    <t>02.22</t>
  </si>
  <si>
    <t>Kab. Nias Selatan</t>
  </si>
  <si>
    <t>02.23</t>
  </si>
  <si>
    <t>Kab. Humbang Hasundutan</t>
  </si>
  <si>
    <t>02.24</t>
  </si>
  <si>
    <t>Kab. Serdang Berdagai</t>
  </si>
  <si>
    <t>02.25</t>
  </si>
  <si>
    <t>Kab. Samosir</t>
  </si>
  <si>
    <t>03.00</t>
  </si>
  <si>
    <t>Prov. Sumatera Barat</t>
  </si>
  <si>
    <t>03.01</t>
  </si>
  <si>
    <t>Kab. Limapuluh Kota</t>
  </si>
  <si>
    <t>03.02</t>
  </si>
  <si>
    <t>Kab. Agam</t>
  </si>
  <si>
    <t>03.03</t>
  </si>
  <si>
    <t>Kab. Kepulauan Mentawai</t>
  </si>
  <si>
    <t>03.04</t>
  </si>
  <si>
    <t>Kab. Padang Pariaman</t>
  </si>
  <si>
    <t>03.05</t>
  </si>
  <si>
    <t>Kab. Pasaman</t>
  </si>
  <si>
    <t>03.06</t>
  </si>
  <si>
    <t>Kab. Pesisir Selatan</t>
  </si>
  <si>
    <t>03.07</t>
  </si>
  <si>
    <t>Kab. Sawahlunto Sijunjung</t>
  </si>
  <si>
    <t>03.08</t>
  </si>
  <si>
    <t>Kab. Solok</t>
  </si>
  <si>
    <t>03.09</t>
  </si>
  <si>
    <t>Kab. Tanah Datar</t>
  </si>
  <si>
    <t>03.10</t>
  </si>
  <si>
    <t>Kota Bukit Tinggi</t>
  </si>
  <si>
    <t>03.11</t>
  </si>
  <si>
    <t>Kota Padang Panjang</t>
  </si>
  <si>
    <t>03.12</t>
  </si>
  <si>
    <t>Kota Padang</t>
  </si>
  <si>
    <t>03.13</t>
  </si>
  <si>
    <t>Kota Payakumbuh</t>
  </si>
  <si>
    <t>03.14</t>
  </si>
  <si>
    <t>Kota Sawahlunto</t>
  </si>
  <si>
    <t>03.15</t>
  </si>
  <si>
    <t>Kota Solok</t>
  </si>
  <si>
    <t>03.16</t>
  </si>
  <si>
    <t>Kota Pariaman</t>
  </si>
  <si>
    <t>03.17</t>
  </si>
  <si>
    <t>Kab. Pasaman Barat</t>
  </si>
  <si>
    <t>03.18</t>
  </si>
  <si>
    <t>Kab. Dharmasraya</t>
  </si>
  <si>
    <t>03.19</t>
  </si>
  <si>
    <t>Kab. Solok Selatan</t>
  </si>
  <si>
    <t>04.00</t>
  </si>
  <si>
    <t>Prov. Riau</t>
  </si>
  <si>
    <t>04.01</t>
  </si>
  <si>
    <t>Kab. Bengkalis</t>
  </si>
  <si>
    <t>04.02</t>
  </si>
  <si>
    <t>Kab. Indragiri Hilir</t>
  </si>
  <si>
    <t>04.03</t>
  </si>
  <si>
    <t>Kab. Indragiri Hulu</t>
  </si>
  <si>
    <t>04.04</t>
  </si>
  <si>
    <t>Kab. Kampar</t>
  </si>
  <si>
    <t>04.05</t>
  </si>
  <si>
    <t>Kab. Kuantan Singingi</t>
  </si>
  <si>
    <t>04.06</t>
  </si>
  <si>
    <t>Kab. Pelalawan</t>
  </si>
  <si>
    <t>04.07</t>
  </si>
  <si>
    <t>Kab. Rokan Hilir</t>
  </si>
  <si>
    <t>04.08</t>
  </si>
  <si>
    <t>Kab. Rokan Hulu</t>
  </si>
  <si>
    <t>04.09</t>
  </si>
  <si>
    <t>Kab. Siak</t>
  </si>
  <si>
    <t>04.10</t>
  </si>
  <si>
    <t>Kota Dumai</t>
  </si>
  <si>
    <t>04.11</t>
  </si>
  <si>
    <t>Kota Pekanbaru</t>
  </si>
  <si>
    <t>05.00</t>
  </si>
  <si>
    <t>Prov. Jambi</t>
  </si>
  <si>
    <t>05.01</t>
  </si>
  <si>
    <t>Kab. Batanghari</t>
  </si>
  <si>
    <t>05.02</t>
  </si>
  <si>
    <t>Kab. Bungo</t>
  </si>
  <si>
    <t>05.03</t>
  </si>
  <si>
    <t>Kab. Kerinci</t>
  </si>
  <si>
    <t>05.04</t>
  </si>
  <si>
    <t>Kab. Merangin</t>
  </si>
  <si>
    <t>05.05</t>
  </si>
  <si>
    <t>Kab. Muaro Jambi</t>
  </si>
  <si>
    <t>05.06</t>
  </si>
  <si>
    <t>Kab. Sarolangun</t>
  </si>
  <si>
    <t>05.07</t>
  </si>
  <si>
    <t>Kab. Tanjung Jabung Barat</t>
  </si>
  <si>
    <t>05.08</t>
  </si>
  <si>
    <t>Kab. Tanjung Jabung Timur</t>
  </si>
  <si>
    <t>05.09</t>
  </si>
  <si>
    <t>Kab. Tebo</t>
  </si>
  <si>
    <t>05.10</t>
  </si>
  <si>
    <t>Kota Jambi</t>
  </si>
  <si>
    <t>06.00</t>
  </si>
  <si>
    <t>Prov. Sumatera Selatan</t>
  </si>
  <si>
    <t>06.01</t>
  </si>
  <si>
    <t>Kab. Lahat</t>
  </si>
  <si>
    <t>06.02</t>
  </si>
  <si>
    <t>Kab. Musi Banyuasin</t>
  </si>
  <si>
    <t>06.03</t>
  </si>
  <si>
    <t>Kab. Musi Rawas</t>
  </si>
  <si>
    <t>06.04</t>
  </si>
  <si>
    <t>Kab. Muara Enim</t>
  </si>
  <si>
    <t>06.05</t>
  </si>
  <si>
    <t>Kab. Ogan Komering Ilir</t>
  </si>
  <si>
    <t>06.06</t>
  </si>
  <si>
    <t>Kab. Ogan Komering Ulu</t>
  </si>
  <si>
    <t>06.07</t>
  </si>
  <si>
    <t>Kota Palembang</t>
  </si>
  <si>
    <t>06.08</t>
  </si>
  <si>
    <t>Kota Prabumulih</t>
  </si>
  <si>
    <t>06.09</t>
  </si>
  <si>
    <t>Kota Pagar Alam</t>
  </si>
  <si>
    <t>06.10</t>
  </si>
  <si>
    <t>Kota Lubuk Linggau</t>
  </si>
  <si>
    <t>06.11</t>
  </si>
  <si>
    <t>Kab. Banyuasin</t>
  </si>
  <si>
    <t>06.12</t>
  </si>
  <si>
    <t>Kab. Ogan Ilir</t>
  </si>
  <si>
    <t>06.13</t>
  </si>
  <si>
    <t>Kab. OKU Timur</t>
  </si>
  <si>
    <t>06.14</t>
  </si>
  <si>
    <t>Kab. OKU Selatan</t>
  </si>
  <si>
    <t>07.00</t>
  </si>
  <si>
    <t>Prov. Bengkulu</t>
  </si>
  <si>
    <t>07.01</t>
  </si>
  <si>
    <t>Kab. Bengkulu Selatan</t>
  </si>
  <si>
    <t>07.02</t>
  </si>
  <si>
    <t>Kab. Bengkulu Utara</t>
  </si>
  <si>
    <t>07.03</t>
  </si>
  <si>
    <t>Kab. Rejang Lebong</t>
  </si>
  <si>
    <t>07.04</t>
  </si>
  <si>
    <t>Kota Bengkulu</t>
  </si>
  <si>
    <t>07.05</t>
  </si>
  <si>
    <t>Kab. Kaur</t>
  </si>
  <si>
    <t>07.06</t>
  </si>
  <si>
    <t>Kab. Seluma</t>
  </si>
  <si>
    <t>07.07</t>
  </si>
  <si>
    <t>Kab. Mukomuko</t>
  </si>
  <si>
    <t>07.08</t>
  </si>
  <si>
    <t>Kab. Lebong</t>
  </si>
  <si>
    <t>07.09</t>
  </si>
  <si>
    <t>Kab. Kepahiang</t>
  </si>
  <si>
    <t>08.00</t>
  </si>
  <si>
    <t>Prov. Lampung</t>
  </si>
  <si>
    <t>08.01</t>
  </si>
  <si>
    <t>Kab. Lampung Barat</t>
  </si>
  <si>
    <t>08.02</t>
  </si>
  <si>
    <t>Kab. Lampung Selatan</t>
  </si>
  <si>
    <t>08.03</t>
  </si>
  <si>
    <t>Kab. Lampung Tengah</t>
  </si>
  <si>
    <t>08.04</t>
  </si>
  <si>
    <t>Kab. Lampung Utara</t>
  </si>
  <si>
    <t>08.05</t>
  </si>
  <si>
    <t>Kab. Lampung Timur</t>
  </si>
  <si>
    <t>08.06</t>
  </si>
  <si>
    <t>Kab. Tanggamus</t>
  </si>
  <si>
    <t>08.07</t>
  </si>
  <si>
    <t>Kab. Tulang Bawang</t>
  </si>
  <si>
    <t>08.08</t>
  </si>
  <si>
    <t>Kab. Way Kanan</t>
  </si>
  <si>
    <t>08.09</t>
  </si>
  <si>
    <t>Kota Bandar Lampung</t>
  </si>
  <si>
    <t>08.10</t>
  </si>
  <si>
    <t>Kota Metro</t>
  </si>
  <si>
    <t>09.00</t>
  </si>
  <si>
    <t>Prov. DKI Jakarta</t>
  </si>
  <si>
    <t>10.00</t>
  </si>
  <si>
    <t>Prov. Jawa Barat</t>
  </si>
  <si>
    <t>10.01</t>
  </si>
  <si>
    <t>Kab. Bandung</t>
  </si>
  <si>
    <t>10.02</t>
  </si>
  <si>
    <t>Kab. Bekasi</t>
  </si>
  <si>
    <t>10.03</t>
  </si>
  <si>
    <t>Kab. Bogor</t>
  </si>
  <si>
    <t>10.04</t>
  </si>
  <si>
    <t>Kab. Ciamis</t>
  </si>
  <si>
    <t>10.05</t>
  </si>
  <si>
    <t>Kab. Cianjur</t>
  </si>
  <si>
    <t>10.06</t>
  </si>
  <si>
    <t>Kab. Cirebon</t>
  </si>
  <si>
    <t>10.07</t>
  </si>
  <si>
    <t>Kab. Garut</t>
  </si>
  <si>
    <t>10.08</t>
  </si>
  <si>
    <t>Kab. Indramayu</t>
  </si>
  <si>
    <t>10.09</t>
  </si>
  <si>
    <t>Kab. Karawang</t>
  </si>
  <si>
    <t>10.10</t>
  </si>
  <si>
    <t>Kab. Kuningan</t>
  </si>
  <si>
    <t>10.11</t>
  </si>
  <si>
    <t>Kab. Majalengka</t>
  </si>
  <si>
    <t>10.12</t>
  </si>
  <si>
    <t>Kab. Purwakarta</t>
  </si>
  <si>
    <t>10.13</t>
  </si>
  <si>
    <t>Kab. Subang</t>
  </si>
  <si>
    <t>10.14</t>
  </si>
  <si>
    <t>Kab. Sukabumi</t>
  </si>
  <si>
    <t>10.15</t>
  </si>
  <si>
    <t>Kab. Sumedang</t>
  </si>
  <si>
    <t>10.16</t>
  </si>
  <si>
    <t>Kab. Tasikmalaya</t>
  </si>
  <si>
    <t>10.17</t>
  </si>
  <si>
    <t>Kota Bandung</t>
  </si>
  <si>
    <t>10.18</t>
  </si>
  <si>
    <t>Kota Bekasi</t>
  </si>
  <si>
    <t>10.19</t>
  </si>
  <si>
    <t>Kota Bogor</t>
  </si>
  <si>
    <t>10.20</t>
  </si>
  <si>
    <t>Kota Cirebon</t>
  </si>
  <si>
    <t>10.21</t>
  </si>
  <si>
    <t>Kota Depok</t>
  </si>
  <si>
    <t>10.22</t>
  </si>
  <si>
    <t>Kota Sukabumi</t>
  </si>
  <si>
    <t>10.23</t>
  </si>
  <si>
    <t>Kota Tasikmalaya</t>
  </si>
  <si>
    <t>10.24</t>
  </si>
  <si>
    <t>Kota Cimahi</t>
  </si>
  <si>
    <t>10.25</t>
  </si>
  <si>
    <t>Kota Banjar</t>
  </si>
  <si>
    <t>11.00</t>
  </si>
  <si>
    <t>Prov. Jawa Tengah</t>
  </si>
  <si>
    <t>11.01</t>
  </si>
  <si>
    <t>Kab. Banjarnegara</t>
  </si>
  <si>
    <t>11.02</t>
  </si>
  <si>
    <t>Kab. Banyumas</t>
  </si>
  <si>
    <t>11.03</t>
  </si>
  <si>
    <t>Kab. Batang</t>
  </si>
  <si>
    <t>11.04</t>
  </si>
  <si>
    <t>Kab. Blora</t>
  </si>
  <si>
    <t>11.05</t>
  </si>
  <si>
    <t>Kab. Boyolali</t>
  </si>
  <si>
    <t>11.06</t>
  </si>
  <si>
    <t>Kab. Brebes</t>
  </si>
  <si>
    <t>11.07</t>
  </si>
  <si>
    <t>Kab. Cilacap</t>
  </si>
  <si>
    <t>11.08</t>
  </si>
  <si>
    <t>Kab. Demak</t>
  </si>
  <si>
    <t>11.09</t>
  </si>
  <si>
    <t>Kab. Grobogan</t>
  </si>
  <si>
    <t>11.10</t>
  </si>
  <si>
    <t>Kab. Jepara</t>
  </si>
  <si>
    <t>11.11</t>
  </si>
  <si>
    <t>Kab. Karanganyar</t>
  </si>
  <si>
    <t>11.12</t>
  </si>
  <si>
    <t>Kab. Kebumen</t>
  </si>
  <si>
    <t>11.13</t>
  </si>
  <si>
    <t>Kab. Kendal</t>
  </si>
  <si>
    <t>11.14</t>
  </si>
  <si>
    <t>Kab. Klaten</t>
  </si>
  <si>
    <t>11.15</t>
  </si>
  <si>
    <t>Kab. Kudus</t>
  </si>
  <si>
    <t>11.16</t>
  </si>
  <si>
    <t>Kab. Magelang</t>
  </si>
  <si>
    <t>11.17</t>
  </si>
  <si>
    <t>Kab. Pati</t>
  </si>
  <si>
    <t>11.18</t>
  </si>
  <si>
    <t>Kab. Pekalongan</t>
  </si>
  <si>
    <t>11.19</t>
  </si>
  <si>
    <t>Kab. Pemalang</t>
  </si>
  <si>
    <t>11.20</t>
  </si>
  <si>
    <t>Kab. Purbalingga</t>
  </si>
  <si>
    <t>11.21</t>
  </si>
  <si>
    <t>Kab. Purworejo</t>
  </si>
  <si>
    <t>11.22</t>
  </si>
  <si>
    <t>Kab. Rembang</t>
  </si>
  <si>
    <t>11.23</t>
  </si>
  <si>
    <t>Kab. Semarang</t>
  </si>
  <si>
    <t>11.24</t>
  </si>
  <si>
    <t>Kab. Sragen</t>
  </si>
  <si>
    <t>11.25</t>
  </si>
  <si>
    <t>Kab. Sukoharjo</t>
  </si>
  <si>
    <t>11.26</t>
  </si>
  <si>
    <t>Kab. Tegal</t>
  </si>
  <si>
    <t>11.27</t>
  </si>
  <si>
    <t>Kab. Temanggung</t>
  </si>
  <si>
    <t>11.28</t>
  </si>
  <si>
    <t>Kab. Wonogiri</t>
  </si>
  <si>
    <t>11.29</t>
  </si>
  <si>
    <t>Kab. Wonosobo</t>
  </si>
  <si>
    <t>11.30</t>
  </si>
  <si>
    <t>Kota Magelang</t>
  </si>
  <si>
    <t>11.31</t>
  </si>
  <si>
    <t>Kota Pekalongan</t>
  </si>
  <si>
    <t>11.32</t>
  </si>
  <si>
    <t>Kota Salatiga</t>
  </si>
  <si>
    <t>11.33</t>
  </si>
  <si>
    <t>Kota Semarang</t>
  </si>
  <si>
    <t>11.34</t>
  </si>
  <si>
    <t>Kota Surakarta</t>
  </si>
  <si>
    <t>11.35</t>
  </si>
  <si>
    <t>Kota Tegal</t>
  </si>
  <si>
    <t>12.00</t>
  </si>
  <si>
    <t>Prov. DI Yogyakarta</t>
  </si>
  <si>
    <t>12.01</t>
  </si>
  <si>
    <t>Kab. Bantul</t>
  </si>
  <si>
    <t>12.02</t>
  </si>
  <si>
    <t>Kab. Gunung Kidul</t>
  </si>
  <si>
    <t>12.03</t>
  </si>
  <si>
    <t>Kab. Kulon Progo</t>
  </si>
  <si>
    <t>12.04</t>
  </si>
  <si>
    <t>Kab. Sleman</t>
  </si>
  <si>
    <t>12.05</t>
  </si>
  <si>
    <t>Kota Yogyakarta</t>
  </si>
  <si>
    <t>13.00</t>
  </si>
  <si>
    <t>Prov. Jawa Timur</t>
  </si>
  <si>
    <t>13.01</t>
  </si>
  <si>
    <t>Kab. Bangkalan</t>
  </si>
  <si>
    <t>13.02</t>
  </si>
  <si>
    <t>Kab. Banyuwangi</t>
  </si>
  <si>
    <t>13.03</t>
  </si>
  <si>
    <t>Kab. Blitar</t>
  </si>
  <si>
    <t>13.04</t>
  </si>
  <si>
    <t>Kab. Bojonegoro</t>
  </si>
  <si>
    <t>13.05</t>
  </si>
  <si>
    <t>Kab. Bondowoso</t>
  </si>
  <si>
    <t>13.06</t>
  </si>
  <si>
    <t>Kab. Gresik</t>
  </si>
  <si>
    <t>13.07</t>
  </si>
  <si>
    <t>Kab. Jember</t>
  </si>
  <si>
    <t>13.08</t>
  </si>
  <si>
    <t>Kab. Jombang</t>
  </si>
  <si>
    <t>13.09</t>
  </si>
  <si>
    <t>Kab. Kediri</t>
  </si>
  <si>
    <t>13.10</t>
  </si>
  <si>
    <t>Kab. Lamongan</t>
  </si>
  <si>
    <t>13.11</t>
  </si>
  <si>
    <t>Kab. Lumajang</t>
  </si>
  <si>
    <t>13.12</t>
  </si>
  <si>
    <t>Kab. Madiun</t>
  </si>
  <si>
    <t>13.13</t>
  </si>
  <si>
    <t>Kab. Magetan</t>
  </si>
  <si>
    <t>13.14</t>
  </si>
  <si>
    <t>Kab. Malang</t>
  </si>
  <si>
    <t>13.15</t>
  </si>
  <si>
    <t>Kab. Mojokerto</t>
  </si>
  <si>
    <t>13.16</t>
  </si>
  <si>
    <t>Kab. Nganjuk</t>
  </si>
  <si>
    <t>13.17</t>
  </si>
  <si>
    <t>Kab. Ngawi</t>
  </si>
  <si>
    <t>13.18</t>
  </si>
  <si>
    <t>Kab. Pacitan</t>
  </si>
  <si>
    <t>13.19</t>
  </si>
  <si>
    <t>Kab. Pamekasan</t>
  </si>
  <si>
    <t>13.20</t>
  </si>
  <si>
    <t>Kab. Pasuruan</t>
  </si>
  <si>
    <t>13.21</t>
  </si>
  <si>
    <t>Kab. Ponorogo</t>
  </si>
  <si>
    <t>13.22</t>
  </si>
  <si>
    <t>Kab. Probolinggo</t>
  </si>
  <si>
    <t>13.23</t>
  </si>
  <si>
    <t>Kab. Sampang</t>
  </si>
  <si>
    <t>13.24</t>
  </si>
  <si>
    <t>Kab. Sidoarjo</t>
  </si>
  <si>
    <t>13.25</t>
  </si>
  <si>
    <t>Kab. Situbondo</t>
  </si>
  <si>
    <t>13.26</t>
  </si>
  <si>
    <t>Kab. Sumenep</t>
  </si>
  <si>
    <t>13.27</t>
  </si>
  <si>
    <t>Kab. Trenggalek</t>
  </si>
  <si>
    <t>13.28</t>
  </si>
  <si>
    <t>Kab. Tuban</t>
  </si>
  <si>
    <t>13.29</t>
  </si>
  <si>
    <t>Kab. Tulungagung</t>
  </si>
  <si>
    <t>13.30</t>
  </si>
  <si>
    <t>Kota Blitar</t>
  </si>
  <si>
    <t>13.31</t>
  </si>
  <si>
    <t>Kota Kediri</t>
  </si>
  <si>
    <t>13.32</t>
  </si>
  <si>
    <t>Kota Madiun</t>
  </si>
  <si>
    <t>13.33</t>
  </si>
  <si>
    <t>Kota Malang</t>
  </si>
  <si>
    <t>13.34</t>
  </si>
  <si>
    <t>Kota Mojokerto</t>
  </si>
  <si>
    <t>13.35</t>
  </si>
  <si>
    <t>Kota Pasuruan</t>
  </si>
  <si>
    <t>13.36</t>
  </si>
  <si>
    <t>Kota Probollinggo</t>
  </si>
  <si>
    <t>13.37</t>
  </si>
  <si>
    <t>Kota Surabaya</t>
  </si>
  <si>
    <t>13.38</t>
  </si>
  <si>
    <t>Kota Batu</t>
  </si>
  <si>
    <t>14.00</t>
  </si>
  <si>
    <t>Prov. Kalimantan Barat</t>
  </si>
  <si>
    <t>14.01</t>
  </si>
  <si>
    <t>Kab. Bengkayang</t>
  </si>
  <si>
    <t>14.02</t>
  </si>
  <si>
    <t>Kab. Landak</t>
  </si>
  <si>
    <t>14.03</t>
  </si>
  <si>
    <t>Kab. Kapuas Hulu</t>
  </si>
  <si>
    <t>14.04</t>
  </si>
  <si>
    <t>Kab. Ketapang</t>
  </si>
  <si>
    <t>14.05</t>
  </si>
  <si>
    <t>Kab. Pontianak</t>
  </si>
  <si>
    <t>14.06</t>
  </si>
  <si>
    <t>Kab. Sambas</t>
  </si>
  <si>
    <t>14.07</t>
  </si>
  <si>
    <t>Kab. Sanggau</t>
  </si>
  <si>
    <t>14.08</t>
  </si>
  <si>
    <t>Kab. Sintang</t>
  </si>
  <si>
    <t>14.09</t>
  </si>
  <si>
    <t>Kota Pontianak</t>
  </si>
  <si>
    <t>14.10</t>
  </si>
  <si>
    <t>Kota Singkawang</t>
  </si>
  <si>
    <t>14.11</t>
  </si>
  <si>
    <t>Kab. Sekadau</t>
  </si>
  <si>
    <t>14.12</t>
  </si>
  <si>
    <t>Kab. Melawi</t>
  </si>
  <si>
    <t>15.00</t>
  </si>
  <si>
    <t>Prov. Kalimantan Tengah</t>
  </si>
  <si>
    <t>15.01</t>
  </si>
  <si>
    <t>Kab. Barito Selatan</t>
  </si>
  <si>
    <t>15.02</t>
  </si>
  <si>
    <t>Kab. Barito Utara</t>
  </si>
  <si>
    <t>15.03</t>
  </si>
  <si>
    <t>Kab. Kapuas</t>
  </si>
  <si>
    <t>15.04</t>
  </si>
  <si>
    <t>Kab. Kotawaringin Barat</t>
  </si>
  <si>
    <t>15.05</t>
  </si>
  <si>
    <t>Kab. Kotawaringin Timur</t>
  </si>
  <si>
    <t>15.06</t>
  </si>
  <si>
    <t>Kota Palangkaraya</t>
  </si>
  <si>
    <t>15.07</t>
  </si>
  <si>
    <t>Kab. Katingan</t>
  </si>
  <si>
    <t>15.08</t>
  </si>
  <si>
    <t>Kab. Seruyan</t>
  </si>
  <si>
    <t>15.09</t>
  </si>
  <si>
    <t>Kab. Sukamara</t>
  </si>
  <si>
    <t>15.10</t>
  </si>
  <si>
    <t>Kab. Lamandau</t>
  </si>
  <si>
    <t>15.11</t>
  </si>
  <si>
    <t>Kab. Gunung Mas</t>
  </si>
  <si>
    <t>15.12</t>
  </si>
  <si>
    <t>Kab. Pulang Pisau</t>
  </si>
  <si>
    <t>15.13</t>
  </si>
  <si>
    <t>Kab. Murung Raya</t>
  </si>
  <si>
    <t>15.14</t>
  </si>
  <si>
    <t>Kab. Barito Timur</t>
  </si>
  <si>
    <t>16.00</t>
  </si>
  <si>
    <t>Prov. Kalimantan Selatan</t>
  </si>
  <si>
    <t>16.01</t>
  </si>
  <si>
    <t>Kab. Banjar</t>
  </si>
  <si>
    <t>16.02</t>
  </si>
  <si>
    <t>Kab. Barito Kuala</t>
  </si>
  <si>
    <t>16.03</t>
  </si>
  <si>
    <t>Kab. Hulu Sungai Selatan</t>
  </si>
  <si>
    <t>16.04</t>
  </si>
  <si>
    <t>Kab. Hulu Sungai Tengah</t>
  </si>
  <si>
    <t>16.05</t>
  </si>
  <si>
    <t>Kab. Hulu Sungai Utara</t>
  </si>
  <si>
    <t>16.06</t>
  </si>
  <si>
    <t>Kab. Kota Baru</t>
  </si>
  <si>
    <t>16.07</t>
  </si>
  <si>
    <t>Kab. Tabalong</t>
  </si>
  <si>
    <t>16.08</t>
  </si>
  <si>
    <t>Kab. Tanah Laut</t>
  </si>
  <si>
    <t>16.09</t>
  </si>
  <si>
    <t>Kab. Tapin</t>
  </si>
  <si>
    <t>16.10</t>
  </si>
  <si>
    <t>Kota Banjar Baru</t>
  </si>
  <si>
    <t>16.11</t>
  </si>
  <si>
    <t>Kota Banjarmasin</t>
  </si>
  <si>
    <t>16.12</t>
  </si>
  <si>
    <t>Kab. Balangan</t>
  </si>
  <si>
    <t>16.13</t>
  </si>
  <si>
    <t>Kab. Tanah Bumbu</t>
  </si>
  <si>
    <t>17.00</t>
  </si>
  <si>
    <t>Prov. Kalimantan Timur</t>
  </si>
  <si>
    <t>17.01</t>
  </si>
  <si>
    <t>Kab. Berau</t>
  </si>
  <si>
    <t>17.02</t>
  </si>
  <si>
    <t>Kab. Bulungan</t>
  </si>
  <si>
    <t>17.03</t>
  </si>
  <si>
    <t>Kab. Kutai Kartanegara</t>
  </si>
  <si>
    <t>17.04</t>
  </si>
  <si>
    <t>Kab. Kutai Barat</t>
  </si>
  <si>
    <t>17.05</t>
  </si>
  <si>
    <t>Kab. Kutai Timur</t>
  </si>
  <si>
    <t>17.06</t>
  </si>
  <si>
    <t>Kab. Malinau</t>
  </si>
  <si>
    <t>17.07</t>
  </si>
  <si>
    <t>Kab. Nunukan</t>
  </si>
  <si>
    <t>17.08</t>
  </si>
  <si>
    <t>Kab. Pasir</t>
  </si>
  <si>
    <t>17.09</t>
  </si>
  <si>
    <t>Kota Balikpapan</t>
  </si>
  <si>
    <t>17.10</t>
  </si>
  <si>
    <t>Kota Bontang</t>
  </si>
  <si>
    <t>17.11</t>
  </si>
  <si>
    <t>Kota Samarinda</t>
  </si>
  <si>
    <t>17.12</t>
  </si>
  <si>
    <t>Kota Tarakan</t>
  </si>
  <si>
    <t>17.13</t>
  </si>
  <si>
    <t>Kab. Penajam Paser Utara</t>
  </si>
  <si>
    <t>18.00</t>
  </si>
  <si>
    <t>Prov. Sulawesi Utara</t>
  </si>
  <si>
    <t>18.01</t>
  </si>
  <si>
    <t>Kab. Bolaang Mongondow</t>
  </si>
  <si>
    <t>18.02</t>
  </si>
  <si>
    <t>Kab. Minahasa</t>
  </si>
  <si>
    <t>18.03</t>
  </si>
  <si>
    <t>Kab. Sangihe Talaud</t>
  </si>
  <si>
    <t>18.04</t>
  </si>
  <si>
    <t>Kota Bitung</t>
  </si>
  <si>
    <t>18.05</t>
  </si>
  <si>
    <t>Kota Manado</t>
  </si>
  <si>
    <t>18.06</t>
  </si>
  <si>
    <t>Kab. Kepulauan Talaud</t>
  </si>
  <si>
    <t>18.07</t>
  </si>
  <si>
    <t>Kab. Minahasa Selatan</t>
  </si>
  <si>
    <t>18.08</t>
  </si>
  <si>
    <t>Kota Tomohon</t>
  </si>
  <si>
    <t>18.09</t>
  </si>
  <si>
    <t>Kab. Minahasa Utara</t>
  </si>
  <si>
    <t>19.00</t>
  </si>
  <si>
    <t>Prov. Sulawesi Tengah</t>
  </si>
  <si>
    <t>19.01</t>
  </si>
  <si>
    <t>Kab. Banggai</t>
  </si>
  <si>
    <t>19.02</t>
  </si>
  <si>
    <t>Kab. Banggai Kepulauan</t>
  </si>
  <si>
    <t>19.03</t>
  </si>
  <si>
    <t>Kab. Buol</t>
  </si>
  <si>
    <t>19.04</t>
  </si>
  <si>
    <t>Kab. Toli-toli</t>
  </si>
  <si>
    <t>19.05</t>
  </si>
  <si>
    <t>Kab. Donggala</t>
  </si>
  <si>
    <t>19.06</t>
  </si>
  <si>
    <t>Kab. Morowali</t>
  </si>
  <si>
    <t>19.07</t>
  </si>
  <si>
    <t>Kab. Poso</t>
  </si>
  <si>
    <t>19.08</t>
  </si>
  <si>
    <t>Kota Palu</t>
  </si>
  <si>
    <t>19.09</t>
  </si>
  <si>
    <t>Kab. Parigi Moutong</t>
  </si>
  <si>
    <t>19.10</t>
  </si>
  <si>
    <t>Kab. Tojo Una Una</t>
  </si>
  <si>
    <t>20.00</t>
  </si>
  <si>
    <t>Prov. Sulawesi Selatan</t>
  </si>
  <si>
    <t/>
  </si>
  <si>
    <t>20.01</t>
  </si>
  <si>
    <t>Kab. Bantaeng</t>
  </si>
  <si>
    <t>20.02</t>
  </si>
  <si>
    <t>Kab. Barru</t>
  </si>
  <si>
    <t>20.03</t>
  </si>
  <si>
    <t>Kab. Bone</t>
  </si>
  <si>
    <t>20.04</t>
  </si>
  <si>
    <t>Kab. Bulukumba</t>
  </si>
  <si>
    <t>20.05</t>
  </si>
  <si>
    <t>Kab. Enrekang</t>
  </si>
  <si>
    <t>20.06</t>
  </si>
  <si>
    <t>Kab. G o w a</t>
  </si>
  <si>
    <t>20.07</t>
  </si>
  <si>
    <t>Kab. Jeneponto</t>
  </si>
  <si>
    <t>20.08</t>
  </si>
  <si>
    <t>Kab. Luwu</t>
  </si>
  <si>
    <t>20.09</t>
  </si>
  <si>
    <t>Kab. Luwu Utara</t>
  </si>
  <si>
    <t>20.12</t>
  </si>
  <si>
    <t>Kab. M a r o s</t>
  </si>
  <si>
    <t>20.13</t>
  </si>
  <si>
    <t>Kab. Pangkajene Kepulauan</t>
  </si>
  <si>
    <t>20.14</t>
  </si>
  <si>
    <t>Kab. Pinrang</t>
  </si>
  <si>
    <t>20.16</t>
  </si>
  <si>
    <t>Kab. Selayar</t>
  </si>
  <si>
    <t>20.17</t>
  </si>
  <si>
    <t>Kab. Sidenreng Rappang</t>
  </si>
  <si>
    <t>20.18</t>
  </si>
  <si>
    <t>Kab. Sinjai</t>
  </si>
  <si>
    <t>20.19</t>
  </si>
  <si>
    <t>Kab. Soppeng</t>
  </si>
  <si>
    <t>20.20</t>
  </si>
  <si>
    <t>Kab. Takalar</t>
  </si>
  <si>
    <t>20.21</t>
  </si>
  <si>
    <t>Kab. Tana Toraja</t>
  </si>
  <si>
    <t>20.22</t>
  </si>
  <si>
    <t>Kab. Wajo</t>
  </si>
  <si>
    <t>20.23</t>
  </si>
  <si>
    <t>Kota Pare-pare</t>
  </si>
  <si>
    <t>20.24</t>
  </si>
  <si>
    <t>Kota Makassar</t>
  </si>
  <si>
    <t>20.26</t>
  </si>
  <si>
    <t>Kota Palopo</t>
  </si>
  <si>
    <t>20.27</t>
  </si>
  <si>
    <t>Kab. Luwu Timur</t>
  </si>
  <si>
    <t>21.00</t>
  </si>
  <si>
    <t>Prov. Sulawesi Tenggara</t>
  </si>
  <si>
    <t>21.01</t>
  </si>
  <si>
    <t>Kab. Buton</t>
  </si>
  <si>
    <t>21.02</t>
  </si>
  <si>
    <t>Kab. Konawe (Kendari)</t>
  </si>
  <si>
    <t>21.03</t>
  </si>
  <si>
    <t>Kab. Kolaka</t>
  </si>
  <si>
    <t>21.04</t>
  </si>
  <si>
    <t>Kab. Muna</t>
  </si>
  <si>
    <t>21.05</t>
  </si>
  <si>
    <t>Kota Kendari</t>
  </si>
  <si>
    <t>21.06</t>
  </si>
  <si>
    <t>Kota Bau-bau</t>
  </si>
  <si>
    <t>21.07</t>
  </si>
  <si>
    <t>Kab. Konawe Selatan</t>
  </si>
  <si>
    <t>21.08</t>
  </si>
  <si>
    <t>Kab. Bombana</t>
  </si>
  <si>
    <t>21.09</t>
  </si>
  <si>
    <t>Kab. Wakatobi</t>
  </si>
  <si>
    <t>21.10</t>
  </si>
  <si>
    <t>Kab. Kolaka Utara</t>
  </si>
  <si>
    <t>22.00</t>
  </si>
  <si>
    <t>Prov. Bali</t>
  </si>
  <si>
    <t>22.01</t>
  </si>
  <si>
    <t>Kab. Badung</t>
  </si>
  <si>
    <t>22.02</t>
  </si>
  <si>
    <t>Kab. Bangli</t>
  </si>
  <si>
    <t>22.03</t>
  </si>
  <si>
    <t>Kab. Buleleng</t>
  </si>
  <si>
    <t>22.04</t>
  </si>
  <si>
    <t>Kab. Gianyar</t>
  </si>
  <si>
    <t>22.05</t>
  </si>
  <si>
    <t>Kab. Jembrana</t>
  </si>
  <si>
    <t>22.06</t>
  </si>
  <si>
    <t>Kab. Karangasem</t>
  </si>
  <si>
    <t>22.07</t>
  </si>
  <si>
    <t>Kab. Klungkung</t>
  </si>
  <si>
    <t>22.08</t>
  </si>
  <si>
    <t>Kab. Tabanan</t>
  </si>
  <si>
    <t>22.09</t>
  </si>
  <si>
    <t>Kota Denpasar</t>
  </si>
  <si>
    <t>23.00</t>
  </si>
  <si>
    <t>Prov. Nusa Tenggara Barat</t>
  </si>
  <si>
    <t>23.01</t>
  </si>
  <si>
    <t>Kab. Bima</t>
  </si>
  <si>
    <t>23.02</t>
  </si>
  <si>
    <t>Kab. Dompu</t>
  </si>
  <si>
    <t>23.03</t>
  </si>
  <si>
    <t>Kab. Lombok Barat</t>
  </si>
  <si>
    <t>23.04</t>
  </si>
  <si>
    <t>Kab. Lombok Tengah</t>
  </si>
  <si>
    <t>23.05</t>
  </si>
  <si>
    <t>Kab. Lombok Timur</t>
  </si>
  <si>
    <t>23.06</t>
  </si>
  <si>
    <t>Kab. Sumbawa</t>
  </si>
  <si>
    <t>23.07</t>
  </si>
  <si>
    <t>Kota Mataram</t>
  </si>
  <si>
    <t>23.08</t>
  </si>
  <si>
    <t>Kota Bima</t>
  </si>
  <si>
    <t>23.09</t>
  </si>
  <si>
    <t>Kab. Sumbawa Barat</t>
  </si>
  <si>
    <t>24.00</t>
  </si>
  <si>
    <t>Prov. Nusa Tenggara Timur</t>
  </si>
  <si>
    <t>24.01</t>
  </si>
  <si>
    <t>Kab. Alor</t>
  </si>
  <si>
    <t>24.02</t>
  </si>
  <si>
    <t>Kab. Belu</t>
  </si>
  <si>
    <t>24.03</t>
  </si>
  <si>
    <t>Kab. Ende</t>
  </si>
  <si>
    <t>24.04</t>
  </si>
  <si>
    <t>Kab. Flores Timur</t>
  </si>
  <si>
    <t>24.05</t>
  </si>
  <si>
    <t>Kab. Kupang</t>
  </si>
  <si>
    <t>24.06</t>
  </si>
  <si>
    <t>Kab. Lembata</t>
  </si>
  <si>
    <t>24.07</t>
  </si>
  <si>
    <t>Kab. Manggarai</t>
  </si>
  <si>
    <t>24.08</t>
  </si>
  <si>
    <t>Kab. Ngada</t>
  </si>
  <si>
    <t>24.09</t>
  </si>
  <si>
    <t>Kab. Sikka</t>
  </si>
  <si>
    <t>24.10</t>
  </si>
  <si>
    <t>Kab. Sumba Barat</t>
  </si>
  <si>
    <t>24.11</t>
  </si>
  <si>
    <t>Kab. Sumba Timur</t>
  </si>
  <si>
    <t>24.12</t>
  </si>
  <si>
    <t>Kab. Timor Tengah Selatan</t>
  </si>
  <si>
    <t>24.13</t>
  </si>
  <si>
    <t>Kab. Timor Tengah Utara</t>
  </si>
  <si>
    <t>24.14</t>
  </si>
  <si>
    <t>Kota Kupang</t>
  </si>
  <si>
    <t>24.15</t>
  </si>
  <si>
    <t>Kab. Rote Ndao</t>
  </si>
  <si>
    <t>24.16</t>
  </si>
  <si>
    <t>Kab. Manggarai Barat</t>
  </si>
  <si>
    <t>25.00</t>
  </si>
  <si>
    <t>Prov. Maluku</t>
  </si>
  <si>
    <t>25.01</t>
  </si>
  <si>
    <t>Kab. Maluku Tenggara Barat</t>
  </si>
  <si>
    <t>25.02</t>
  </si>
  <si>
    <t>Kab. Maluku Tengah</t>
  </si>
  <si>
    <t>25.03</t>
  </si>
  <si>
    <t>Kab. Maluku Tenggara</t>
  </si>
  <si>
    <t>25.04</t>
  </si>
  <si>
    <t>Kab. Pulau Buru</t>
  </si>
  <si>
    <t>25.05</t>
  </si>
  <si>
    <t>Kota Ambon</t>
  </si>
  <si>
    <t>25.06</t>
  </si>
  <si>
    <t>Kab. Seram Bagian Barat</t>
  </si>
  <si>
    <t>25.07</t>
  </si>
  <si>
    <t>Kab. Seram Bagian Timur</t>
  </si>
  <si>
    <t>25.08</t>
  </si>
  <si>
    <t>Kab. Kepulauan Aru</t>
  </si>
  <si>
    <t>26.00</t>
  </si>
  <si>
    <t>Prov. Papua</t>
  </si>
  <si>
    <t>26.01</t>
  </si>
  <si>
    <t>Kab. Biak Numfor</t>
  </si>
  <si>
    <t>26.02</t>
  </si>
  <si>
    <t>Kab. Jayapura</t>
  </si>
  <si>
    <t>26.03</t>
  </si>
  <si>
    <t>Kab. Jayawijaya</t>
  </si>
  <si>
    <t>26.04</t>
  </si>
  <si>
    <t>Kab. Merauke</t>
  </si>
  <si>
    <t>26.05</t>
  </si>
  <si>
    <t>Kab. Mimika</t>
  </si>
  <si>
    <t>26.06</t>
  </si>
  <si>
    <t>Kab. Nabire</t>
  </si>
  <si>
    <t>26.07</t>
  </si>
  <si>
    <t>Kab. Paniai</t>
  </si>
  <si>
    <t>26.08</t>
  </si>
  <si>
    <t>Kab. Puncak Jaya</t>
  </si>
  <si>
    <t>26.09</t>
  </si>
  <si>
    <t>Kab. Yapen Waropen</t>
  </si>
  <si>
    <t>26.10</t>
  </si>
  <si>
    <t>Kota Jayapura</t>
  </si>
  <si>
    <t>26.11</t>
  </si>
  <si>
    <t>Kab. Sarmi</t>
  </si>
  <si>
    <t>26.12</t>
  </si>
  <si>
    <t>Kab. Keerom</t>
  </si>
  <si>
    <t>26.13</t>
  </si>
  <si>
    <t>Kab. Yahukimo</t>
  </si>
  <si>
    <t>26.14</t>
  </si>
  <si>
    <t>Kab. Pegunungan Bintang</t>
  </si>
  <si>
    <t>26.15</t>
  </si>
  <si>
    <t>Kab. Tolikara</t>
  </si>
  <si>
    <t>26.16</t>
  </si>
  <si>
    <t>Kab. Boven Digoel</t>
  </si>
  <si>
    <t>26.17</t>
  </si>
  <si>
    <t>Kab. Mappi</t>
  </si>
  <si>
    <t>26.18</t>
  </si>
  <si>
    <t>Kab. Asmat</t>
  </si>
  <si>
    <t>26.19</t>
  </si>
  <si>
    <t>Kab. Waropen</t>
  </si>
  <si>
    <t>26.20</t>
  </si>
  <si>
    <t>Kab. Supiori</t>
  </si>
  <si>
    <t>27.00</t>
  </si>
  <si>
    <t>Prov. Maluku Utara</t>
  </si>
  <si>
    <t>27.01</t>
  </si>
  <si>
    <t>Kab. Halmahera Tengah</t>
  </si>
  <si>
    <t>27.02</t>
  </si>
  <si>
    <t>Kota Ternate</t>
  </si>
  <si>
    <t>27.03</t>
  </si>
  <si>
    <t>Kab. Halmahera Barat</t>
  </si>
  <si>
    <t>27.04</t>
  </si>
  <si>
    <t>Kab. Halmahera Timur</t>
  </si>
  <si>
    <t>27.05</t>
  </si>
  <si>
    <t>Kab. Halmahera Selatan</t>
  </si>
  <si>
    <t>27.06</t>
  </si>
  <si>
    <t>Kab. Halmahera Utara</t>
  </si>
  <si>
    <t>27.07</t>
  </si>
  <si>
    <t>Kab. Kepulauan Sula</t>
  </si>
  <si>
    <t>27.08</t>
  </si>
  <si>
    <t>Kota Tidore Kepulauan</t>
  </si>
  <si>
    <t>28.00</t>
  </si>
  <si>
    <t>Prov. Banten</t>
  </si>
  <si>
    <t>28.01</t>
  </si>
  <si>
    <t>Kab. Lebak</t>
  </si>
  <si>
    <t>28.02</t>
  </si>
  <si>
    <t>Kab. Pandeglang</t>
  </si>
  <si>
    <t>28.03</t>
  </si>
  <si>
    <t>Kab. Serang</t>
  </si>
  <si>
    <t>28.04</t>
  </si>
  <si>
    <t>Kab. Tangerang</t>
  </si>
  <si>
    <t>28.05</t>
  </si>
  <si>
    <t>Kota Cilegon</t>
  </si>
  <si>
    <t>28.06</t>
  </si>
  <si>
    <t>Kota Tangerang</t>
  </si>
  <si>
    <t>29.00</t>
  </si>
  <si>
    <t>Prov. Bangka Belitung</t>
  </si>
  <si>
    <t>29.01</t>
  </si>
  <si>
    <t>Kab. Bangka</t>
  </si>
  <si>
    <t>29.02</t>
  </si>
  <si>
    <t>Kab. Belitung</t>
  </si>
  <si>
    <t>29.03</t>
  </si>
  <si>
    <t>Kota Pangkal Pinang</t>
  </si>
  <si>
    <t>29.04</t>
  </si>
  <si>
    <t>Kab. Bangka Selatan</t>
  </si>
  <si>
    <t>29.05</t>
  </si>
  <si>
    <t>Kab. Bangka Tengah</t>
  </si>
  <si>
    <t>29.06</t>
  </si>
  <si>
    <t>Kab. Bangka Barat</t>
  </si>
  <si>
    <t>29.07</t>
  </si>
  <si>
    <t>Kab. Belitung Timur</t>
  </si>
  <si>
    <t>30.00</t>
  </si>
  <si>
    <t>Prov. Gorontalo</t>
  </si>
  <si>
    <t>30.01</t>
  </si>
  <si>
    <t>Kab. Boalemo</t>
  </si>
  <si>
    <t>30.02</t>
  </si>
  <si>
    <t>Kab. Gorontalo</t>
  </si>
  <si>
    <t>30.03</t>
  </si>
  <si>
    <t>Kota Gorontalo</t>
  </si>
  <si>
    <t>30.04</t>
  </si>
  <si>
    <t>Kab. Pohuwato</t>
  </si>
  <si>
    <t>30.05</t>
  </si>
  <si>
    <t>Kab. Bone Bolango</t>
  </si>
  <si>
    <t>31.00</t>
  </si>
  <si>
    <t>Prov. Riau Kepulauan</t>
  </si>
  <si>
    <t>31.01</t>
  </si>
  <si>
    <t>Kab. Karimun</t>
  </si>
  <si>
    <t>31.02</t>
  </si>
  <si>
    <t>Kab. Bintan (Kepulauan Riau)</t>
  </si>
  <si>
    <t>31.03</t>
  </si>
  <si>
    <t>Kab. Natuna</t>
  </si>
  <si>
    <t>31.04</t>
  </si>
  <si>
    <t>Kota Batam</t>
  </si>
  <si>
    <t>31.05</t>
  </si>
  <si>
    <t>Kota Tanjung Pinang</t>
  </si>
  <si>
    <t>31.06</t>
  </si>
  <si>
    <t>Kab. Lingga</t>
  </si>
  <si>
    <t>32.00</t>
  </si>
  <si>
    <t>Prov. Irian JayaBarat</t>
  </si>
  <si>
    <t>32.01</t>
  </si>
  <si>
    <t>Kab. Fak Fak</t>
  </si>
  <si>
    <t>32.02</t>
  </si>
  <si>
    <t>Kab. Manokwari</t>
  </si>
  <si>
    <t>32.03</t>
  </si>
  <si>
    <t>Kab. Sorong</t>
  </si>
  <si>
    <t>32.04</t>
  </si>
  <si>
    <t>Kota Sorong</t>
  </si>
  <si>
    <t>32.05</t>
  </si>
  <si>
    <t>Kab. Raja Ampat</t>
  </si>
  <si>
    <t>32.06</t>
  </si>
  <si>
    <t>Kab. Sorong Selatan</t>
  </si>
  <si>
    <t>32.07</t>
  </si>
  <si>
    <t>Kab. Teluk Bintuni</t>
  </si>
  <si>
    <t>32.08</t>
  </si>
  <si>
    <t>Kab. Teluk Wondama</t>
  </si>
  <si>
    <t>32.09</t>
  </si>
  <si>
    <t>Kab. Kaimana</t>
  </si>
  <si>
    <t>33.00</t>
  </si>
  <si>
    <t>Prov. Sulawesi Barat</t>
  </si>
  <si>
    <t>33.01</t>
  </si>
  <si>
    <t>Kab. Majene</t>
  </si>
  <si>
    <t>33.02</t>
  </si>
  <si>
    <t>Kab. Mamuju</t>
  </si>
  <si>
    <t>33.03</t>
  </si>
  <si>
    <t>Kab. Polewali Mandar</t>
  </si>
  <si>
    <t>33.04</t>
  </si>
  <si>
    <t>Kab. Mamasa</t>
  </si>
  <si>
    <t>33.05</t>
  </si>
  <si>
    <t>Kab. Mamuju Utara</t>
  </si>
  <si>
    <t>Keterangan:</t>
  </si>
  <si>
    <t>Hasil konversi dari Permendagri ke SAP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</si>
</sst>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22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sz val="11"/>
      <color rgb="FF006100"/>
      <name val="Calibri"/>
      <family val="2"/>
      <charset val="1"/>
      <scheme val="minor"/>
    </font>
    <font>
      <sz val="8"/>
      <color rgb="FF006100"/>
      <name val="Calibri"/>
      <family val="2"/>
      <charset val="1"/>
      <scheme val="minor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theme="0"/>
      <name val="Calibri"/>
      <family val="2"/>
      <charset val="1"/>
      <scheme val="minor"/>
    </font>
    <font>
      <sz val="8"/>
      <color indexed="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1"/>
      <color indexed="8"/>
      <name val="Calibri"/>
      <family val="2"/>
      <charset val="1"/>
    </font>
    <font>
      <b/>
      <sz val="18"/>
      <color indexed="62"/>
      <name val="Cambria"/>
      <family val="2"/>
      <charset val="1"/>
    </font>
    <font>
      <b/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41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0" borderId="0"/>
    <xf numFmtId="0" fontId="13" fillId="8" borderId="0"/>
    <xf numFmtId="42" fontId="1" fillId="0" borderId="0" applyFont="0" applyFill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7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7" borderId="0" applyNumberFormat="0" applyBorder="0" applyAlignment="0" applyProtection="0"/>
    <xf numFmtId="0" fontId="17" fillId="17" borderId="0" applyNumberFormat="0" applyBorder="0" applyAlignment="0" applyProtection="0"/>
    <xf numFmtId="41" fontId="18" fillId="0" borderId="0" applyFont="0" applyFill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164" fontId="4" fillId="6" borderId="0" xfId="4" applyNumberFormat="1" applyFill="1" applyBorder="1"/>
    <xf numFmtId="164" fontId="5" fillId="0" borderId="0" xfId="1" applyNumberFormat="1" applyFont="1" applyBorder="1"/>
    <xf numFmtId="0" fontId="5" fillId="0" borderId="0" xfId="0" applyFont="1" applyBorder="1"/>
    <xf numFmtId="0" fontId="3" fillId="0" borderId="0" xfId="0" applyFont="1"/>
    <xf numFmtId="0" fontId="3" fillId="0" borderId="1" xfId="0" applyFont="1" applyBorder="1"/>
    <xf numFmtId="49" fontId="8" fillId="7" borderId="1" xfId="6" applyNumberFormat="1" applyFont="1" applyFill="1" applyBorder="1" applyAlignment="1">
      <alignment horizontal="center"/>
    </xf>
    <xf numFmtId="0" fontId="9" fillId="0" borderId="1" xfId="6" applyFont="1" applyBorder="1"/>
    <xf numFmtId="164" fontId="5" fillId="0" borderId="2" xfId="1" applyNumberFormat="1" applyFont="1" applyBorder="1"/>
    <xf numFmtId="164" fontId="5" fillId="0" borderId="1" xfId="0" applyNumberFormat="1" applyFont="1" applyBorder="1"/>
    <xf numFmtId="164" fontId="3" fillId="0" borderId="1" xfId="1" applyNumberFormat="1" applyFont="1" applyBorder="1"/>
    <xf numFmtId="164" fontId="5" fillId="0" borderId="1" xfId="1" applyNumberFormat="1" applyFont="1" applyBorder="1"/>
    <xf numFmtId="164" fontId="10" fillId="3" borderId="1" xfId="3" applyNumberFormat="1" applyFont="1" applyBorder="1"/>
    <xf numFmtId="43" fontId="3" fillId="0" borderId="1" xfId="0" applyNumberFormat="1" applyFont="1" applyBorder="1"/>
    <xf numFmtId="49" fontId="11" fillId="0" borderId="1" xfId="6" applyNumberFormat="1" applyFont="1" applyBorder="1" applyAlignment="1">
      <alignment horizontal="center"/>
    </xf>
    <xf numFmtId="49" fontId="3" fillId="0" borderId="1" xfId="6" applyNumberFormat="1" applyFont="1" applyBorder="1" applyAlignment="1">
      <alignment horizontal="left"/>
    </xf>
    <xf numFmtId="49" fontId="3" fillId="0" borderId="1" xfId="6" applyNumberFormat="1" applyFont="1" applyBorder="1"/>
    <xf numFmtId="0" fontId="3" fillId="0" borderId="1" xfId="6" applyFont="1" applyBorder="1"/>
    <xf numFmtId="164" fontId="10" fillId="5" borderId="2" xfId="5" applyNumberFormat="1" applyFont="1" applyBorder="1"/>
    <xf numFmtId="164" fontId="10" fillId="5" borderId="1" xfId="5" applyNumberFormat="1" applyFont="1" applyBorder="1"/>
    <xf numFmtId="3" fontId="3" fillId="0" borderId="1" xfId="6" applyNumberFormat="1" applyFont="1" applyBorder="1"/>
    <xf numFmtId="164" fontId="3" fillId="0" borderId="0" xfId="1" applyNumberFormat="1" applyFont="1" applyBorder="1"/>
    <xf numFmtId="3" fontId="12" fillId="0" borderId="1" xfId="6" applyNumberFormat="1" applyFont="1" applyFill="1" applyBorder="1"/>
    <xf numFmtId="3" fontId="12" fillId="0" borderId="1" xfId="7" applyNumberFormat="1" applyFont="1" applyFill="1" applyBorder="1" applyAlignment="1"/>
    <xf numFmtId="3" fontId="12" fillId="0" borderId="1" xfId="6" applyNumberFormat="1" applyFont="1" applyBorder="1"/>
    <xf numFmtId="37" fontId="3" fillId="0" borderId="1" xfId="6" applyNumberFormat="1" applyFont="1" applyBorder="1" applyAlignment="1">
      <alignment horizontal="left"/>
    </xf>
    <xf numFmtId="49" fontId="12" fillId="0" borderId="1" xfId="6" applyNumberFormat="1" applyFont="1" applyBorder="1" applyAlignment="1">
      <alignment horizontal="left"/>
    </xf>
    <xf numFmtId="37" fontId="3" fillId="0" borderId="1" xfId="6" applyNumberFormat="1" applyFont="1" applyBorder="1"/>
    <xf numFmtId="49" fontId="3" fillId="0" borderId="1" xfId="6" applyNumberFormat="1" applyFont="1" applyFill="1" applyBorder="1"/>
    <xf numFmtId="0" fontId="3" fillId="0" borderId="1" xfId="6" applyFont="1" applyBorder="1" applyAlignment="1">
      <alignment horizontal="left"/>
    </xf>
    <xf numFmtId="49" fontId="12" fillId="0" borderId="1" xfId="6" applyNumberFormat="1" applyFont="1" applyFill="1" applyBorder="1"/>
    <xf numFmtId="42" fontId="3" fillId="0" borderId="1" xfId="8" applyNumberFormat="1" applyFont="1" applyBorder="1"/>
    <xf numFmtId="0" fontId="3" fillId="0" borderId="1" xfId="6" applyFont="1" applyFill="1" applyBorder="1" applyAlignment="1">
      <alignment vertical="top" wrapText="1"/>
    </xf>
    <xf numFmtId="164" fontId="10" fillId="5" borderId="3" xfId="5" applyNumberFormat="1" applyFont="1" applyBorder="1"/>
    <xf numFmtId="0" fontId="12" fillId="0" borderId="1" xfId="6" applyFont="1" applyBorder="1"/>
    <xf numFmtId="49" fontId="12" fillId="0" borderId="1" xfId="6" applyNumberFormat="1" applyFont="1" applyBorder="1"/>
    <xf numFmtId="0" fontId="3" fillId="0" borderId="1" xfId="6" applyFont="1" applyFill="1" applyBorder="1"/>
    <xf numFmtId="49" fontId="3" fillId="0" borderId="1" xfId="6" applyNumberFormat="1" applyFont="1" applyFill="1" applyBorder="1" applyAlignment="1">
      <alignment horizontal="left"/>
    </xf>
    <xf numFmtId="3" fontId="9" fillId="0" borderId="1" xfId="7" applyNumberFormat="1" applyFont="1" applyFill="1" applyBorder="1" applyAlignment="1"/>
    <xf numFmtId="49" fontId="8" fillId="9" borderId="1" xfId="6" applyNumberFormat="1" applyFont="1" applyFill="1" applyBorder="1" applyAlignment="1">
      <alignment horizontal="center"/>
    </xf>
    <xf numFmtId="3" fontId="3" fillId="0" borderId="1" xfId="7" applyNumberFormat="1" applyFont="1" applyFill="1" applyBorder="1" applyAlignment="1"/>
    <xf numFmtId="164" fontId="4" fillId="4" borderId="0" xfId="4" applyNumberFormat="1" applyBorder="1"/>
    <xf numFmtId="0" fontId="9" fillId="0" borderId="1" xfId="0" applyFont="1" applyBorder="1" applyAlignment="1">
      <alignment horizontal="center" vertical="center" wrapText="1"/>
    </xf>
    <xf numFmtId="164" fontId="21" fillId="0" borderId="2" xfId="1" applyNumberFormat="1" applyFont="1" applyBorder="1" applyAlignment="1">
      <alignment horizontal="center" vertical="center" wrapText="1"/>
    </xf>
    <xf numFmtId="164" fontId="21" fillId="0" borderId="1" xfId="1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6" borderId="0" xfId="2" applyFont="1" applyFill="1" applyBorder="1"/>
  </cellXfs>
  <cellStyles count="33">
    <cellStyle name="60% - Accent4" xfId="5" builtinId="44"/>
    <cellStyle name="Accent1 - 20%" xfId="9"/>
    <cellStyle name="Accent1 - 40%" xfId="10"/>
    <cellStyle name="Accent1 - 60%" xfId="11"/>
    <cellStyle name="Accent2 - 20%" xfId="12"/>
    <cellStyle name="Accent2 - 40%" xfId="13"/>
    <cellStyle name="Accent2 - 60%" xfId="14"/>
    <cellStyle name="Accent3" xfId="3" builtinId="37"/>
    <cellStyle name="Accent3 - 20%" xfId="15"/>
    <cellStyle name="Accent3 - 40%" xfId="16"/>
    <cellStyle name="Accent3 - 60%" xfId="17"/>
    <cellStyle name="Accent4" xfId="4" builtinId="41"/>
    <cellStyle name="Accent4 - 20%" xfId="18"/>
    <cellStyle name="Accent4 - 40%" xfId="19"/>
    <cellStyle name="Accent4 - 60%" xfId="20"/>
    <cellStyle name="Accent5 - 20%" xfId="21"/>
    <cellStyle name="Accent5 - 40%" xfId="22"/>
    <cellStyle name="Accent5 - 60%" xfId="23"/>
    <cellStyle name="Accent6 - 20%" xfId="24"/>
    <cellStyle name="Accent6 - 40%" xfId="25"/>
    <cellStyle name="Accent6 - 60%" xfId="26"/>
    <cellStyle name="Comma [0]" xfId="1" builtinId="6"/>
    <cellStyle name="Comma [0] 2" xfId="27"/>
    <cellStyle name="Currency [0]_Data Daerah" xfId="8"/>
    <cellStyle name="Emphasis 1" xfId="28"/>
    <cellStyle name="Emphasis 2" xfId="29"/>
    <cellStyle name="Emphasis 3" xfId="30"/>
    <cellStyle name="Good" xfId="2" builtinId="26"/>
    <cellStyle name="Normal" xfId="0" builtinId="0"/>
    <cellStyle name="Normal 2" xfId="31"/>
    <cellStyle name="Normal_daf-1" xfId="7"/>
    <cellStyle name="Normal_Data Daerah" xfId="6"/>
    <cellStyle name="Sheet Title" xfId="3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orlan/My%20Documents/annual%20review/sele-se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7sap"/>
      <sheetName val="2007permen"/>
      <sheetName val="2007sap+permen"/>
      <sheetName val="2008permen"/>
      <sheetName val="2008sap"/>
      <sheetName val="2008psap+permen"/>
      <sheetName val="2009all"/>
    </sheetNames>
    <sheetDataSet>
      <sheetData sheetId="0"/>
      <sheetData sheetId="1">
        <row r="6">
          <cell r="G6">
            <v>362835197878</v>
          </cell>
          <cell r="H6">
            <v>8327514427</v>
          </cell>
          <cell r="I6">
            <v>44328326340.470001</v>
          </cell>
          <cell r="J6">
            <v>172019054813.66</v>
          </cell>
          <cell r="L6">
            <v>0</v>
          </cell>
          <cell r="M6">
            <v>0</v>
          </cell>
          <cell r="N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12">
          <cell r="G12">
            <v>1404729180</v>
          </cell>
          <cell r="H12">
            <v>1393265892</v>
          </cell>
          <cell r="I12">
            <v>1107893135</v>
          </cell>
          <cell r="J12">
            <v>4712320600</v>
          </cell>
          <cell r="L12">
            <v>38951726221</v>
          </cell>
          <cell r="M12">
            <v>252480000000</v>
          </cell>
          <cell r="N12">
            <v>35961000000</v>
          </cell>
          <cell r="Q12">
            <v>0</v>
          </cell>
          <cell r="R12">
            <v>0</v>
          </cell>
          <cell r="S12">
            <v>25195746409</v>
          </cell>
          <cell r="T12">
            <v>0</v>
          </cell>
          <cell r="U12">
            <v>0</v>
          </cell>
          <cell r="V12">
            <v>0</v>
          </cell>
          <cell r="Y12">
            <v>124087269449</v>
          </cell>
          <cell r="Z12">
            <v>0</v>
          </cell>
          <cell r="AA12">
            <v>0</v>
          </cell>
          <cell r="AB12">
            <v>0</v>
          </cell>
          <cell r="AC12">
            <v>45039467063</v>
          </cell>
          <cell r="AD12">
            <v>0</v>
          </cell>
          <cell r="AE12">
            <v>11555550000</v>
          </cell>
          <cell r="AF12">
            <v>9590325750</v>
          </cell>
          <cell r="AG12">
            <v>0</v>
          </cell>
          <cell r="AI12">
            <v>25167582653</v>
          </cell>
          <cell r="AJ12">
            <v>86418813449</v>
          </cell>
          <cell r="AK12">
            <v>61929301382</v>
          </cell>
        </row>
        <row r="16">
          <cell r="G16">
            <v>4971786878</v>
          </cell>
          <cell r="H16">
            <v>4242257233</v>
          </cell>
          <cell r="I16">
            <v>1210149042</v>
          </cell>
          <cell r="J16">
            <v>2972991584</v>
          </cell>
          <cell r="L16">
            <v>37827899690</v>
          </cell>
          <cell r="M16">
            <v>431940000000</v>
          </cell>
          <cell r="N16">
            <v>50051000000</v>
          </cell>
          <cell r="Q16">
            <v>0</v>
          </cell>
          <cell r="R16">
            <v>0</v>
          </cell>
          <cell r="S16">
            <v>8274752219</v>
          </cell>
          <cell r="T16">
            <v>0</v>
          </cell>
          <cell r="U16">
            <v>53451232350</v>
          </cell>
          <cell r="V16">
            <v>0</v>
          </cell>
          <cell r="Y16">
            <v>293900965271</v>
          </cell>
          <cell r="Z16">
            <v>0</v>
          </cell>
          <cell r="AA16">
            <v>553457000</v>
          </cell>
          <cell r="AB16">
            <v>6913700160</v>
          </cell>
          <cell r="AC16">
            <v>28478863619</v>
          </cell>
          <cell r="AD16">
            <v>5000000000</v>
          </cell>
          <cell r="AE16">
            <v>27769566230</v>
          </cell>
          <cell r="AF16">
            <v>322779500</v>
          </cell>
          <cell r="AG16">
            <v>0</v>
          </cell>
          <cell r="AI16">
            <v>56341534684</v>
          </cell>
          <cell r="AJ16">
            <v>73577592443</v>
          </cell>
          <cell r="AK16">
            <v>99917405648</v>
          </cell>
        </row>
        <row r="17">
          <cell r="G17">
            <v>17240000</v>
          </cell>
          <cell r="H17">
            <v>525679260</v>
          </cell>
          <cell r="I17">
            <v>0</v>
          </cell>
          <cell r="J17">
            <v>3054744799.79</v>
          </cell>
          <cell r="L17">
            <v>32210916996</v>
          </cell>
          <cell r="M17">
            <v>184733000000</v>
          </cell>
          <cell r="N17">
            <v>43959000000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6422933208</v>
          </cell>
          <cell r="V17">
            <v>0</v>
          </cell>
          <cell r="Y17">
            <v>67712125924</v>
          </cell>
          <cell r="Z17">
            <v>0</v>
          </cell>
          <cell r="AA17">
            <v>745200000</v>
          </cell>
          <cell r="AB17">
            <v>2986000000</v>
          </cell>
          <cell r="AC17">
            <v>14376246700</v>
          </cell>
          <cell r="AD17">
            <v>0</v>
          </cell>
          <cell r="AE17">
            <v>2592000000</v>
          </cell>
          <cell r="AF17">
            <v>95736750</v>
          </cell>
          <cell r="AG17">
            <v>0</v>
          </cell>
          <cell r="AI17">
            <v>26201843287</v>
          </cell>
          <cell r="AJ17">
            <v>38980464115</v>
          </cell>
          <cell r="AK17">
            <v>105370035956</v>
          </cell>
        </row>
        <row r="22">
          <cell r="G22">
            <v>1798491385</v>
          </cell>
          <cell r="H22">
            <v>1055378750</v>
          </cell>
          <cell r="I22">
            <v>747848395</v>
          </cell>
          <cell r="J22">
            <v>6376536469</v>
          </cell>
          <cell r="L22">
            <v>55747688475</v>
          </cell>
          <cell r="M22">
            <v>221841000000</v>
          </cell>
          <cell r="N22">
            <v>37663000000</v>
          </cell>
          <cell r="Q22">
            <v>0</v>
          </cell>
          <cell r="R22">
            <v>0</v>
          </cell>
          <cell r="S22">
            <v>5652072210</v>
          </cell>
          <cell r="T22">
            <v>0</v>
          </cell>
          <cell r="U22">
            <v>9587582128</v>
          </cell>
          <cell r="V22">
            <v>0</v>
          </cell>
          <cell r="Y22">
            <v>119359508523</v>
          </cell>
          <cell r="Z22">
            <v>0</v>
          </cell>
          <cell r="AA22">
            <v>24000000</v>
          </cell>
          <cell r="AB22">
            <v>186177000</v>
          </cell>
          <cell r="AC22">
            <v>14943482400</v>
          </cell>
          <cell r="AD22">
            <v>125000000</v>
          </cell>
          <cell r="AE22">
            <v>12742741190</v>
          </cell>
          <cell r="AF22">
            <v>0</v>
          </cell>
          <cell r="AG22">
            <v>0</v>
          </cell>
          <cell r="AJ22">
            <v>80341567881</v>
          </cell>
          <cell r="AK22">
            <v>95719326828</v>
          </cell>
        </row>
        <row r="24">
          <cell r="G24">
            <v>1540428953</v>
          </cell>
          <cell r="H24">
            <v>581975460</v>
          </cell>
          <cell r="I24">
            <v>401463024</v>
          </cell>
          <cell r="J24">
            <v>5413950981</v>
          </cell>
          <cell r="L24">
            <v>42771266115</v>
          </cell>
          <cell r="M24">
            <v>200729000000</v>
          </cell>
          <cell r="N24">
            <v>33707000000</v>
          </cell>
          <cell r="Q24">
            <v>0</v>
          </cell>
          <cell r="R24">
            <v>0</v>
          </cell>
          <cell r="S24">
            <v>4053673819</v>
          </cell>
          <cell r="T24">
            <v>0</v>
          </cell>
          <cell r="U24">
            <v>0</v>
          </cell>
          <cell r="V24">
            <v>8202959338</v>
          </cell>
          <cell r="Y24">
            <v>110421614189</v>
          </cell>
          <cell r="Z24">
            <v>0</v>
          </cell>
          <cell r="AA24">
            <v>0</v>
          </cell>
          <cell r="AB24">
            <v>0</v>
          </cell>
          <cell r="AC24">
            <v>4529679764</v>
          </cell>
          <cell r="AD24">
            <v>0</v>
          </cell>
          <cell r="AE24">
            <v>12520482084</v>
          </cell>
          <cell r="AF24">
            <v>1582395850</v>
          </cell>
          <cell r="AG24">
            <v>0</v>
          </cell>
          <cell r="AJ24">
            <v>59262354173</v>
          </cell>
          <cell r="AK24">
            <v>91866714076</v>
          </cell>
        </row>
        <row r="25">
          <cell r="G25">
            <v>1057830663</v>
          </cell>
          <cell r="H25">
            <v>317164873</v>
          </cell>
          <cell r="I25">
            <v>0</v>
          </cell>
          <cell r="J25">
            <v>2829209288</v>
          </cell>
          <cell r="L25">
            <v>41550778193</v>
          </cell>
          <cell r="M25">
            <v>200632000000</v>
          </cell>
          <cell r="N25">
            <v>26679000000</v>
          </cell>
          <cell r="Q25">
            <v>0</v>
          </cell>
          <cell r="R25">
            <v>0</v>
          </cell>
          <cell r="S25">
            <v>4883601750</v>
          </cell>
          <cell r="T25">
            <v>0</v>
          </cell>
          <cell r="U25">
            <v>5144903491</v>
          </cell>
          <cell r="V25">
            <v>0</v>
          </cell>
          <cell r="Y25">
            <v>63475105981</v>
          </cell>
          <cell r="Z25">
            <v>0</v>
          </cell>
          <cell r="AA25">
            <v>0</v>
          </cell>
          <cell r="AB25">
            <v>0</v>
          </cell>
          <cell r="AC25">
            <v>17402849518</v>
          </cell>
          <cell r="AD25">
            <v>0</v>
          </cell>
          <cell r="AE25">
            <v>23263376200</v>
          </cell>
          <cell r="AF25">
            <v>5499293481</v>
          </cell>
          <cell r="AG25">
            <v>0</v>
          </cell>
          <cell r="AJ25">
            <v>68051207924</v>
          </cell>
          <cell r="AK25">
            <v>87184119845</v>
          </cell>
        </row>
        <row r="26">
          <cell r="G26">
            <v>215886135</v>
          </cell>
          <cell r="H26">
            <v>3128912640</v>
          </cell>
          <cell r="I26">
            <v>0</v>
          </cell>
          <cell r="J26">
            <v>256590000</v>
          </cell>
          <cell r="L26">
            <v>0</v>
          </cell>
          <cell r="M26">
            <v>0</v>
          </cell>
          <cell r="N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J26">
            <v>0</v>
          </cell>
          <cell r="AK26">
            <v>0</v>
          </cell>
        </row>
        <row r="27">
          <cell r="G27">
            <v>572713265</v>
          </cell>
          <cell r="H27">
            <v>1715606220</v>
          </cell>
          <cell r="I27">
            <v>338151171</v>
          </cell>
          <cell r="J27">
            <v>2749540376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J27">
            <v>0</v>
          </cell>
          <cell r="AK27">
            <v>0</v>
          </cell>
        </row>
        <row r="28">
          <cell r="G28">
            <v>1542508890319</v>
          </cell>
          <cell r="H28">
            <v>13611810781</v>
          </cell>
          <cell r="I28">
            <v>74138550509</v>
          </cell>
          <cell r="J28">
            <v>63587052614</v>
          </cell>
          <cell r="L28">
            <v>293724298819</v>
          </cell>
          <cell r="M28">
            <v>657357000000</v>
          </cell>
          <cell r="N28">
            <v>0</v>
          </cell>
          <cell r="Q28">
            <v>22860387822</v>
          </cell>
          <cell r="R28">
            <v>0</v>
          </cell>
          <cell r="S28">
            <v>0</v>
          </cell>
          <cell r="T28">
            <v>18000000000</v>
          </cell>
          <cell r="U28">
            <v>0</v>
          </cell>
          <cell r="V28">
            <v>0</v>
          </cell>
          <cell r="Y28">
            <v>449293516960</v>
          </cell>
          <cell r="Z28">
            <v>0</v>
          </cell>
          <cell r="AA28">
            <v>0</v>
          </cell>
          <cell r="AB28">
            <v>31816251375</v>
          </cell>
          <cell r="AC28">
            <v>145597060422</v>
          </cell>
          <cell r="AD28">
            <v>534340346227</v>
          </cell>
          <cell r="AE28">
            <v>191253822000</v>
          </cell>
          <cell r="AF28">
            <v>7448006612</v>
          </cell>
          <cell r="AG28">
            <v>0</v>
          </cell>
          <cell r="AJ28">
            <v>389689249116</v>
          </cell>
          <cell r="AK28">
            <v>686133765170</v>
          </cell>
        </row>
        <row r="29">
          <cell r="G29">
            <v>10048286445.17</v>
          </cell>
          <cell r="H29">
            <v>5608639841</v>
          </cell>
          <cell r="I29">
            <v>1922565790.74</v>
          </cell>
          <cell r="J29">
            <v>13443349237.01</v>
          </cell>
          <cell r="L29">
            <v>0</v>
          </cell>
          <cell r="M29">
            <v>0</v>
          </cell>
          <cell r="N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Y29">
            <v>0</v>
          </cell>
          <cell r="Z29">
            <v>0</v>
          </cell>
        </row>
        <row r="31">
          <cell r="G31">
            <v>51117114840.57</v>
          </cell>
          <cell r="H31">
            <v>14401052462.5</v>
          </cell>
          <cell r="I31">
            <v>2810017880.3000002</v>
          </cell>
          <cell r="J31">
            <v>8368693366.4700003</v>
          </cell>
          <cell r="L31">
            <v>92852900015</v>
          </cell>
          <cell r="M31">
            <v>708480000000</v>
          </cell>
          <cell r="N31">
            <v>57249427000</v>
          </cell>
          <cell r="Q31">
            <v>3500000000</v>
          </cell>
          <cell r="R31">
            <v>0</v>
          </cell>
          <cell r="S31">
            <v>39869378333</v>
          </cell>
          <cell r="T31">
            <v>35664637200</v>
          </cell>
          <cell r="U31">
            <v>9472882507</v>
          </cell>
          <cell r="V31">
            <v>0</v>
          </cell>
          <cell r="Y31">
            <v>458658629747</v>
          </cell>
          <cell r="Z31">
            <v>113568786.86</v>
          </cell>
          <cell r="AA31">
            <v>0</v>
          </cell>
          <cell r="AB31">
            <v>10210491827</v>
          </cell>
          <cell r="AC31">
            <v>5508724000</v>
          </cell>
          <cell r="AD31">
            <v>0</v>
          </cell>
          <cell r="AE31">
            <v>46133019591</v>
          </cell>
          <cell r="AF31">
            <v>167961700</v>
          </cell>
          <cell r="AG31">
            <v>0</v>
          </cell>
          <cell r="AI31">
            <v>35996368442</v>
          </cell>
          <cell r="AJ31">
            <v>125766916312</v>
          </cell>
          <cell r="AK31">
            <v>311684406369</v>
          </cell>
        </row>
        <row r="35">
          <cell r="G35">
            <v>3842412793</v>
          </cell>
          <cell r="H35">
            <v>2464539799</v>
          </cell>
          <cell r="I35">
            <v>1022230936.4</v>
          </cell>
          <cell r="J35">
            <v>4172867867.52</v>
          </cell>
          <cell r="L35">
            <v>0</v>
          </cell>
          <cell r="M35">
            <v>0</v>
          </cell>
          <cell r="N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G36">
            <v>5378583113</v>
          </cell>
          <cell r="H36">
            <v>7765162511.8999996</v>
          </cell>
          <cell r="I36">
            <v>1766146599.8199999</v>
          </cell>
          <cell r="J36">
            <v>6930355485.3500004</v>
          </cell>
          <cell r="L36">
            <v>23458861020</v>
          </cell>
          <cell r="M36">
            <v>343779000000</v>
          </cell>
          <cell r="N36">
            <v>61778800000</v>
          </cell>
          <cell r="Q36">
            <v>5050400000</v>
          </cell>
          <cell r="R36">
            <v>0</v>
          </cell>
          <cell r="S36">
            <v>10068855559</v>
          </cell>
          <cell r="T36">
            <v>5515323400</v>
          </cell>
          <cell r="U36">
            <v>7095448500</v>
          </cell>
          <cell r="V36">
            <v>0</v>
          </cell>
          <cell r="Y36">
            <v>174031230974</v>
          </cell>
          <cell r="Z36">
            <v>0</v>
          </cell>
          <cell r="AA36">
            <v>1215000000</v>
          </cell>
          <cell r="AB36">
            <v>0</v>
          </cell>
          <cell r="AC36">
            <v>8079785400</v>
          </cell>
          <cell r="AD36">
            <v>0</v>
          </cell>
          <cell r="AE36">
            <v>4476900000</v>
          </cell>
          <cell r="AF36">
            <v>546219500</v>
          </cell>
          <cell r="AG36">
            <v>0</v>
          </cell>
          <cell r="AI36">
            <v>37027289207</v>
          </cell>
          <cell r="AJ36">
            <v>134833321287</v>
          </cell>
          <cell r="AK36">
            <v>133456263210.69</v>
          </cell>
        </row>
        <row r="40">
          <cell r="G40">
            <v>2931808886</v>
          </cell>
          <cell r="H40">
            <v>1946355289.25</v>
          </cell>
          <cell r="I40">
            <v>1466358204.78</v>
          </cell>
          <cell r="J40">
            <v>3373687400.8699999</v>
          </cell>
          <cell r="L40">
            <v>28522972208</v>
          </cell>
          <cell r="M40">
            <v>320942000000</v>
          </cell>
          <cell r="N40">
            <v>45213000000</v>
          </cell>
          <cell r="Q40">
            <v>11500315680</v>
          </cell>
          <cell r="R40">
            <v>0</v>
          </cell>
          <cell r="S40">
            <v>7688405741</v>
          </cell>
          <cell r="T40">
            <v>14500000000</v>
          </cell>
          <cell r="U40">
            <v>6734281900</v>
          </cell>
          <cell r="V40">
            <v>3752507200</v>
          </cell>
        </row>
        <row r="41">
          <cell r="G41">
            <v>1628338911</v>
          </cell>
          <cell r="H41">
            <v>1453573972</v>
          </cell>
          <cell r="I41">
            <v>980840264</v>
          </cell>
          <cell r="J41">
            <v>3289796851.3000002</v>
          </cell>
          <cell r="L41">
            <v>21287861266</v>
          </cell>
          <cell r="M41">
            <v>239982000000</v>
          </cell>
          <cell r="N41">
            <v>54552000000</v>
          </cell>
          <cell r="Q41">
            <v>0</v>
          </cell>
          <cell r="R41">
            <v>0</v>
          </cell>
          <cell r="S41">
            <v>8165515318</v>
          </cell>
          <cell r="T41">
            <v>0</v>
          </cell>
          <cell r="U41">
            <v>4909360500</v>
          </cell>
          <cell r="V41">
            <v>7628568231</v>
          </cell>
          <cell r="Y41">
            <v>139582020944</v>
          </cell>
          <cell r="Z41">
            <v>0</v>
          </cell>
          <cell r="AA41">
            <v>9208784000</v>
          </cell>
          <cell r="AB41">
            <v>0</v>
          </cell>
          <cell r="AC41">
            <v>4068455200</v>
          </cell>
          <cell r="AD41">
            <v>0</v>
          </cell>
          <cell r="AE41">
            <v>0</v>
          </cell>
          <cell r="AF41">
            <v>844350000</v>
          </cell>
          <cell r="AG41">
            <v>0</v>
          </cell>
          <cell r="AI41">
            <v>24484963520</v>
          </cell>
          <cell r="AJ41">
            <v>67130575124</v>
          </cell>
          <cell r="AK41">
            <v>110141181051</v>
          </cell>
        </row>
        <row r="42">
          <cell r="G42">
            <v>4958850837</v>
          </cell>
          <cell r="H42">
            <v>3419652092</v>
          </cell>
          <cell r="I42">
            <v>0</v>
          </cell>
          <cell r="J42">
            <v>2119168286.49</v>
          </cell>
          <cell r="L42">
            <v>44059589241</v>
          </cell>
          <cell r="M42">
            <v>254241000000</v>
          </cell>
          <cell r="N42">
            <v>22386000000</v>
          </cell>
          <cell r="Q42">
            <v>0</v>
          </cell>
          <cell r="R42">
            <v>0</v>
          </cell>
          <cell r="S42">
            <v>9304906220</v>
          </cell>
          <cell r="T42">
            <v>0</v>
          </cell>
          <cell r="U42">
            <v>5720165000</v>
          </cell>
          <cell r="V42">
            <v>0</v>
          </cell>
          <cell r="Y42">
            <v>147091136578</v>
          </cell>
          <cell r="Z42">
            <v>0</v>
          </cell>
          <cell r="AA42">
            <v>0</v>
          </cell>
          <cell r="AB42">
            <v>0</v>
          </cell>
          <cell r="AC42">
            <v>9082769500</v>
          </cell>
          <cell r="AD42">
            <v>0</v>
          </cell>
          <cell r="AE42">
            <v>0</v>
          </cell>
          <cell r="AF42">
            <v>115400000</v>
          </cell>
          <cell r="AG42">
            <v>0</v>
          </cell>
          <cell r="AI42">
            <v>26766746258</v>
          </cell>
          <cell r="AJ42">
            <v>94064606477.559998</v>
          </cell>
          <cell r="AK42">
            <v>77276423472.440002</v>
          </cell>
        </row>
        <row r="43">
          <cell r="G43">
            <v>180793101981.48001</v>
          </cell>
          <cell r="H43">
            <v>117633864913.13</v>
          </cell>
          <cell r="I43">
            <v>4122236969.8800001</v>
          </cell>
          <cell r="J43">
            <v>9918166578.4400005</v>
          </cell>
          <cell r="L43">
            <v>238622776146</v>
          </cell>
          <cell r="M43">
            <v>748707000000</v>
          </cell>
          <cell r="N43">
            <v>8514000000</v>
          </cell>
          <cell r="Q43">
            <v>0</v>
          </cell>
          <cell r="R43">
            <v>0</v>
          </cell>
          <cell r="S43">
            <v>243104153117.47</v>
          </cell>
          <cell r="T43">
            <v>55110570481</v>
          </cell>
          <cell r="U43">
            <v>36679423600</v>
          </cell>
          <cell r="V43">
            <v>0</v>
          </cell>
          <cell r="Y43">
            <v>609827520076</v>
          </cell>
          <cell r="Z43">
            <v>563681295.54999995</v>
          </cell>
          <cell r="AA43">
            <v>6806997245</v>
          </cell>
          <cell r="AB43">
            <v>0</v>
          </cell>
          <cell r="AC43">
            <v>60452374000</v>
          </cell>
          <cell r="AD43">
            <v>0</v>
          </cell>
          <cell r="AE43">
            <v>0</v>
          </cell>
          <cell r="AF43">
            <v>47753570</v>
          </cell>
          <cell r="AG43">
            <v>0</v>
          </cell>
          <cell r="AI43">
            <v>139286098220</v>
          </cell>
          <cell r="AJ43">
            <v>328222980917.5</v>
          </cell>
          <cell r="AK43">
            <v>247490691363.5</v>
          </cell>
        </row>
        <row r="45">
          <cell r="G45">
            <v>1858656953.6199999</v>
          </cell>
          <cell r="H45">
            <v>3709846516.4699998</v>
          </cell>
          <cell r="I45">
            <v>1143578966.23</v>
          </cell>
          <cell r="J45">
            <v>2700095511.8699999</v>
          </cell>
          <cell r="L45">
            <v>18261980708</v>
          </cell>
          <cell r="M45">
            <v>184634000000</v>
          </cell>
          <cell r="N45">
            <v>25084900000</v>
          </cell>
          <cell r="Q45">
            <v>0</v>
          </cell>
          <cell r="R45">
            <v>0</v>
          </cell>
          <cell r="S45">
            <v>4827920871</v>
          </cell>
          <cell r="T45">
            <v>0</v>
          </cell>
          <cell r="U45">
            <v>4965500000</v>
          </cell>
          <cell r="V45">
            <v>0</v>
          </cell>
          <cell r="Y45">
            <v>84557101785</v>
          </cell>
          <cell r="Z45">
            <v>27383569.73</v>
          </cell>
          <cell r="AA45">
            <v>0</v>
          </cell>
          <cell r="AB45">
            <v>6017951800</v>
          </cell>
          <cell r="AC45">
            <v>9253759427</v>
          </cell>
          <cell r="AD45">
            <v>0</v>
          </cell>
          <cell r="AE45">
            <v>134000000</v>
          </cell>
          <cell r="AF45">
            <v>317332000</v>
          </cell>
          <cell r="AG45">
            <v>0</v>
          </cell>
          <cell r="AI45">
            <v>15702364790</v>
          </cell>
          <cell r="AJ45">
            <v>53535072101</v>
          </cell>
          <cell r="AK45">
            <v>81052639018.199997</v>
          </cell>
        </row>
        <row r="47">
          <cell r="G47">
            <v>4213761603</v>
          </cell>
          <cell r="H47">
            <v>3761735387</v>
          </cell>
          <cell r="I47">
            <v>1607186428.47</v>
          </cell>
          <cell r="J47">
            <v>5793427145.0900002</v>
          </cell>
          <cell r="L47">
            <v>21339846586</v>
          </cell>
          <cell r="M47">
            <v>200708000000</v>
          </cell>
          <cell r="N47">
            <v>24474000000</v>
          </cell>
          <cell r="Q47">
            <v>0</v>
          </cell>
          <cell r="R47">
            <v>0</v>
          </cell>
          <cell r="S47">
            <v>8287250966</v>
          </cell>
          <cell r="T47">
            <v>0</v>
          </cell>
          <cell r="U47">
            <v>4111027500</v>
          </cell>
          <cell r="V47">
            <v>0</v>
          </cell>
          <cell r="Y47">
            <v>90868218672.080002</v>
          </cell>
          <cell r="Z47">
            <v>0</v>
          </cell>
          <cell r="AA47">
            <v>1647927375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I47">
            <v>21540054881</v>
          </cell>
          <cell r="AJ47">
            <v>47662269112</v>
          </cell>
          <cell r="AK47">
            <v>120855412729</v>
          </cell>
        </row>
        <row r="49">
          <cell r="G49">
            <v>293711139.44999999</v>
          </cell>
          <cell r="H49">
            <v>611623288</v>
          </cell>
          <cell r="I49">
            <v>183985242.16</v>
          </cell>
          <cell r="J49">
            <v>2881164678</v>
          </cell>
          <cell r="L49">
            <v>0</v>
          </cell>
          <cell r="M49">
            <v>0</v>
          </cell>
          <cell r="N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Y49">
            <v>38669029556</v>
          </cell>
          <cell r="Z49">
            <v>0</v>
          </cell>
          <cell r="AA49">
            <v>0</v>
          </cell>
          <cell r="AB49">
            <v>0</v>
          </cell>
          <cell r="AC49">
            <v>3053874000</v>
          </cell>
          <cell r="AD49">
            <v>0</v>
          </cell>
          <cell r="AE49">
            <v>4491498475</v>
          </cell>
          <cell r="AF49">
            <v>0</v>
          </cell>
          <cell r="AG49">
            <v>0</v>
          </cell>
          <cell r="AI49">
            <v>13615996645</v>
          </cell>
          <cell r="AJ49">
            <v>26220977642</v>
          </cell>
          <cell r="AK49">
            <v>120370082725</v>
          </cell>
        </row>
        <row r="51">
          <cell r="G51">
            <v>1913424603.9100001</v>
          </cell>
          <cell r="H51">
            <v>2027090941</v>
          </cell>
          <cell r="I51">
            <v>297644666.45999998</v>
          </cell>
          <cell r="J51">
            <v>11632589344.889999</v>
          </cell>
          <cell r="L51">
            <v>28557860572</v>
          </cell>
          <cell r="M51">
            <v>234493000000</v>
          </cell>
          <cell r="N51">
            <v>34270271600</v>
          </cell>
          <cell r="Q51">
            <v>3240869970</v>
          </cell>
          <cell r="R51">
            <v>1750000000</v>
          </cell>
          <cell r="S51">
            <v>5418829619</v>
          </cell>
          <cell r="T51">
            <v>10000000000</v>
          </cell>
          <cell r="U51">
            <v>7750773700</v>
          </cell>
          <cell r="V51">
            <v>0</v>
          </cell>
          <cell r="Y51">
            <v>97179342071</v>
          </cell>
          <cell r="Z51">
            <v>0</v>
          </cell>
          <cell r="AA51">
            <v>808920000</v>
          </cell>
          <cell r="AB51">
            <v>957300000</v>
          </cell>
          <cell r="AC51">
            <v>725050000</v>
          </cell>
          <cell r="AD51">
            <v>0</v>
          </cell>
          <cell r="AE51">
            <v>12238879657.639999</v>
          </cell>
          <cell r="AF51">
            <v>1252544224</v>
          </cell>
          <cell r="AG51">
            <v>0</v>
          </cell>
          <cell r="AI51">
            <v>13475538185</v>
          </cell>
          <cell r="AJ51">
            <v>53413874601.989998</v>
          </cell>
          <cell r="AK51">
            <v>161660248210</v>
          </cell>
        </row>
        <row r="54">
          <cell r="G54">
            <v>479453171710</v>
          </cell>
          <cell r="H54">
            <v>32386372630</v>
          </cell>
          <cell r="I54">
            <v>29889087699</v>
          </cell>
          <cell r="J54">
            <v>29797631682.900002</v>
          </cell>
          <cell r="L54">
            <v>87533692650</v>
          </cell>
          <cell r="M54">
            <v>546332000000</v>
          </cell>
          <cell r="N54">
            <v>0</v>
          </cell>
          <cell r="Q54">
            <v>2857042929</v>
          </cell>
          <cell r="R54">
            <v>53000000000</v>
          </cell>
          <cell r="S54">
            <v>0</v>
          </cell>
          <cell r="T54">
            <v>20069560400</v>
          </cell>
          <cell r="U54">
            <v>0</v>
          </cell>
          <cell r="V54">
            <v>0</v>
          </cell>
          <cell r="Y54">
            <v>308429943979.60999</v>
          </cell>
          <cell r="Z54">
            <v>0</v>
          </cell>
          <cell r="AA54">
            <v>0</v>
          </cell>
          <cell r="AB54">
            <v>0</v>
          </cell>
          <cell r="AC54">
            <v>54987395552</v>
          </cell>
          <cell r="AD54">
            <v>177336285532.06</v>
          </cell>
          <cell r="AE54">
            <v>123189359862</v>
          </cell>
          <cell r="AF54">
            <v>4066118500</v>
          </cell>
          <cell r="AG54">
            <v>0</v>
          </cell>
          <cell r="AI54">
            <v>76255217074</v>
          </cell>
          <cell r="AJ54">
            <v>241915958483.63</v>
          </cell>
          <cell r="AK54">
            <v>259261223865.48001</v>
          </cell>
        </row>
        <row r="57">
          <cell r="G57">
            <v>412535851</v>
          </cell>
          <cell r="H57">
            <v>2434212578</v>
          </cell>
          <cell r="I57">
            <v>4168072893</v>
          </cell>
          <cell r="J57">
            <v>12867794089</v>
          </cell>
          <cell r="L57">
            <v>29846402388</v>
          </cell>
          <cell r="M57">
            <v>236058000000</v>
          </cell>
          <cell r="N57">
            <v>21545100000</v>
          </cell>
          <cell r="Q57">
            <v>0</v>
          </cell>
          <cell r="R57">
            <v>0</v>
          </cell>
          <cell r="S57">
            <v>7188705330.6099997</v>
          </cell>
          <cell r="T57">
            <v>0</v>
          </cell>
          <cell r="U57">
            <v>2444215675</v>
          </cell>
          <cell r="V57">
            <v>0</v>
          </cell>
          <cell r="Y57">
            <v>79034158384.75</v>
          </cell>
          <cell r="Z57">
            <v>0</v>
          </cell>
          <cell r="AA57">
            <v>0</v>
          </cell>
          <cell r="AB57">
            <v>600000000</v>
          </cell>
          <cell r="AC57">
            <v>3921857000</v>
          </cell>
          <cell r="AD57">
            <v>0</v>
          </cell>
          <cell r="AE57">
            <v>7285600000</v>
          </cell>
          <cell r="AF57">
            <v>1596088000</v>
          </cell>
          <cell r="AG57">
            <v>0</v>
          </cell>
          <cell r="AI57">
            <v>29946076277.099998</v>
          </cell>
          <cell r="AJ57">
            <v>66328170907</v>
          </cell>
          <cell r="AK57">
            <v>52637455179</v>
          </cell>
        </row>
        <row r="59">
          <cell r="G59">
            <v>2286481161</v>
          </cell>
          <cell r="H59">
            <v>3048004311</v>
          </cell>
          <cell r="I59">
            <v>1159731084</v>
          </cell>
          <cell r="J59">
            <v>9584098575.9799995</v>
          </cell>
          <cell r="L59">
            <v>0</v>
          </cell>
          <cell r="M59">
            <v>0</v>
          </cell>
          <cell r="N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G60">
            <v>2634462059</v>
          </cell>
          <cell r="H60">
            <v>2523460841</v>
          </cell>
          <cell r="I60">
            <v>598386414</v>
          </cell>
          <cell r="J60">
            <v>6388192023</v>
          </cell>
          <cell r="L60">
            <v>25903348446</v>
          </cell>
          <cell r="M60">
            <v>380657000000</v>
          </cell>
          <cell r="N60">
            <v>53769500000</v>
          </cell>
          <cell r="Q60">
            <v>0</v>
          </cell>
          <cell r="R60">
            <v>0</v>
          </cell>
          <cell r="S60">
            <v>12443217286</v>
          </cell>
          <cell r="T60">
            <v>6573850000</v>
          </cell>
          <cell r="U60">
            <v>15471087675</v>
          </cell>
          <cell r="V60">
            <v>0</v>
          </cell>
          <cell r="Y60">
            <v>211463287601</v>
          </cell>
          <cell r="Z60">
            <v>0</v>
          </cell>
          <cell r="AA60">
            <v>578786000</v>
          </cell>
          <cell r="AB60">
            <v>395174000</v>
          </cell>
          <cell r="AC60">
            <v>10180213700</v>
          </cell>
          <cell r="AD60">
            <v>3382830000</v>
          </cell>
          <cell r="AE60">
            <v>7370970000</v>
          </cell>
          <cell r="AF60">
            <v>9878558725</v>
          </cell>
          <cell r="AG60">
            <v>0</v>
          </cell>
          <cell r="AI60">
            <v>18373346079</v>
          </cell>
          <cell r="AJ60">
            <v>92785318881</v>
          </cell>
          <cell r="AK60">
            <v>142136485095</v>
          </cell>
        </row>
        <row r="62">
          <cell r="G62">
            <v>3330027367</v>
          </cell>
          <cell r="H62">
            <v>4885093045</v>
          </cell>
          <cell r="I62">
            <v>1882293432</v>
          </cell>
          <cell r="J62">
            <v>12390393650</v>
          </cell>
          <cell r="L62">
            <v>22083661042</v>
          </cell>
          <cell r="M62">
            <v>325791000000</v>
          </cell>
          <cell r="N62">
            <v>46910000000</v>
          </cell>
          <cell r="Q62">
            <v>1186907800</v>
          </cell>
          <cell r="R62">
            <v>0</v>
          </cell>
          <cell r="S62">
            <v>11045436241.77</v>
          </cell>
          <cell r="T62">
            <v>0</v>
          </cell>
          <cell r="U62">
            <v>11141110675</v>
          </cell>
          <cell r="V62">
            <v>0</v>
          </cell>
          <cell r="Y62">
            <v>199864683011</v>
          </cell>
          <cell r="Z62">
            <v>0</v>
          </cell>
          <cell r="AA62">
            <v>0</v>
          </cell>
          <cell r="AB62">
            <v>10606837930</v>
          </cell>
          <cell r="AC62">
            <v>4821106900</v>
          </cell>
          <cell r="AD62">
            <v>1506981006</v>
          </cell>
          <cell r="AE62">
            <v>17517265310</v>
          </cell>
          <cell r="AF62">
            <v>6725528801</v>
          </cell>
          <cell r="AG62">
            <v>0</v>
          </cell>
          <cell r="AI62">
            <v>9950408804</v>
          </cell>
          <cell r="AJ62">
            <v>85000956405</v>
          </cell>
          <cell r="AK62">
            <v>104278278619</v>
          </cell>
        </row>
        <row r="65">
          <cell r="G65">
            <v>777457364</v>
          </cell>
          <cell r="H65">
            <v>3351676340.3200002</v>
          </cell>
          <cell r="I65">
            <v>1221892458.4300001</v>
          </cell>
          <cell r="J65">
            <v>5599742051</v>
          </cell>
          <cell r="L65">
            <v>16908934355</v>
          </cell>
          <cell r="M65">
            <v>170405482200</v>
          </cell>
          <cell r="N65">
            <v>22844800000</v>
          </cell>
          <cell r="Q65">
            <v>0</v>
          </cell>
          <cell r="R65">
            <v>0</v>
          </cell>
          <cell r="S65">
            <v>2294422528.9699998</v>
          </cell>
          <cell r="T65">
            <v>0</v>
          </cell>
          <cell r="U65">
            <v>1040065675</v>
          </cell>
          <cell r="V65">
            <v>0</v>
          </cell>
          <cell r="Y65">
            <v>72004622169.509995</v>
          </cell>
          <cell r="Z65">
            <v>0</v>
          </cell>
          <cell r="AA65">
            <v>0</v>
          </cell>
          <cell r="AB65">
            <v>645663950</v>
          </cell>
          <cell r="AC65">
            <v>20681155325</v>
          </cell>
          <cell r="AD65">
            <v>0</v>
          </cell>
          <cell r="AE65">
            <v>325400000</v>
          </cell>
          <cell r="AF65">
            <v>853933300</v>
          </cell>
          <cell r="AG65">
            <v>0</v>
          </cell>
          <cell r="AI65">
            <v>18005396733</v>
          </cell>
          <cell r="AJ65">
            <v>23587458400</v>
          </cell>
          <cell r="AK65">
            <v>60158302213</v>
          </cell>
        </row>
        <row r="66">
          <cell r="G66">
            <v>69540855976</v>
          </cell>
          <cell r="H66">
            <v>22016799635.25</v>
          </cell>
          <cell r="I66">
            <v>3308613943</v>
          </cell>
          <cell r="J66">
            <v>11604898301.5</v>
          </cell>
          <cell r="L66">
            <v>56973652573</v>
          </cell>
          <cell r="M66">
            <v>565100000000</v>
          </cell>
          <cell r="N66">
            <v>32293800000</v>
          </cell>
          <cell r="Q66">
            <v>7066910000</v>
          </cell>
          <cell r="R66">
            <v>0</v>
          </cell>
          <cell r="S66">
            <v>23429896325.869999</v>
          </cell>
          <cell r="T66">
            <v>10089679400</v>
          </cell>
          <cell r="U66">
            <v>10837378712</v>
          </cell>
          <cell r="V66">
            <v>0</v>
          </cell>
          <cell r="Y66">
            <v>401713811320</v>
          </cell>
          <cell r="Z66">
            <v>750000000</v>
          </cell>
          <cell r="AA66">
            <v>100000000</v>
          </cell>
          <cell r="AB66">
            <v>19874062700</v>
          </cell>
          <cell r="AC66">
            <v>13662168200</v>
          </cell>
          <cell r="AD66">
            <v>650000000</v>
          </cell>
          <cell r="AE66">
            <v>756000000</v>
          </cell>
          <cell r="AF66">
            <v>3018663450</v>
          </cell>
          <cell r="AG66">
            <v>0</v>
          </cell>
          <cell r="AI66">
            <v>46690698993</v>
          </cell>
          <cell r="AJ66">
            <v>129572953287</v>
          </cell>
          <cell r="AK66">
            <v>123514896507.3</v>
          </cell>
        </row>
        <row r="67">
          <cell r="G67">
            <v>1868299140.52</v>
          </cell>
          <cell r="H67">
            <v>15160547263.299999</v>
          </cell>
          <cell r="I67">
            <v>3095435128</v>
          </cell>
          <cell r="J67">
            <v>6851676802.5</v>
          </cell>
          <cell r="L67">
            <v>14125566030</v>
          </cell>
          <cell r="M67">
            <v>206514858000</v>
          </cell>
          <cell r="N67">
            <v>20192655000</v>
          </cell>
          <cell r="Q67">
            <v>0</v>
          </cell>
          <cell r="R67">
            <v>0</v>
          </cell>
          <cell r="S67">
            <v>6133416729.8199997</v>
          </cell>
          <cell r="T67">
            <v>0</v>
          </cell>
          <cell r="U67">
            <v>2473385675</v>
          </cell>
          <cell r="V67">
            <v>1918665400</v>
          </cell>
          <cell r="Y67">
            <v>115634945195</v>
          </cell>
          <cell r="Z67">
            <v>9432460</v>
          </cell>
          <cell r="AA67">
            <v>0</v>
          </cell>
          <cell r="AB67">
            <v>1995803000</v>
          </cell>
          <cell r="AC67">
            <v>24427358450</v>
          </cell>
          <cell r="AD67">
            <v>0</v>
          </cell>
          <cell r="AE67">
            <v>0</v>
          </cell>
          <cell r="AF67">
            <v>585742865</v>
          </cell>
          <cell r="AG67">
            <v>0</v>
          </cell>
          <cell r="AI67">
            <v>29468058260</v>
          </cell>
          <cell r="AJ67">
            <v>39097397423</v>
          </cell>
          <cell r="AK67">
            <v>48712634361</v>
          </cell>
        </row>
        <row r="68">
          <cell r="G68">
            <v>1460624592</v>
          </cell>
          <cell r="H68">
            <v>12195722458</v>
          </cell>
          <cell r="I68">
            <v>2795131822</v>
          </cell>
          <cell r="J68">
            <v>4861335338.9700003</v>
          </cell>
          <cell r="L68">
            <v>18042804807</v>
          </cell>
          <cell r="M68">
            <v>168418962000</v>
          </cell>
          <cell r="N68">
            <v>28401000000</v>
          </cell>
          <cell r="Q68">
            <v>1244359223</v>
          </cell>
          <cell r="R68">
            <v>0</v>
          </cell>
          <cell r="S68">
            <v>5088293327.1899996</v>
          </cell>
          <cell r="T68">
            <v>0</v>
          </cell>
          <cell r="U68">
            <v>1188265675</v>
          </cell>
          <cell r="V68">
            <v>0</v>
          </cell>
          <cell r="Y68">
            <v>78311007414.110001</v>
          </cell>
          <cell r="Z68">
            <v>0</v>
          </cell>
          <cell r="AA68">
            <v>150000000</v>
          </cell>
          <cell r="AB68">
            <v>350000000</v>
          </cell>
          <cell r="AC68">
            <v>8666023889</v>
          </cell>
          <cell r="AD68">
            <v>1176997600</v>
          </cell>
          <cell r="AE68">
            <v>1938965000</v>
          </cell>
          <cell r="AF68">
            <v>669001030</v>
          </cell>
          <cell r="AG68">
            <v>0</v>
          </cell>
          <cell r="AI68">
            <v>26195791517</v>
          </cell>
          <cell r="AJ68">
            <v>49855548960</v>
          </cell>
          <cell r="AK68">
            <v>60385864564.050003</v>
          </cell>
        </row>
        <row r="69">
          <cell r="G69">
            <v>1097733335</v>
          </cell>
          <cell r="H69">
            <v>2820758140</v>
          </cell>
          <cell r="I69">
            <v>1681008672</v>
          </cell>
          <cell r="J69">
            <v>13078675656.360001</v>
          </cell>
          <cell r="L69">
            <v>16529653047</v>
          </cell>
          <cell r="M69">
            <v>182247000000</v>
          </cell>
          <cell r="N69">
            <v>26618600000</v>
          </cell>
          <cell r="Q69">
            <v>0</v>
          </cell>
          <cell r="R69">
            <v>0</v>
          </cell>
          <cell r="S69">
            <v>5261965358.5100002</v>
          </cell>
          <cell r="T69">
            <v>0</v>
          </cell>
          <cell r="U69">
            <v>937375675</v>
          </cell>
          <cell r="V69">
            <v>10797347078.74</v>
          </cell>
          <cell r="Y69">
            <v>88665415845.779999</v>
          </cell>
          <cell r="Z69">
            <v>500000000</v>
          </cell>
          <cell r="AA69">
            <v>0</v>
          </cell>
          <cell r="AB69">
            <v>0</v>
          </cell>
          <cell r="AC69">
            <v>6618185500</v>
          </cell>
          <cell r="AD69">
            <v>0</v>
          </cell>
          <cell r="AE69">
            <v>1315312094</v>
          </cell>
          <cell r="AF69">
            <v>410150000</v>
          </cell>
          <cell r="AG69">
            <v>0</v>
          </cell>
          <cell r="AI69">
            <v>13040375516</v>
          </cell>
          <cell r="AJ69">
            <v>45976830042.400002</v>
          </cell>
          <cell r="AK69">
            <v>74176889675</v>
          </cell>
        </row>
        <row r="70">
          <cell r="G70">
            <v>1591508311</v>
          </cell>
          <cell r="H70">
            <v>905590167</v>
          </cell>
          <cell r="I70">
            <v>1333413390</v>
          </cell>
          <cell r="J70">
            <v>5320740498</v>
          </cell>
          <cell r="L70">
            <v>0</v>
          </cell>
          <cell r="M70">
            <v>0</v>
          </cell>
          <cell r="N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G71">
            <v>4424393074</v>
          </cell>
          <cell r="H71">
            <v>3972378918</v>
          </cell>
          <cell r="I71">
            <v>0</v>
          </cell>
          <cell r="J71">
            <v>11202763909.92</v>
          </cell>
          <cell r="L71">
            <v>0</v>
          </cell>
          <cell r="M71">
            <v>0</v>
          </cell>
          <cell r="N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G72">
            <v>2815680574</v>
          </cell>
          <cell r="H72">
            <v>2526286970</v>
          </cell>
          <cell r="I72">
            <v>37751614</v>
          </cell>
          <cell r="J72">
            <v>12024626188</v>
          </cell>
          <cell r="L72">
            <v>18333398890</v>
          </cell>
          <cell r="M72">
            <v>219740236596</v>
          </cell>
          <cell r="N72">
            <v>37809030284</v>
          </cell>
          <cell r="Q72">
            <v>0</v>
          </cell>
          <cell r="R72">
            <v>9384699200</v>
          </cell>
          <cell r="S72">
            <v>9940317062</v>
          </cell>
          <cell r="T72">
            <v>5000000000</v>
          </cell>
          <cell r="U72">
            <v>4987545675</v>
          </cell>
          <cell r="V72">
            <v>0</v>
          </cell>
          <cell r="Y72">
            <v>104840963954</v>
          </cell>
          <cell r="Z72">
            <v>0</v>
          </cell>
          <cell r="AA72">
            <v>0</v>
          </cell>
          <cell r="AB72">
            <v>4151528232</v>
          </cell>
          <cell r="AC72">
            <v>7162066500</v>
          </cell>
          <cell r="AD72">
            <v>0</v>
          </cell>
          <cell r="AE72">
            <v>6670896000</v>
          </cell>
          <cell r="AF72">
            <v>89231000</v>
          </cell>
          <cell r="AG72">
            <v>0</v>
          </cell>
          <cell r="AI72">
            <v>15911818466</v>
          </cell>
          <cell r="AJ72">
            <v>47313512452</v>
          </cell>
          <cell r="AK72">
            <v>111691175558</v>
          </cell>
        </row>
        <row r="74">
          <cell r="G74">
            <v>926592209136.75</v>
          </cell>
          <cell r="H74">
            <v>35953276939</v>
          </cell>
          <cell r="I74">
            <v>110298812510</v>
          </cell>
          <cell r="J74">
            <v>184220117934.31</v>
          </cell>
          <cell r="L74">
            <v>1858286285677</v>
          </cell>
          <cell r="M74">
            <v>277659000000</v>
          </cell>
          <cell r="N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20000000000</v>
          </cell>
          <cell r="V74">
            <v>0</v>
          </cell>
          <cell r="Y74">
            <v>479120701299.39001</v>
          </cell>
          <cell r="Z74">
            <v>0</v>
          </cell>
          <cell r="AA74">
            <v>0</v>
          </cell>
          <cell r="AB74">
            <v>0</v>
          </cell>
          <cell r="AC74">
            <v>397377553709</v>
          </cell>
          <cell r="AD74">
            <v>367889042736</v>
          </cell>
          <cell r="AE74">
            <v>35160000000</v>
          </cell>
          <cell r="AF74">
            <v>1178464903</v>
          </cell>
          <cell r="AG74">
            <v>0</v>
          </cell>
          <cell r="AI74">
            <v>389133573646.97998</v>
          </cell>
          <cell r="AJ74">
            <v>548180812467.40997</v>
          </cell>
          <cell r="AK74">
            <v>1508724965289.5</v>
          </cell>
        </row>
        <row r="76">
          <cell r="G76">
            <v>7021638974</v>
          </cell>
          <cell r="H76">
            <v>19646710610</v>
          </cell>
          <cell r="I76">
            <v>5342859212</v>
          </cell>
          <cell r="J76">
            <v>11989128399</v>
          </cell>
          <cell r="L76">
            <v>360872216986</v>
          </cell>
          <cell r="M76">
            <v>368790000000</v>
          </cell>
          <cell r="N76">
            <v>28216760246</v>
          </cell>
          <cell r="Q76">
            <v>0</v>
          </cell>
          <cell r="R76">
            <v>0</v>
          </cell>
          <cell r="S76">
            <v>22364600974.540001</v>
          </cell>
          <cell r="T76">
            <v>0</v>
          </cell>
          <cell r="U76">
            <v>58331389</v>
          </cell>
          <cell r="V76">
            <v>0</v>
          </cell>
          <cell r="Y76">
            <v>266058218135.73001</v>
          </cell>
          <cell r="Z76">
            <v>344971744.33999997</v>
          </cell>
          <cell r="AA76">
            <v>0</v>
          </cell>
          <cell r="AB76">
            <v>0</v>
          </cell>
          <cell r="AC76">
            <v>27089785465.200001</v>
          </cell>
          <cell r="AD76">
            <v>0</v>
          </cell>
          <cell r="AE76">
            <v>1956000000</v>
          </cell>
          <cell r="AF76">
            <v>0</v>
          </cell>
          <cell r="AG76">
            <v>0</v>
          </cell>
          <cell r="AI76">
            <v>77685991556</v>
          </cell>
          <cell r="AJ76">
            <v>187331595942.03</v>
          </cell>
          <cell r="AK76">
            <v>340159091403.31</v>
          </cell>
        </row>
        <row r="80">
          <cell r="G80">
            <v>4898492203.9799995</v>
          </cell>
          <cell r="H80">
            <v>7162662558</v>
          </cell>
          <cell r="I80">
            <v>2004263601</v>
          </cell>
          <cell r="J80">
            <v>20628820832</v>
          </cell>
          <cell r="L80">
            <v>460186788077</v>
          </cell>
          <cell r="M80">
            <v>188874000000</v>
          </cell>
          <cell r="N80">
            <v>11747500000</v>
          </cell>
          <cell r="Q80">
            <v>0</v>
          </cell>
          <cell r="R80">
            <v>0</v>
          </cell>
          <cell r="S80">
            <v>40737484435.559998</v>
          </cell>
          <cell r="T80">
            <v>0</v>
          </cell>
          <cell r="U80">
            <v>1500000000</v>
          </cell>
          <cell r="V80">
            <v>2926249427</v>
          </cell>
          <cell r="Y80">
            <v>134415216232</v>
          </cell>
          <cell r="Z80">
            <v>0</v>
          </cell>
          <cell r="AA80">
            <v>0</v>
          </cell>
          <cell r="AB80">
            <v>0</v>
          </cell>
          <cell r="AC80">
            <v>51007131648</v>
          </cell>
          <cell r="AD80">
            <v>90500000</v>
          </cell>
          <cell r="AE80">
            <v>38272023357</v>
          </cell>
          <cell r="AF80">
            <v>226470000</v>
          </cell>
          <cell r="AG80">
            <v>0</v>
          </cell>
          <cell r="AI80">
            <v>53880590765</v>
          </cell>
          <cell r="AJ80">
            <v>189668426050.01999</v>
          </cell>
          <cell r="AK80">
            <v>367514212051.65997</v>
          </cell>
        </row>
        <row r="81">
          <cell r="G81">
            <v>2049178658</v>
          </cell>
          <cell r="H81">
            <v>5405270506</v>
          </cell>
          <cell r="I81">
            <v>162990511</v>
          </cell>
          <cell r="J81">
            <v>91422923251</v>
          </cell>
          <cell r="L81">
            <v>0</v>
          </cell>
          <cell r="M81">
            <v>0</v>
          </cell>
          <cell r="N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G82">
            <v>2671736712</v>
          </cell>
          <cell r="H82">
            <v>4556172827</v>
          </cell>
          <cell r="I82">
            <v>3616063967</v>
          </cell>
          <cell r="J82">
            <v>11932088822</v>
          </cell>
          <cell r="L82">
            <v>0</v>
          </cell>
          <cell r="M82">
            <v>0</v>
          </cell>
          <cell r="N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7">
          <cell r="G87">
            <v>2087001405.5</v>
          </cell>
          <cell r="H87">
            <v>4205003394.6999998</v>
          </cell>
          <cell r="I87">
            <v>799454302.61000001</v>
          </cell>
          <cell r="J87">
            <v>6599962243.1499996</v>
          </cell>
          <cell r="L87">
            <v>121323284765</v>
          </cell>
          <cell r="M87">
            <v>237750996000</v>
          </cell>
          <cell r="N87">
            <v>38690050073</v>
          </cell>
          <cell r="Q87">
            <v>0</v>
          </cell>
          <cell r="R87">
            <v>0</v>
          </cell>
          <cell r="S87">
            <v>9881145867.6000004</v>
          </cell>
          <cell r="T87">
            <v>0</v>
          </cell>
          <cell r="U87">
            <v>0</v>
          </cell>
          <cell r="V87">
            <v>0</v>
          </cell>
          <cell r="Y87">
            <v>134172492794</v>
          </cell>
          <cell r="Z87">
            <v>0</v>
          </cell>
          <cell r="AA87">
            <v>4603862060</v>
          </cell>
          <cell r="AB87">
            <v>3274882559</v>
          </cell>
          <cell r="AC87">
            <v>16195138450</v>
          </cell>
          <cell r="AD87">
            <v>0</v>
          </cell>
          <cell r="AE87">
            <v>19025156147</v>
          </cell>
          <cell r="AF87">
            <v>805000000</v>
          </cell>
          <cell r="AG87">
            <v>0</v>
          </cell>
          <cell r="AI87">
            <v>33812450300</v>
          </cell>
          <cell r="AJ87">
            <v>76036386021</v>
          </cell>
          <cell r="AK87">
            <v>146700743985</v>
          </cell>
        </row>
        <row r="88">
          <cell r="G88">
            <v>3630330417.3499999</v>
          </cell>
          <cell r="H88">
            <v>19040296495</v>
          </cell>
          <cell r="I88">
            <v>1581267621.95</v>
          </cell>
          <cell r="J88">
            <v>19410655872.919998</v>
          </cell>
          <cell r="L88">
            <v>58996153270</v>
          </cell>
          <cell r="M88">
            <v>302950000000</v>
          </cell>
          <cell r="N88">
            <v>30188100000</v>
          </cell>
          <cell r="Q88">
            <v>10000000000</v>
          </cell>
          <cell r="R88">
            <v>0</v>
          </cell>
          <cell r="S88">
            <v>12633997288.6</v>
          </cell>
          <cell r="T88">
            <v>24966198000</v>
          </cell>
          <cell r="U88">
            <v>0</v>
          </cell>
          <cell r="V88">
            <v>0</v>
          </cell>
          <cell r="Y88">
            <v>149314499782.25</v>
          </cell>
          <cell r="Z88">
            <v>290196679</v>
          </cell>
          <cell r="AA88">
            <v>1058295000</v>
          </cell>
          <cell r="AB88">
            <v>0</v>
          </cell>
          <cell r="AC88">
            <v>7617857800</v>
          </cell>
          <cell r="AD88">
            <v>0</v>
          </cell>
          <cell r="AE88">
            <v>7823242335</v>
          </cell>
          <cell r="AF88">
            <v>789440000</v>
          </cell>
          <cell r="AG88">
            <v>0</v>
          </cell>
          <cell r="AI88">
            <v>21366284937</v>
          </cell>
          <cell r="AJ88">
            <v>82183874141</v>
          </cell>
          <cell r="AK88">
            <v>178239872886.63</v>
          </cell>
        </row>
        <row r="89">
          <cell r="G89">
            <v>2614427009.5999999</v>
          </cell>
          <cell r="H89">
            <v>8598230751.1599998</v>
          </cell>
          <cell r="I89">
            <v>1224851976.5999999</v>
          </cell>
          <cell r="J89">
            <v>7556799733.4899998</v>
          </cell>
          <cell r="L89">
            <v>50529605498</v>
          </cell>
          <cell r="M89">
            <v>356557000000</v>
          </cell>
          <cell r="N89">
            <v>45021600000</v>
          </cell>
          <cell r="Q89">
            <v>0</v>
          </cell>
          <cell r="R89">
            <v>0</v>
          </cell>
          <cell r="S89">
            <v>10511900218.6</v>
          </cell>
          <cell r="T89">
            <v>12000000000</v>
          </cell>
          <cell r="U89">
            <v>0</v>
          </cell>
          <cell r="V89">
            <v>0</v>
          </cell>
          <cell r="Y89">
            <v>205811638503</v>
          </cell>
          <cell r="Z89">
            <v>380412402.11000001</v>
          </cell>
          <cell r="AA89">
            <v>0</v>
          </cell>
          <cell r="AB89">
            <v>6689360500</v>
          </cell>
          <cell r="AC89">
            <v>6394034932</v>
          </cell>
          <cell r="AD89">
            <v>0</v>
          </cell>
          <cell r="AE89">
            <v>27043466226</v>
          </cell>
          <cell r="AF89">
            <v>3178108000</v>
          </cell>
          <cell r="AG89">
            <v>0</v>
          </cell>
          <cell r="AI89">
            <v>28486879725</v>
          </cell>
          <cell r="AJ89">
            <v>83848105763</v>
          </cell>
          <cell r="AK89">
            <v>109390575846</v>
          </cell>
        </row>
        <row r="97">
          <cell r="G97">
            <v>748373444018</v>
          </cell>
          <cell r="H97">
            <v>11353175494</v>
          </cell>
          <cell r="I97">
            <v>32977131132</v>
          </cell>
          <cell r="J97">
            <v>55250120587</v>
          </cell>
          <cell r="L97">
            <v>770700604674</v>
          </cell>
          <cell r="M97">
            <v>510197000000</v>
          </cell>
          <cell r="N97">
            <v>0</v>
          </cell>
          <cell r="Q97">
            <v>6963568809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Y97">
            <v>310930497130</v>
          </cell>
          <cell r="Z97">
            <v>0</v>
          </cell>
          <cell r="AA97">
            <v>0</v>
          </cell>
          <cell r="AB97">
            <v>1432632000</v>
          </cell>
          <cell r="AC97">
            <v>93188705650</v>
          </cell>
          <cell r="AD97">
            <v>372611645769</v>
          </cell>
          <cell r="AE97">
            <v>67320000000</v>
          </cell>
          <cell r="AF97">
            <v>3685751320</v>
          </cell>
          <cell r="AG97">
            <v>0</v>
          </cell>
          <cell r="AI97">
            <v>132193602354</v>
          </cell>
          <cell r="AJ97">
            <v>362589073023</v>
          </cell>
          <cell r="AK97">
            <v>984279768855</v>
          </cell>
        </row>
        <row r="103">
          <cell r="G103">
            <v>8051216898.3999996</v>
          </cell>
          <cell r="H103">
            <v>4115590401.1700001</v>
          </cell>
          <cell r="I103">
            <v>2201689726.3800001</v>
          </cell>
          <cell r="J103">
            <v>10214343622.049999</v>
          </cell>
          <cell r="L103">
            <v>157849280924</v>
          </cell>
          <cell r="M103">
            <v>298058939400</v>
          </cell>
          <cell r="N103">
            <v>39018000000</v>
          </cell>
          <cell r="Q103">
            <v>0</v>
          </cell>
          <cell r="R103">
            <v>0</v>
          </cell>
          <cell r="S103">
            <v>20936468791</v>
          </cell>
          <cell r="T103">
            <v>5000000000</v>
          </cell>
          <cell r="U103">
            <v>0</v>
          </cell>
          <cell r="V103">
            <v>0</v>
          </cell>
          <cell r="Y103">
            <v>157427562776</v>
          </cell>
          <cell r="Z103">
            <v>4622094.92</v>
          </cell>
          <cell r="AA103">
            <v>0</v>
          </cell>
          <cell r="AB103">
            <v>850000000</v>
          </cell>
          <cell r="AC103">
            <v>11787718316</v>
          </cell>
          <cell r="AD103">
            <v>0</v>
          </cell>
          <cell r="AE103">
            <v>11122548000</v>
          </cell>
          <cell r="AF103">
            <v>734845712.95000005</v>
          </cell>
          <cell r="AG103">
            <v>0</v>
          </cell>
          <cell r="AI103">
            <v>20592858471</v>
          </cell>
          <cell r="AJ103">
            <v>75255431469</v>
          </cell>
          <cell r="AK103">
            <v>280669576934</v>
          </cell>
        </row>
        <row r="105">
          <cell r="G105">
            <v>3376075393</v>
          </cell>
          <cell r="H105">
            <v>2623450403</v>
          </cell>
          <cell r="I105">
            <v>346747973</v>
          </cell>
          <cell r="J105">
            <v>9535997682</v>
          </cell>
          <cell r="L105">
            <v>133706228232</v>
          </cell>
          <cell r="M105">
            <v>162479611600</v>
          </cell>
          <cell r="N105">
            <v>13253600000</v>
          </cell>
          <cell r="Q105">
            <v>0</v>
          </cell>
          <cell r="R105">
            <v>0</v>
          </cell>
          <cell r="S105">
            <v>25418730323</v>
          </cell>
          <cell r="T105">
            <v>0</v>
          </cell>
          <cell r="U105">
            <v>0</v>
          </cell>
          <cell r="V105">
            <v>0</v>
          </cell>
          <cell r="Y105">
            <v>82220632179</v>
          </cell>
          <cell r="Z105">
            <v>0</v>
          </cell>
          <cell r="AA105">
            <v>0</v>
          </cell>
          <cell r="AB105">
            <v>0</v>
          </cell>
          <cell r="AC105">
            <v>13102949043</v>
          </cell>
          <cell r="AD105">
            <v>1196650000</v>
          </cell>
          <cell r="AE105">
            <v>195286400</v>
          </cell>
          <cell r="AF105">
            <v>0</v>
          </cell>
          <cell r="AG105">
            <v>0</v>
          </cell>
          <cell r="AI105">
            <v>15466069245</v>
          </cell>
          <cell r="AJ105">
            <v>54576845728</v>
          </cell>
          <cell r="AK105">
            <v>160249289688</v>
          </cell>
        </row>
        <row r="106">
          <cell r="G106">
            <v>1097040273</v>
          </cell>
          <cell r="H106">
            <v>1274403780</v>
          </cell>
          <cell r="I106">
            <v>0</v>
          </cell>
          <cell r="J106">
            <v>4498726870</v>
          </cell>
          <cell r="L106">
            <v>101111789201</v>
          </cell>
          <cell r="M106">
            <v>164109902000</v>
          </cell>
          <cell r="N106">
            <v>23646200000</v>
          </cell>
          <cell r="Q106">
            <v>0</v>
          </cell>
          <cell r="R106">
            <v>0</v>
          </cell>
          <cell r="S106">
            <v>17161376571</v>
          </cell>
          <cell r="T106">
            <v>0</v>
          </cell>
          <cell r="U106">
            <v>0</v>
          </cell>
          <cell r="V106">
            <v>0</v>
          </cell>
          <cell r="Y106">
            <v>69079107820</v>
          </cell>
          <cell r="Z106">
            <v>0</v>
          </cell>
          <cell r="AA106">
            <v>0</v>
          </cell>
          <cell r="AB106">
            <v>0</v>
          </cell>
          <cell r="AC106">
            <v>5308344500</v>
          </cell>
          <cell r="AD106">
            <v>0</v>
          </cell>
          <cell r="AE106">
            <v>0</v>
          </cell>
          <cell r="AF106">
            <v>1943121000</v>
          </cell>
          <cell r="AG106">
            <v>0</v>
          </cell>
          <cell r="AI106">
            <v>20333543650</v>
          </cell>
          <cell r="AJ106">
            <v>68913496729</v>
          </cell>
          <cell r="AK106">
            <v>150839748286</v>
          </cell>
        </row>
        <row r="107">
          <cell r="G107">
            <v>3688449681.5</v>
          </cell>
          <cell r="H107">
            <v>2855824375</v>
          </cell>
          <cell r="I107">
            <v>683454093</v>
          </cell>
          <cell r="J107">
            <v>9554081252.3299999</v>
          </cell>
          <cell r="L107">
            <v>103546281653</v>
          </cell>
          <cell r="M107">
            <v>192905891800</v>
          </cell>
          <cell r="N107">
            <v>15283000000</v>
          </cell>
          <cell r="Q107">
            <v>0</v>
          </cell>
          <cell r="R107">
            <v>0</v>
          </cell>
          <cell r="S107">
            <v>18807335056.380001</v>
          </cell>
          <cell r="T107">
            <v>0</v>
          </cell>
          <cell r="U107">
            <v>0</v>
          </cell>
          <cell r="V107">
            <v>0</v>
          </cell>
          <cell r="Y107">
            <v>98326435266</v>
          </cell>
          <cell r="Z107">
            <v>0</v>
          </cell>
          <cell r="AA107">
            <v>0</v>
          </cell>
          <cell r="AB107">
            <v>0</v>
          </cell>
          <cell r="AC107">
            <v>7750423050</v>
          </cell>
          <cell r="AD107">
            <v>0</v>
          </cell>
          <cell r="AE107">
            <v>0</v>
          </cell>
          <cell r="AF107">
            <v>327824000</v>
          </cell>
          <cell r="AG107">
            <v>5456924915</v>
          </cell>
          <cell r="AI107">
            <v>20408263939</v>
          </cell>
          <cell r="AJ107">
            <v>50662242847</v>
          </cell>
          <cell r="AK107">
            <v>112220472372</v>
          </cell>
        </row>
        <row r="109">
          <cell r="G109">
            <v>2434722794</v>
          </cell>
          <cell r="H109">
            <v>2224110131</v>
          </cell>
          <cell r="I109">
            <v>0</v>
          </cell>
          <cell r="J109">
            <v>6837330037.1499996</v>
          </cell>
          <cell r="L109">
            <v>147685593493</v>
          </cell>
          <cell r="M109">
            <v>260428000000</v>
          </cell>
          <cell r="N109">
            <v>34404500000</v>
          </cell>
          <cell r="Q109">
            <v>171170703</v>
          </cell>
          <cell r="R109">
            <v>0</v>
          </cell>
          <cell r="S109">
            <v>18015143993</v>
          </cell>
          <cell r="T109">
            <v>3000000000</v>
          </cell>
          <cell r="U109">
            <v>0</v>
          </cell>
          <cell r="V109">
            <v>2476154200</v>
          </cell>
          <cell r="Y109">
            <v>152734616084</v>
          </cell>
          <cell r="Z109">
            <v>0</v>
          </cell>
          <cell r="AA109">
            <v>360000000</v>
          </cell>
          <cell r="AB109">
            <v>0</v>
          </cell>
          <cell r="AC109">
            <v>12252319897</v>
          </cell>
          <cell r="AD109">
            <v>0</v>
          </cell>
          <cell r="AE109">
            <v>14498612921.440001</v>
          </cell>
          <cell r="AF109">
            <v>1019477709.1799999</v>
          </cell>
          <cell r="AG109">
            <v>0</v>
          </cell>
          <cell r="AI109">
            <v>27402242850</v>
          </cell>
          <cell r="AJ109">
            <v>55489490901</v>
          </cell>
          <cell r="AK109">
            <v>211349684443</v>
          </cell>
        </row>
        <row r="111">
          <cell r="G111">
            <v>1010228054</v>
          </cell>
          <cell r="H111">
            <v>672736074</v>
          </cell>
          <cell r="I111">
            <v>328668881.44</v>
          </cell>
          <cell r="J111">
            <v>8050575647.1199999</v>
          </cell>
          <cell r="L111">
            <v>95819179917</v>
          </cell>
          <cell r="M111">
            <v>224740000000</v>
          </cell>
          <cell r="N111">
            <v>30047350000</v>
          </cell>
          <cell r="Q111">
            <v>0</v>
          </cell>
          <cell r="R111">
            <v>0</v>
          </cell>
          <cell r="S111">
            <v>13195795017.26</v>
          </cell>
          <cell r="T111">
            <v>3576464200</v>
          </cell>
          <cell r="U111">
            <v>0</v>
          </cell>
          <cell r="V111">
            <v>0</v>
          </cell>
          <cell r="Y111">
            <v>80882570386</v>
          </cell>
          <cell r="Z111">
            <v>0</v>
          </cell>
          <cell r="AA111">
            <v>877000000</v>
          </cell>
          <cell r="AB111">
            <v>0</v>
          </cell>
          <cell r="AC111">
            <v>3014189863</v>
          </cell>
          <cell r="AD111">
            <v>0</v>
          </cell>
          <cell r="AE111">
            <v>14113630000</v>
          </cell>
          <cell r="AF111">
            <v>135620000</v>
          </cell>
          <cell r="AG111">
            <v>0</v>
          </cell>
          <cell r="AI111">
            <v>22347812959</v>
          </cell>
          <cell r="AJ111">
            <v>43234020494</v>
          </cell>
          <cell r="AK111">
            <v>224633752156.89001</v>
          </cell>
        </row>
        <row r="112">
          <cell r="G112">
            <v>148121696576</v>
          </cell>
          <cell r="H112">
            <v>37402253727</v>
          </cell>
          <cell r="I112">
            <v>8538030753.7700005</v>
          </cell>
          <cell r="J112">
            <v>125704395866</v>
          </cell>
          <cell r="L112">
            <v>39798243502</v>
          </cell>
          <cell r="M112">
            <v>405858000000</v>
          </cell>
          <cell r="N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Y112">
            <v>186618381213</v>
          </cell>
          <cell r="Z112">
            <v>0</v>
          </cell>
          <cell r="AA112">
            <v>0</v>
          </cell>
          <cell r="AB112">
            <v>0</v>
          </cell>
          <cell r="AC112">
            <v>20086809542</v>
          </cell>
          <cell r="AD112">
            <v>54585150267.980003</v>
          </cell>
          <cell r="AE112">
            <v>2249730000</v>
          </cell>
          <cell r="AF112">
            <v>11999220641</v>
          </cell>
          <cell r="AG112">
            <v>0</v>
          </cell>
          <cell r="AI112">
            <v>53737939380</v>
          </cell>
          <cell r="AJ112">
            <v>145768307859.39999</v>
          </cell>
          <cell r="AK112">
            <v>189714611340</v>
          </cell>
        </row>
        <row r="115">
          <cell r="G115">
            <v>1638340946</v>
          </cell>
          <cell r="H115">
            <v>10426694137.059999</v>
          </cell>
          <cell r="I115">
            <v>960819020.60000002</v>
          </cell>
          <cell r="J115">
            <v>4813837880.4799995</v>
          </cell>
          <cell r="L115">
            <v>0</v>
          </cell>
          <cell r="M115">
            <v>0</v>
          </cell>
          <cell r="N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G116">
            <v>8635468761</v>
          </cell>
          <cell r="H116">
            <v>5906041009</v>
          </cell>
          <cell r="I116">
            <v>794376100.14999998</v>
          </cell>
          <cell r="J116">
            <v>2549853174</v>
          </cell>
          <cell r="L116">
            <v>20970609348</v>
          </cell>
          <cell r="M116">
            <v>311197000000</v>
          </cell>
          <cell r="N116">
            <v>35591000000</v>
          </cell>
          <cell r="Q116">
            <v>8000000000</v>
          </cell>
          <cell r="R116">
            <v>0</v>
          </cell>
          <cell r="S116">
            <v>11007904498</v>
          </cell>
          <cell r="T116">
            <v>0</v>
          </cell>
          <cell r="U116">
            <v>387476000</v>
          </cell>
          <cell r="V116">
            <v>0</v>
          </cell>
          <cell r="Y116">
            <v>176811429023</v>
          </cell>
          <cell r="Z116">
            <v>0</v>
          </cell>
          <cell r="AA116">
            <v>0</v>
          </cell>
          <cell r="AB116">
            <v>0</v>
          </cell>
          <cell r="AC116">
            <v>17516430859</v>
          </cell>
          <cell r="AD116">
            <v>5977600</v>
          </cell>
          <cell r="AE116">
            <v>1998195000</v>
          </cell>
          <cell r="AF116">
            <v>1480000000</v>
          </cell>
          <cell r="AG116">
            <v>0</v>
          </cell>
          <cell r="AI116">
            <v>24727008020</v>
          </cell>
          <cell r="AJ116">
            <v>80675887697</v>
          </cell>
          <cell r="AK116">
            <v>97264622421</v>
          </cell>
        </row>
        <row r="118">
          <cell r="G118">
            <v>1539830059</v>
          </cell>
          <cell r="H118">
            <v>645741675</v>
          </cell>
          <cell r="I118">
            <v>565192074</v>
          </cell>
          <cell r="J118">
            <v>3021116086</v>
          </cell>
          <cell r="L118">
            <v>23031270554</v>
          </cell>
          <cell r="M118">
            <v>209887000000</v>
          </cell>
          <cell r="N118">
            <v>42336000000</v>
          </cell>
          <cell r="Q118">
            <v>12000000000</v>
          </cell>
          <cell r="R118">
            <v>0</v>
          </cell>
          <cell r="S118">
            <v>5146087043</v>
          </cell>
          <cell r="T118">
            <v>0</v>
          </cell>
          <cell r="U118">
            <v>225458000</v>
          </cell>
          <cell r="V118">
            <v>0</v>
          </cell>
        </row>
        <row r="120">
          <cell r="G120">
            <v>775628536</v>
          </cell>
          <cell r="H120">
            <v>600455935</v>
          </cell>
          <cell r="I120">
            <v>649234690.88999999</v>
          </cell>
          <cell r="J120">
            <v>6292556751.54</v>
          </cell>
          <cell r="L120">
            <v>33082020058</v>
          </cell>
          <cell r="M120">
            <v>183357000000</v>
          </cell>
          <cell r="N120">
            <v>34948500000</v>
          </cell>
          <cell r="Q120">
            <v>0</v>
          </cell>
          <cell r="R120">
            <v>5000000000</v>
          </cell>
          <cell r="S120">
            <v>5920015420</v>
          </cell>
          <cell r="T120">
            <v>0</v>
          </cell>
          <cell r="U120">
            <v>0</v>
          </cell>
          <cell r="V120">
            <v>0</v>
          </cell>
          <cell r="Y120">
            <v>59865548992</v>
          </cell>
          <cell r="Z120">
            <v>0</v>
          </cell>
          <cell r="AA120">
            <v>0</v>
          </cell>
          <cell r="AB120">
            <v>0</v>
          </cell>
          <cell r="AC120">
            <v>3000000000</v>
          </cell>
          <cell r="AD120">
            <v>0</v>
          </cell>
          <cell r="AE120">
            <v>0</v>
          </cell>
          <cell r="AF120">
            <v>1000000000</v>
          </cell>
          <cell r="AG120">
            <v>0</v>
          </cell>
          <cell r="AI120">
            <v>17345162945</v>
          </cell>
          <cell r="AJ120">
            <v>42648173696</v>
          </cell>
          <cell r="AK120">
            <v>102024634974</v>
          </cell>
        </row>
        <row r="123">
          <cell r="G123">
            <v>1869751586</v>
          </cell>
          <cell r="H123">
            <v>2586873220</v>
          </cell>
          <cell r="I123">
            <v>576566444</v>
          </cell>
          <cell r="J123">
            <v>7308221687</v>
          </cell>
          <cell r="L123">
            <v>47465724265</v>
          </cell>
          <cell r="M123">
            <v>288264000000</v>
          </cell>
          <cell r="N123">
            <v>39759000000</v>
          </cell>
          <cell r="Q123">
            <v>0</v>
          </cell>
          <cell r="R123">
            <v>0</v>
          </cell>
          <cell r="S123">
            <v>19813075000</v>
          </cell>
          <cell r="T123">
            <v>4400000000</v>
          </cell>
          <cell r="U123">
            <v>26000000000</v>
          </cell>
          <cell r="V123">
            <v>5324934156.9399996</v>
          </cell>
        </row>
        <row r="124">
          <cell r="G124">
            <v>6824191637</v>
          </cell>
          <cell r="H124">
            <v>7053393533</v>
          </cell>
          <cell r="I124">
            <v>2255882639</v>
          </cell>
          <cell r="J124">
            <v>8325825537.7799997</v>
          </cell>
          <cell r="L124">
            <v>58896397894</v>
          </cell>
          <cell r="M124">
            <v>600921000000</v>
          </cell>
          <cell r="N124">
            <v>59110000000</v>
          </cell>
          <cell r="Q124">
            <v>0</v>
          </cell>
          <cell r="R124">
            <v>8000000000</v>
          </cell>
          <cell r="S124">
            <v>0</v>
          </cell>
          <cell r="T124">
            <v>0</v>
          </cell>
          <cell r="U124">
            <v>0</v>
          </cell>
          <cell r="V124">
            <v>3064910530</v>
          </cell>
          <cell r="Y124">
            <v>359817794286</v>
          </cell>
          <cell r="Z124">
            <v>0</v>
          </cell>
          <cell r="AA124">
            <v>0</v>
          </cell>
          <cell r="AB124">
            <v>6356540000</v>
          </cell>
          <cell r="AC124">
            <v>46607585237</v>
          </cell>
          <cell r="AD124">
            <v>0</v>
          </cell>
          <cell r="AE124">
            <v>43405121500</v>
          </cell>
          <cell r="AF124">
            <v>349675000</v>
          </cell>
          <cell r="AG124">
            <v>0</v>
          </cell>
          <cell r="AI124">
            <v>54106054605</v>
          </cell>
          <cell r="AJ124">
            <v>116843282158</v>
          </cell>
          <cell r="AK124">
            <v>273396936480</v>
          </cell>
        </row>
        <row r="125">
          <cell r="G125">
            <v>2041718946</v>
          </cell>
          <cell r="H125">
            <v>5048279900</v>
          </cell>
          <cell r="I125">
            <v>2907732492</v>
          </cell>
          <cell r="J125">
            <v>10921462113.450001</v>
          </cell>
          <cell r="L125">
            <v>54614936460</v>
          </cell>
          <cell r="M125">
            <v>599805000000</v>
          </cell>
          <cell r="N125">
            <v>63352000000</v>
          </cell>
          <cell r="Q125">
            <v>8801451313.6599998</v>
          </cell>
          <cell r="R125">
            <v>11500000000</v>
          </cell>
          <cell r="S125">
            <v>27928586000</v>
          </cell>
          <cell r="T125">
            <v>8515371800</v>
          </cell>
          <cell r="U125">
            <v>0</v>
          </cell>
          <cell r="V125">
            <v>0</v>
          </cell>
          <cell r="Y125">
            <v>368767882876</v>
          </cell>
          <cell r="Z125">
            <v>0</v>
          </cell>
          <cell r="AA125">
            <v>1900227544</v>
          </cell>
          <cell r="AB125">
            <v>16669001700</v>
          </cell>
          <cell r="AC125">
            <v>34952450660</v>
          </cell>
          <cell r="AD125">
            <v>462044660</v>
          </cell>
          <cell r="AE125">
            <v>10124287641</v>
          </cell>
          <cell r="AF125">
            <v>2022036200</v>
          </cell>
          <cell r="AG125">
            <v>0</v>
          </cell>
          <cell r="AI125">
            <v>45997882014</v>
          </cell>
          <cell r="AJ125">
            <v>193885370625.5</v>
          </cell>
          <cell r="AK125">
            <v>135882535379</v>
          </cell>
        </row>
        <row r="126">
          <cell r="G126">
            <v>4170856209</v>
          </cell>
          <cell r="H126">
            <v>4229751170</v>
          </cell>
          <cell r="I126">
            <v>837851270</v>
          </cell>
          <cell r="J126">
            <v>18099377189.790001</v>
          </cell>
          <cell r="L126">
            <v>47998883777</v>
          </cell>
          <cell r="M126">
            <v>395803000000</v>
          </cell>
          <cell r="N126">
            <v>38482000000</v>
          </cell>
          <cell r="Q126">
            <v>0</v>
          </cell>
          <cell r="R126">
            <v>0</v>
          </cell>
          <cell r="S126">
            <v>26520667000</v>
          </cell>
          <cell r="T126">
            <v>27018376000</v>
          </cell>
          <cell r="U126">
            <v>0</v>
          </cell>
          <cell r="V126">
            <v>0</v>
          </cell>
          <cell r="Y126">
            <v>243464233099</v>
          </cell>
          <cell r="Z126">
            <v>0</v>
          </cell>
          <cell r="AA126">
            <v>0</v>
          </cell>
          <cell r="AB126">
            <v>13584346000</v>
          </cell>
          <cell r="AC126">
            <v>562500000</v>
          </cell>
          <cell r="AD126">
            <v>69987437</v>
          </cell>
          <cell r="AE126">
            <v>8000000000</v>
          </cell>
          <cell r="AF126">
            <v>676060500</v>
          </cell>
          <cell r="AG126">
            <v>0</v>
          </cell>
          <cell r="AI126">
            <v>31127625936</v>
          </cell>
          <cell r="AJ126">
            <v>83515524201</v>
          </cell>
          <cell r="AK126">
            <v>172576243557</v>
          </cell>
        </row>
        <row r="131">
          <cell r="G131">
            <v>30411161966.810001</v>
          </cell>
          <cell r="H131">
            <v>12533404985</v>
          </cell>
          <cell r="I131">
            <v>2149979288</v>
          </cell>
          <cell r="J131">
            <v>8620368522.1499996</v>
          </cell>
          <cell r="L131">
            <v>70670817778.869995</v>
          </cell>
          <cell r="M131">
            <v>464191000000</v>
          </cell>
          <cell r="N131">
            <v>34276000000</v>
          </cell>
          <cell r="Q131">
            <v>0</v>
          </cell>
          <cell r="R131">
            <v>0</v>
          </cell>
          <cell r="S131">
            <v>30052791222</v>
          </cell>
          <cell r="T131">
            <v>13067684400</v>
          </cell>
          <cell r="U131">
            <v>0</v>
          </cell>
          <cell r="V131">
            <v>0</v>
          </cell>
          <cell r="Y131">
            <v>325446303415</v>
          </cell>
          <cell r="Z131">
            <v>149203063.13</v>
          </cell>
          <cell r="AA131">
            <v>0</v>
          </cell>
          <cell r="AB131">
            <v>16457475140</v>
          </cell>
          <cell r="AC131">
            <v>26207569872</v>
          </cell>
          <cell r="AD131">
            <v>1255000000</v>
          </cell>
          <cell r="AE131">
            <v>5474200000</v>
          </cell>
          <cell r="AF131">
            <v>379195000</v>
          </cell>
          <cell r="AG131">
            <v>0</v>
          </cell>
          <cell r="AI131">
            <v>40414424039.699997</v>
          </cell>
          <cell r="AJ131">
            <v>132416528277.3</v>
          </cell>
          <cell r="AK131">
            <v>111875364541</v>
          </cell>
        </row>
        <row r="133">
          <cell r="G133">
            <v>7202527438121.0195</v>
          </cell>
          <cell r="H133">
            <v>676004432746.64001</v>
          </cell>
          <cell r="I133">
            <v>144045716494</v>
          </cell>
          <cell r="J133">
            <v>710445087358.71997</v>
          </cell>
          <cell r="L133">
            <v>0</v>
          </cell>
          <cell r="M133">
            <v>0</v>
          </cell>
          <cell r="N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G134">
            <v>3889839394944</v>
          </cell>
          <cell r="H134">
            <v>30807390861</v>
          </cell>
          <cell r="I134">
            <v>122316435096</v>
          </cell>
          <cell r="J134">
            <v>178705475332</v>
          </cell>
          <cell r="L134">
            <v>822658284825</v>
          </cell>
          <cell r="M134">
            <v>933436000000</v>
          </cell>
          <cell r="N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9904917324</v>
          </cell>
          <cell r="V134">
            <v>20572818464</v>
          </cell>
          <cell r="Y134">
            <v>714125563958</v>
          </cell>
          <cell r="Z134">
            <v>0</v>
          </cell>
          <cell r="AA134">
            <v>64743943800</v>
          </cell>
          <cell r="AB134">
            <v>343638895677</v>
          </cell>
          <cell r="AC134">
            <v>239227482270</v>
          </cell>
          <cell r="AD134">
            <v>1347805024981</v>
          </cell>
          <cell r="AE134">
            <v>1172469823066</v>
          </cell>
          <cell r="AF134">
            <v>16917690501</v>
          </cell>
          <cell r="AG134">
            <v>0</v>
          </cell>
          <cell r="AI134">
            <v>261363145573</v>
          </cell>
          <cell r="AJ134">
            <v>820793985023</v>
          </cell>
          <cell r="AK134">
            <v>360690911836</v>
          </cell>
        </row>
        <row r="137">
          <cell r="G137">
            <v>141040387577</v>
          </cell>
          <cell r="H137">
            <v>92172231661</v>
          </cell>
          <cell r="I137">
            <v>12043694434</v>
          </cell>
          <cell r="J137">
            <v>20115010562</v>
          </cell>
          <cell r="L137">
            <v>209963317646</v>
          </cell>
          <cell r="M137">
            <v>962196000000</v>
          </cell>
          <cell r="N137">
            <v>10289000000</v>
          </cell>
          <cell r="Q137">
            <v>0</v>
          </cell>
          <cell r="R137">
            <v>0</v>
          </cell>
          <cell r="S137">
            <v>111286050000</v>
          </cell>
          <cell r="T137">
            <v>22152295800</v>
          </cell>
          <cell r="U137">
            <v>43161372997</v>
          </cell>
          <cell r="V137">
            <v>115196753</v>
          </cell>
          <cell r="Y137">
            <v>574544178741</v>
          </cell>
          <cell r="Z137">
            <v>0</v>
          </cell>
          <cell r="AA137">
            <v>0</v>
          </cell>
          <cell r="AB137">
            <v>1121962850</v>
          </cell>
          <cell r="AC137">
            <v>86128099145</v>
          </cell>
          <cell r="AD137">
            <v>28116420097</v>
          </cell>
          <cell r="AE137">
            <v>50037425244</v>
          </cell>
          <cell r="AF137">
            <v>14532281703</v>
          </cell>
          <cell r="AG137">
            <v>0</v>
          </cell>
          <cell r="AI137">
            <v>129172968940</v>
          </cell>
          <cell r="AJ137">
            <v>257823504515</v>
          </cell>
          <cell r="AK137">
            <v>341108790974</v>
          </cell>
        </row>
        <row r="138">
          <cell r="G138">
            <v>5477835882</v>
          </cell>
          <cell r="H138">
            <v>23390270787</v>
          </cell>
          <cell r="I138">
            <v>1094446142</v>
          </cell>
          <cell r="J138">
            <v>24749376303</v>
          </cell>
          <cell r="L138">
            <v>52343451456</v>
          </cell>
          <cell r="M138">
            <v>775730000000</v>
          </cell>
          <cell r="N138">
            <v>73344000000</v>
          </cell>
          <cell r="Q138">
            <v>148200000</v>
          </cell>
          <cell r="R138">
            <v>0</v>
          </cell>
          <cell r="S138">
            <v>22984765748</v>
          </cell>
          <cell r="T138">
            <v>18572054400</v>
          </cell>
          <cell r="U138">
            <v>54956990980</v>
          </cell>
          <cell r="V138">
            <v>0</v>
          </cell>
        </row>
        <row r="140">
          <cell r="G140">
            <v>26146859238</v>
          </cell>
          <cell r="H140">
            <v>63697019982</v>
          </cell>
          <cell r="I140">
            <v>2221012910</v>
          </cell>
          <cell r="J140">
            <v>8627865746</v>
          </cell>
          <cell r="L140">
            <v>60668676771</v>
          </cell>
          <cell r="M140">
            <v>730885992000</v>
          </cell>
          <cell r="N140">
            <v>9964013005</v>
          </cell>
          <cell r="Q140">
            <v>0</v>
          </cell>
          <cell r="R140">
            <v>0</v>
          </cell>
          <cell r="S140">
            <v>48460750068</v>
          </cell>
          <cell r="T140">
            <v>28506903600</v>
          </cell>
          <cell r="U140">
            <v>35189143109</v>
          </cell>
          <cell r="V140">
            <v>0</v>
          </cell>
          <cell r="Y140">
            <v>441959227616</v>
          </cell>
          <cell r="Z140">
            <v>0</v>
          </cell>
          <cell r="AA140">
            <v>0</v>
          </cell>
          <cell r="AB140">
            <v>0</v>
          </cell>
          <cell r="AC140">
            <v>62444734670</v>
          </cell>
          <cell r="AD140">
            <v>109158800</v>
          </cell>
          <cell r="AE140">
            <v>36213487200</v>
          </cell>
          <cell r="AF140">
            <v>2280653097</v>
          </cell>
          <cell r="AG140">
            <v>0</v>
          </cell>
          <cell r="AI140">
            <v>101892271627</v>
          </cell>
          <cell r="AJ140">
            <v>206244245478</v>
          </cell>
          <cell r="AK140">
            <v>158254782345</v>
          </cell>
        </row>
        <row r="143">
          <cell r="G143">
            <v>53093214205</v>
          </cell>
          <cell r="H143">
            <v>49708456044</v>
          </cell>
          <cell r="I143">
            <v>1466159328</v>
          </cell>
          <cell r="J143">
            <v>17147068071</v>
          </cell>
          <cell r="L143">
            <v>208566182647</v>
          </cell>
          <cell r="M143">
            <v>622602000000</v>
          </cell>
          <cell r="N143">
            <v>9491000000</v>
          </cell>
          <cell r="Q143">
            <v>0</v>
          </cell>
          <cell r="R143">
            <v>100000000</v>
          </cell>
          <cell r="S143">
            <v>69788900000</v>
          </cell>
          <cell r="T143">
            <v>5975065200</v>
          </cell>
          <cell r="U143">
            <v>42919092747</v>
          </cell>
          <cell r="V143">
            <v>0</v>
          </cell>
          <cell r="Y143">
            <v>418023447103</v>
          </cell>
          <cell r="Z143">
            <v>0</v>
          </cell>
          <cell r="AA143">
            <v>8784456000</v>
          </cell>
          <cell r="AB143">
            <v>0</v>
          </cell>
          <cell r="AC143">
            <v>129545341791</v>
          </cell>
          <cell r="AD143">
            <v>67770570875</v>
          </cell>
          <cell r="AE143">
            <v>0</v>
          </cell>
          <cell r="AF143">
            <v>0</v>
          </cell>
          <cell r="AG143">
            <v>0</v>
          </cell>
          <cell r="AI143">
            <v>51581226052</v>
          </cell>
          <cell r="AJ143">
            <v>182675546934</v>
          </cell>
          <cell r="AK143">
            <v>193846004329</v>
          </cell>
        </row>
        <row r="145">
          <cell r="G145">
            <v>4080079019</v>
          </cell>
          <cell r="H145">
            <v>33002041910</v>
          </cell>
          <cell r="I145">
            <v>1486478551</v>
          </cell>
          <cell r="J145">
            <v>7452046779</v>
          </cell>
          <cell r="L145">
            <v>72602662351</v>
          </cell>
          <cell r="M145">
            <v>4884561806</v>
          </cell>
          <cell r="N145">
            <v>555540000000</v>
          </cell>
          <cell r="Q145">
            <v>34657658317</v>
          </cell>
          <cell r="R145">
            <v>0</v>
          </cell>
          <cell r="S145">
            <v>33541777400</v>
          </cell>
          <cell r="T145">
            <v>0</v>
          </cell>
          <cell r="U145">
            <v>0</v>
          </cell>
          <cell r="V145">
            <v>0</v>
          </cell>
          <cell r="Y145">
            <v>360304065419</v>
          </cell>
          <cell r="Z145">
            <v>0</v>
          </cell>
          <cell r="AA145">
            <v>3573750000</v>
          </cell>
          <cell r="AB145">
            <v>39164970940</v>
          </cell>
          <cell r="AC145">
            <v>18332101500</v>
          </cell>
          <cell r="AD145">
            <v>179791950</v>
          </cell>
          <cell r="AE145">
            <v>0</v>
          </cell>
          <cell r="AF145">
            <v>349662000</v>
          </cell>
          <cell r="AG145">
            <v>0</v>
          </cell>
          <cell r="AI145">
            <v>72199098712</v>
          </cell>
          <cell r="AJ145">
            <v>112375036669</v>
          </cell>
          <cell r="AK145">
            <v>201555244177</v>
          </cell>
        </row>
        <row r="146">
          <cell r="G146">
            <v>19582164338</v>
          </cell>
          <cell r="H146">
            <v>20868056382</v>
          </cell>
          <cell r="I146">
            <v>1656372470</v>
          </cell>
          <cell r="J146">
            <v>8217903518</v>
          </cell>
          <cell r="L146">
            <v>63119875616</v>
          </cell>
          <cell r="M146">
            <v>370015255000</v>
          </cell>
          <cell r="N146">
            <v>32648000000</v>
          </cell>
          <cell r="Q146">
            <v>70000000</v>
          </cell>
          <cell r="R146">
            <v>0</v>
          </cell>
          <cell r="S146">
            <v>27431087203</v>
          </cell>
          <cell r="T146">
            <v>0</v>
          </cell>
          <cell r="U146">
            <v>20886346934</v>
          </cell>
          <cell r="V146">
            <v>0</v>
          </cell>
          <cell r="Y146">
            <v>250497570768</v>
          </cell>
          <cell r="Z146">
            <v>0</v>
          </cell>
          <cell r="AA146">
            <v>0</v>
          </cell>
          <cell r="AB146">
            <v>25308459167</v>
          </cell>
          <cell r="AC146">
            <v>26999020000</v>
          </cell>
          <cell r="AD146">
            <v>15229658500</v>
          </cell>
          <cell r="AE146">
            <v>1919316000</v>
          </cell>
          <cell r="AF146">
            <v>0</v>
          </cell>
          <cell r="AG146">
            <v>0</v>
          </cell>
          <cell r="AI146">
            <v>51336283976</v>
          </cell>
          <cell r="AJ146">
            <v>120461152778</v>
          </cell>
          <cell r="AK146">
            <v>78309819378</v>
          </cell>
        </row>
        <row r="149">
          <cell r="G149">
            <v>22246496559.810001</v>
          </cell>
          <cell r="H149">
            <v>36850989651</v>
          </cell>
          <cell r="I149">
            <v>2386933342</v>
          </cell>
          <cell r="J149">
            <v>8122276226</v>
          </cell>
          <cell r="L149">
            <v>46264956303</v>
          </cell>
          <cell r="M149">
            <v>551711000000</v>
          </cell>
          <cell r="N149">
            <v>43785000000</v>
          </cell>
          <cell r="Q149">
            <v>0</v>
          </cell>
          <cell r="R149">
            <v>0</v>
          </cell>
          <cell r="S149">
            <v>25472825000</v>
          </cell>
          <cell r="T149">
            <v>5648674200</v>
          </cell>
          <cell r="U149">
            <v>48561295941</v>
          </cell>
          <cell r="V149">
            <v>0</v>
          </cell>
          <cell r="Y149">
            <v>380241767023</v>
          </cell>
          <cell r="Z149">
            <v>547407510</v>
          </cell>
          <cell r="AA149">
            <v>0</v>
          </cell>
          <cell r="AB149">
            <v>0</v>
          </cell>
          <cell r="AC149">
            <v>58697655781</v>
          </cell>
          <cell r="AD149">
            <v>29635450</v>
          </cell>
          <cell r="AE149">
            <v>47302369500</v>
          </cell>
          <cell r="AF149">
            <v>9863155776</v>
          </cell>
          <cell r="AG149">
            <v>0</v>
          </cell>
          <cell r="AI149">
            <v>67717859600</v>
          </cell>
          <cell r="AJ149">
            <v>117806713039</v>
          </cell>
          <cell r="AK149">
            <v>100041004292</v>
          </cell>
        </row>
        <row r="153">
          <cell r="G153">
            <v>37504974251</v>
          </cell>
          <cell r="H153">
            <v>28319552936</v>
          </cell>
          <cell r="I153">
            <v>5391229337</v>
          </cell>
          <cell r="J153">
            <v>8426776349</v>
          </cell>
          <cell r="L153">
            <v>90237015913</v>
          </cell>
          <cell r="M153">
            <v>359576513600</v>
          </cell>
          <cell r="N153">
            <v>7587700000</v>
          </cell>
          <cell r="Q153">
            <v>10000000000</v>
          </cell>
          <cell r="R153">
            <v>0</v>
          </cell>
          <cell r="S153">
            <v>49078900000</v>
          </cell>
          <cell r="T153">
            <v>9500000000</v>
          </cell>
          <cell r="U153">
            <v>27770384935</v>
          </cell>
          <cell r="V153">
            <v>0</v>
          </cell>
          <cell r="Y153">
            <v>223794073117</v>
          </cell>
          <cell r="Z153">
            <v>0</v>
          </cell>
          <cell r="AA153">
            <v>0</v>
          </cell>
          <cell r="AB153">
            <v>765000000</v>
          </cell>
          <cell r="AC153">
            <v>36691637390</v>
          </cell>
          <cell r="AD153">
            <v>1020000000</v>
          </cell>
          <cell r="AE153">
            <v>12010000000</v>
          </cell>
          <cell r="AF153">
            <v>1192428500</v>
          </cell>
          <cell r="AG153">
            <v>0</v>
          </cell>
          <cell r="AI153">
            <v>55316854730</v>
          </cell>
          <cell r="AJ153">
            <v>140084426098</v>
          </cell>
          <cell r="AK153">
            <v>112306884978</v>
          </cell>
        </row>
        <row r="154">
          <cell r="G154">
            <v>15418405596</v>
          </cell>
          <cell r="H154">
            <v>7223076796</v>
          </cell>
          <cell r="I154">
            <v>2471593505</v>
          </cell>
          <cell r="J154">
            <v>31889252471</v>
          </cell>
          <cell r="L154">
            <v>46590141300</v>
          </cell>
          <cell r="M154">
            <v>304470000000</v>
          </cell>
          <cell r="N154">
            <v>29207000000</v>
          </cell>
          <cell r="Q154">
            <v>0</v>
          </cell>
          <cell r="R154">
            <v>0</v>
          </cell>
          <cell r="S154">
            <v>22112216532</v>
          </cell>
          <cell r="T154">
            <v>1929070000</v>
          </cell>
          <cell r="U154">
            <v>43102537468</v>
          </cell>
          <cell r="V154">
            <v>0</v>
          </cell>
          <cell r="Y154">
            <v>189442204220</v>
          </cell>
          <cell r="Z154">
            <v>0</v>
          </cell>
          <cell r="AA154">
            <v>0</v>
          </cell>
          <cell r="AB154">
            <v>0</v>
          </cell>
          <cell r="AC154">
            <v>24117440463</v>
          </cell>
          <cell r="AD154">
            <v>0</v>
          </cell>
          <cell r="AE154">
            <v>31167415300</v>
          </cell>
          <cell r="AF154">
            <v>0</v>
          </cell>
          <cell r="AG154">
            <v>0</v>
          </cell>
          <cell r="AI154">
            <v>34788572883</v>
          </cell>
          <cell r="AJ154">
            <v>118772514765</v>
          </cell>
          <cell r="AK154">
            <v>89749743982</v>
          </cell>
        </row>
        <row r="156">
          <cell r="G156">
            <v>4822283630</v>
          </cell>
          <cell r="H156">
            <v>39713886730</v>
          </cell>
          <cell r="I156">
            <v>1151018090</v>
          </cell>
          <cell r="J156">
            <v>4879988821</v>
          </cell>
          <cell r="L156">
            <v>0</v>
          </cell>
          <cell r="M156">
            <v>0</v>
          </cell>
          <cell r="N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60">
          <cell r="G160">
            <v>2422799016385</v>
          </cell>
          <cell r="H160">
            <v>301213534580</v>
          </cell>
          <cell r="I160">
            <v>95682663508</v>
          </cell>
          <cell r="J160">
            <v>113100360238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G161">
            <v>6810613473</v>
          </cell>
          <cell r="H161">
            <v>25215360113</v>
          </cell>
          <cell r="I161">
            <v>1355836750</v>
          </cell>
          <cell r="J161">
            <v>11491679735</v>
          </cell>
          <cell r="L161">
            <v>37097012916</v>
          </cell>
          <cell r="M161">
            <v>452544000000</v>
          </cell>
          <cell r="N161">
            <v>44339000000</v>
          </cell>
          <cell r="Q161">
            <v>0</v>
          </cell>
          <cell r="R161">
            <v>12000000000</v>
          </cell>
          <cell r="S161">
            <v>17953975641</v>
          </cell>
          <cell r="T161">
            <v>0</v>
          </cell>
          <cell r="U161">
            <v>21128593130</v>
          </cell>
          <cell r="V161">
            <v>0</v>
          </cell>
          <cell r="Y161">
            <v>306260075814</v>
          </cell>
          <cell r="Z161">
            <v>0</v>
          </cell>
          <cell r="AA161">
            <v>0</v>
          </cell>
          <cell r="AB161">
            <v>0</v>
          </cell>
          <cell r="AC161">
            <v>21292916371</v>
          </cell>
          <cell r="AD161">
            <v>0</v>
          </cell>
          <cell r="AE161">
            <v>55886219007</v>
          </cell>
          <cell r="AF161">
            <v>0</v>
          </cell>
          <cell r="AG161">
            <v>0</v>
          </cell>
          <cell r="AI161">
            <v>22382426636</v>
          </cell>
          <cell r="AJ161">
            <v>75784085418</v>
          </cell>
          <cell r="AK161">
            <v>128769809465</v>
          </cell>
        </row>
        <row r="163">
          <cell r="G163">
            <v>7833315721</v>
          </cell>
          <cell r="H163">
            <v>13197800359</v>
          </cell>
          <cell r="I163">
            <v>875315375</v>
          </cell>
          <cell r="J163">
            <v>9061766699</v>
          </cell>
          <cell r="L163">
            <v>30285485283</v>
          </cell>
          <cell r="M163">
            <v>362659000000</v>
          </cell>
          <cell r="N163">
            <v>44628000000</v>
          </cell>
          <cell r="Q163">
            <v>0</v>
          </cell>
          <cell r="R163">
            <v>0</v>
          </cell>
          <cell r="S163">
            <v>18834160869</v>
          </cell>
          <cell r="T163">
            <v>0</v>
          </cell>
          <cell r="U163">
            <v>15625969870</v>
          </cell>
          <cell r="V163">
            <v>0</v>
          </cell>
          <cell r="Y163">
            <v>219819543133</v>
          </cell>
          <cell r="Z163">
            <v>179116950</v>
          </cell>
          <cell r="AA163">
            <v>3000348548</v>
          </cell>
          <cell r="AB163">
            <v>8556142360</v>
          </cell>
          <cell r="AC163">
            <v>19812999434</v>
          </cell>
          <cell r="AD163">
            <v>0</v>
          </cell>
          <cell r="AE163">
            <v>23260388600</v>
          </cell>
          <cell r="AF163">
            <v>0</v>
          </cell>
          <cell r="AG163">
            <v>0</v>
          </cell>
          <cell r="AI163">
            <v>52815755692</v>
          </cell>
          <cell r="AJ163">
            <v>66097491650</v>
          </cell>
          <cell r="AK163">
            <v>108532902455</v>
          </cell>
        </row>
        <row r="165">
          <cell r="Y165">
            <v>369124792583</v>
          </cell>
          <cell r="Z165">
            <v>48219353</v>
          </cell>
          <cell r="AA165">
            <v>0</v>
          </cell>
          <cell r="AB165">
            <v>14998769251</v>
          </cell>
          <cell r="AC165">
            <v>19111512000</v>
          </cell>
          <cell r="AD165">
            <v>1171447191</v>
          </cell>
          <cell r="AE165">
            <v>32670549040</v>
          </cell>
          <cell r="AF165">
            <v>2282080000</v>
          </cell>
          <cell r="AG165">
            <v>0</v>
          </cell>
          <cell r="AI165">
            <v>31035461390</v>
          </cell>
          <cell r="AJ165">
            <v>109867818857</v>
          </cell>
          <cell r="AK165">
            <v>158187026108</v>
          </cell>
        </row>
        <row r="166">
          <cell r="G166">
            <v>12272084361</v>
          </cell>
          <cell r="H166">
            <v>30119603947</v>
          </cell>
          <cell r="I166">
            <v>1783728161</v>
          </cell>
          <cell r="J166">
            <v>20967943195</v>
          </cell>
          <cell r="L166">
            <v>48257217010</v>
          </cell>
          <cell r="M166">
            <v>657982000000</v>
          </cell>
          <cell r="N166">
            <v>10334000000</v>
          </cell>
          <cell r="Q166">
            <v>0</v>
          </cell>
          <cell r="R166">
            <v>0</v>
          </cell>
          <cell r="S166">
            <v>50309880420</v>
          </cell>
          <cell r="T166">
            <v>0</v>
          </cell>
          <cell r="U166">
            <v>0</v>
          </cell>
          <cell r="V166">
            <v>0</v>
          </cell>
          <cell r="Y166">
            <v>398678015763</v>
          </cell>
          <cell r="Z166">
            <v>123963568</v>
          </cell>
          <cell r="AA166">
            <v>0</v>
          </cell>
          <cell r="AB166">
            <v>0</v>
          </cell>
          <cell r="AC166">
            <v>63274608300</v>
          </cell>
          <cell r="AD166">
            <v>90523850</v>
          </cell>
          <cell r="AE166">
            <v>41460198045</v>
          </cell>
          <cell r="AF166">
            <v>3591058760</v>
          </cell>
          <cell r="AG166">
            <v>0</v>
          </cell>
          <cell r="AI166">
            <v>43161786259</v>
          </cell>
          <cell r="AJ166">
            <v>113969974974</v>
          </cell>
          <cell r="AK166">
            <v>195849759971</v>
          </cell>
        </row>
        <row r="167">
          <cell r="G167">
            <v>32841909962</v>
          </cell>
          <cell r="H167">
            <v>33752365242</v>
          </cell>
          <cell r="I167">
            <v>2820630478</v>
          </cell>
          <cell r="J167">
            <v>12728632629</v>
          </cell>
          <cell r="L167">
            <v>68377934041</v>
          </cell>
          <cell r="M167">
            <v>743064000000</v>
          </cell>
          <cell r="N167">
            <v>61168000000</v>
          </cell>
          <cell r="Q167">
            <v>0</v>
          </cell>
          <cell r="R167">
            <v>0</v>
          </cell>
          <cell r="S167">
            <v>38404206832</v>
          </cell>
          <cell r="T167">
            <v>1400000000</v>
          </cell>
          <cell r="U167">
            <v>29862964681</v>
          </cell>
          <cell r="V167">
            <v>0</v>
          </cell>
          <cell r="Y167">
            <v>443389984958</v>
          </cell>
          <cell r="Z167">
            <v>80016858</v>
          </cell>
          <cell r="AA167">
            <v>0</v>
          </cell>
          <cell r="AB167">
            <v>0</v>
          </cell>
          <cell r="AC167">
            <v>64231868699</v>
          </cell>
          <cell r="AD167">
            <v>5619591000</v>
          </cell>
          <cell r="AE167">
            <v>45149625000</v>
          </cell>
          <cell r="AF167">
            <v>1814455000</v>
          </cell>
          <cell r="AG167">
            <v>0</v>
          </cell>
          <cell r="AI167">
            <v>66717430688</v>
          </cell>
          <cell r="AJ167">
            <v>116712483913</v>
          </cell>
          <cell r="AK167">
            <v>323355799207</v>
          </cell>
        </row>
        <row r="169">
          <cell r="G169">
            <v>9431471476</v>
          </cell>
          <cell r="H169">
            <v>28111719413</v>
          </cell>
          <cell r="I169">
            <v>2345158147</v>
          </cell>
          <cell r="J169">
            <v>13570272444</v>
          </cell>
          <cell r="L169">
            <v>57196514573</v>
          </cell>
          <cell r="M169">
            <v>563699000000</v>
          </cell>
          <cell r="N169">
            <v>10325000000</v>
          </cell>
          <cell r="Q169">
            <v>10000000000</v>
          </cell>
          <cell r="R169">
            <v>0</v>
          </cell>
          <cell r="S169">
            <v>25641843012</v>
          </cell>
          <cell r="T169">
            <v>10000000000</v>
          </cell>
          <cell r="U169">
            <v>20184594760</v>
          </cell>
          <cell r="V169">
            <v>0</v>
          </cell>
          <cell r="Y169">
            <v>372017122881</v>
          </cell>
          <cell r="Z169">
            <v>82115036</v>
          </cell>
          <cell r="AA169">
            <v>0</v>
          </cell>
          <cell r="AB169">
            <v>400000000</v>
          </cell>
          <cell r="AC169">
            <v>25378514855</v>
          </cell>
          <cell r="AD169">
            <v>799956100</v>
          </cell>
          <cell r="AE169">
            <v>20667156894</v>
          </cell>
          <cell r="AF169">
            <v>443081025</v>
          </cell>
          <cell r="AG169">
            <v>0</v>
          </cell>
          <cell r="AI169">
            <v>42105694666</v>
          </cell>
          <cell r="AJ169">
            <v>117392031548</v>
          </cell>
          <cell r="AK169">
            <v>160408653205</v>
          </cell>
        </row>
        <row r="170">
          <cell r="G170">
            <v>13084436301</v>
          </cell>
          <cell r="H170">
            <v>37388298079</v>
          </cell>
          <cell r="I170">
            <v>1958333660</v>
          </cell>
          <cell r="J170">
            <v>11911486210</v>
          </cell>
          <cell r="L170">
            <v>41110691539</v>
          </cell>
          <cell r="M170">
            <v>461230000000</v>
          </cell>
          <cell r="N170">
            <v>48405975000</v>
          </cell>
          <cell r="Q170">
            <v>0</v>
          </cell>
          <cell r="R170">
            <v>0</v>
          </cell>
          <cell r="S170">
            <v>31412201240</v>
          </cell>
          <cell r="T170">
            <v>25000000000</v>
          </cell>
          <cell r="U170">
            <v>18155568628</v>
          </cell>
          <cell r="V170">
            <v>0</v>
          </cell>
          <cell r="Y170">
            <v>268814608635</v>
          </cell>
          <cell r="Z170">
            <v>0</v>
          </cell>
          <cell r="AA170">
            <v>0</v>
          </cell>
          <cell r="AB170">
            <v>0</v>
          </cell>
          <cell r="AC170">
            <v>57929624518</v>
          </cell>
          <cell r="AD170">
            <v>0</v>
          </cell>
          <cell r="AE170">
            <v>24896060000</v>
          </cell>
          <cell r="AF170">
            <v>1025388000</v>
          </cell>
          <cell r="AG170">
            <v>0</v>
          </cell>
          <cell r="AI170">
            <v>50866005352</v>
          </cell>
          <cell r="AJ170">
            <v>93911867400</v>
          </cell>
          <cell r="AK170">
            <v>172895534802</v>
          </cell>
        </row>
        <row r="177">
          <cell r="G177">
            <v>12121195690</v>
          </cell>
          <cell r="H177">
            <v>41219957088</v>
          </cell>
          <cell r="I177">
            <v>2144507856</v>
          </cell>
          <cell r="J177">
            <v>13666714775.4</v>
          </cell>
          <cell r="L177">
            <v>37279971234</v>
          </cell>
          <cell r="M177">
            <v>559748000000</v>
          </cell>
          <cell r="N177">
            <v>49976000000</v>
          </cell>
          <cell r="Q177">
            <v>0</v>
          </cell>
          <cell r="R177">
            <v>0</v>
          </cell>
          <cell r="S177">
            <v>29991673042</v>
          </cell>
          <cell r="T177">
            <v>15000000000</v>
          </cell>
          <cell r="U177">
            <v>15131048194</v>
          </cell>
          <cell r="V177">
            <v>0</v>
          </cell>
          <cell r="Y177">
            <v>362309889260</v>
          </cell>
          <cell r="Z177">
            <v>0</v>
          </cell>
          <cell r="AA177">
            <v>0</v>
          </cell>
          <cell r="AB177">
            <v>0</v>
          </cell>
          <cell r="AC177">
            <v>25302304750</v>
          </cell>
          <cell r="AD177">
            <v>555500000</v>
          </cell>
          <cell r="AE177">
            <v>28457310000</v>
          </cell>
          <cell r="AF177">
            <v>554506500</v>
          </cell>
          <cell r="AG177">
            <v>0</v>
          </cell>
          <cell r="AI177">
            <v>34770909532</v>
          </cell>
          <cell r="AJ177">
            <v>136327532226</v>
          </cell>
          <cell r="AK177">
            <v>159112783751</v>
          </cell>
        </row>
        <row r="184">
          <cell r="G184">
            <v>10454239235</v>
          </cell>
          <cell r="H184">
            <v>37682506066</v>
          </cell>
          <cell r="I184">
            <v>3678292666</v>
          </cell>
          <cell r="J184">
            <v>13442944629</v>
          </cell>
          <cell r="L184">
            <v>31261059123</v>
          </cell>
          <cell r="M184">
            <v>513575000000</v>
          </cell>
          <cell r="N184">
            <v>44709000000</v>
          </cell>
          <cell r="Q184">
            <v>0</v>
          </cell>
          <cell r="R184">
            <v>4750000000</v>
          </cell>
          <cell r="S184">
            <v>29648974432</v>
          </cell>
          <cell r="T184">
            <v>30000000000</v>
          </cell>
          <cell r="U184">
            <v>21346278000</v>
          </cell>
          <cell r="V184">
            <v>0</v>
          </cell>
          <cell r="Y184">
            <v>355738273781</v>
          </cell>
          <cell r="Z184">
            <v>0</v>
          </cell>
          <cell r="AA184">
            <v>0</v>
          </cell>
          <cell r="AB184">
            <v>0</v>
          </cell>
          <cell r="AC184">
            <v>22972090000</v>
          </cell>
          <cell r="AD184">
            <v>583788140</v>
          </cell>
          <cell r="AE184">
            <v>21668820976</v>
          </cell>
          <cell r="AF184">
            <v>2200000000</v>
          </cell>
          <cell r="AG184">
            <v>0</v>
          </cell>
          <cell r="AI184">
            <v>34843825146</v>
          </cell>
          <cell r="AJ184">
            <v>89484903978</v>
          </cell>
          <cell r="AK184">
            <v>174442692847</v>
          </cell>
        </row>
        <row r="185">
          <cell r="G185">
            <v>14532971616</v>
          </cell>
          <cell r="H185">
            <v>12299335794</v>
          </cell>
          <cell r="I185">
            <v>2140161365</v>
          </cell>
          <cell r="J185">
            <v>13477439288</v>
          </cell>
          <cell r="L185">
            <v>32217822730</v>
          </cell>
          <cell r="M185">
            <v>460662000000</v>
          </cell>
          <cell r="N185">
            <v>42445000000</v>
          </cell>
          <cell r="Q185">
            <v>0</v>
          </cell>
          <cell r="R185">
            <v>0</v>
          </cell>
          <cell r="S185">
            <v>28030734560</v>
          </cell>
          <cell r="T185">
            <v>0</v>
          </cell>
          <cell r="U185">
            <v>9456730000</v>
          </cell>
          <cell r="V185">
            <v>0</v>
          </cell>
          <cell r="Y185">
            <v>304051613702</v>
          </cell>
          <cell r="Z185">
            <v>105208007</v>
          </cell>
          <cell r="AA185">
            <v>0</v>
          </cell>
          <cell r="AB185">
            <v>0</v>
          </cell>
          <cell r="AC185">
            <v>17216664000</v>
          </cell>
          <cell r="AD185">
            <v>1057933000</v>
          </cell>
          <cell r="AE185">
            <v>57491623000</v>
          </cell>
          <cell r="AF185">
            <v>994814000</v>
          </cell>
          <cell r="AG185">
            <v>0</v>
          </cell>
          <cell r="AI185">
            <v>39777285704</v>
          </cell>
          <cell r="AJ185">
            <v>90520500707</v>
          </cell>
          <cell r="AK185">
            <v>123087294109</v>
          </cell>
        </row>
        <row r="187">
          <cell r="G187">
            <v>5312691371</v>
          </cell>
          <cell r="H187">
            <v>19274971547</v>
          </cell>
          <cell r="I187">
            <v>2215271026</v>
          </cell>
          <cell r="J187">
            <v>8081668104</v>
          </cell>
          <cell r="L187">
            <v>26201372867</v>
          </cell>
          <cell r="M187">
            <v>389124000000</v>
          </cell>
          <cell r="N187">
            <v>39674000000</v>
          </cell>
          <cell r="Q187">
            <v>0</v>
          </cell>
          <cell r="R187">
            <v>0</v>
          </cell>
          <cell r="S187">
            <v>18136885555</v>
          </cell>
          <cell r="T187">
            <v>5000000000</v>
          </cell>
          <cell r="U187">
            <v>9921155700</v>
          </cell>
          <cell r="V187">
            <v>0</v>
          </cell>
          <cell r="Y187">
            <v>245042217132</v>
          </cell>
          <cell r="Z187">
            <v>201402</v>
          </cell>
          <cell r="AA187">
            <v>494815000</v>
          </cell>
          <cell r="AB187">
            <v>12050169950</v>
          </cell>
          <cell r="AC187">
            <v>20647400615</v>
          </cell>
          <cell r="AD187">
            <v>39399800</v>
          </cell>
          <cell r="AE187">
            <v>41171412543</v>
          </cell>
          <cell r="AF187">
            <v>1123043650</v>
          </cell>
          <cell r="AG187">
            <v>0</v>
          </cell>
          <cell r="AI187">
            <v>22896619411</v>
          </cell>
          <cell r="AJ187">
            <v>58119941623</v>
          </cell>
          <cell r="AK187">
            <v>101958274833</v>
          </cell>
        </row>
        <row r="193">
          <cell r="G193">
            <v>128535917610</v>
          </cell>
          <cell r="H193">
            <v>77049365967</v>
          </cell>
          <cell r="I193">
            <v>3824208317</v>
          </cell>
          <cell r="J193">
            <v>28828507103</v>
          </cell>
          <cell r="L193">
            <v>177376443664</v>
          </cell>
          <cell r="M193">
            <v>1399541725</v>
          </cell>
          <cell r="N193">
            <v>586736000000</v>
          </cell>
          <cell r="Q193">
            <v>0</v>
          </cell>
          <cell r="R193">
            <v>0</v>
          </cell>
          <cell r="S193">
            <v>130177151739</v>
          </cell>
          <cell r="T193">
            <v>5000000000</v>
          </cell>
          <cell r="U193">
            <v>26007447460</v>
          </cell>
          <cell r="V193">
            <v>0</v>
          </cell>
          <cell r="Y193">
            <v>487009410208</v>
          </cell>
          <cell r="Z193">
            <v>1905990570</v>
          </cell>
          <cell r="AA193">
            <v>0</v>
          </cell>
          <cell r="AB193">
            <v>0</v>
          </cell>
          <cell r="AC193">
            <v>53300184960</v>
          </cell>
          <cell r="AD193">
            <v>3997041455</v>
          </cell>
          <cell r="AE193">
            <v>6951849191</v>
          </cell>
          <cell r="AF193">
            <v>0</v>
          </cell>
          <cell r="AG193">
            <v>0</v>
          </cell>
          <cell r="AI193">
            <v>62099696239</v>
          </cell>
          <cell r="AJ193">
            <v>353112228333</v>
          </cell>
          <cell r="AK193">
            <v>159469841698</v>
          </cell>
        </row>
        <row r="196">
          <cell r="G196">
            <v>434898894141</v>
          </cell>
          <cell r="H196">
            <v>16979699787</v>
          </cell>
          <cell r="I196">
            <v>11927611593.02</v>
          </cell>
          <cell r="J196">
            <v>24879539886.950001</v>
          </cell>
          <cell r="L196">
            <v>43543834904</v>
          </cell>
          <cell r="M196">
            <v>437379000000</v>
          </cell>
          <cell r="N196">
            <v>0</v>
          </cell>
          <cell r="Q196">
            <v>336887757500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Y196">
            <v>250848300665</v>
          </cell>
          <cell r="Z196">
            <v>64028400</v>
          </cell>
          <cell r="AA196">
            <v>0</v>
          </cell>
          <cell r="AB196">
            <v>0</v>
          </cell>
          <cell r="AC196">
            <v>58957257695</v>
          </cell>
          <cell r="AD196">
            <v>161429339700</v>
          </cell>
          <cell r="AE196">
            <v>80374500000</v>
          </cell>
          <cell r="AF196">
            <v>36362999422</v>
          </cell>
          <cell r="AG196">
            <v>0</v>
          </cell>
          <cell r="AI196">
            <v>62013000626</v>
          </cell>
          <cell r="AJ196">
            <v>223723941893</v>
          </cell>
          <cell r="AK196">
            <v>104220866989</v>
          </cell>
        </row>
        <row r="197">
          <cell r="G197">
            <v>10191535467</v>
          </cell>
          <cell r="H197">
            <v>30808408803</v>
          </cell>
          <cell r="I197">
            <v>3014646125.98</v>
          </cell>
          <cell r="J197">
            <v>13215136097.639999</v>
          </cell>
          <cell r="L197">
            <v>0</v>
          </cell>
          <cell r="M197">
            <v>0</v>
          </cell>
          <cell r="N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G198">
            <v>5105382324</v>
          </cell>
          <cell r="H198">
            <v>15093480315</v>
          </cell>
          <cell r="I198">
            <v>2401288012.5599999</v>
          </cell>
          <cell r="J198">
            <v>6278205894.5900002</v>
          </cell>
          <cell r="L198">
            <v>23624916441</v>
          </cell>
          <cell r="M198">
            <v>465243553400</v>
          </cell>
          <cell r="N198">
            <v>49167000000</v>
          </cell>
          <cell r="Q198">
            <v>500000</v>
          </cell>
          <cell r="R198">
            <v>1144049949</v>
          </cell>
          <cell r="S198">
            <v>21412246700</v>
          </cell>
          <cell r="T198">
            <v>0</v>
          </cell>
          <cell r="U198">
            <v>13175000000</v>
          </cell>
          <cell r="V198">
            <v>0</v>
          </cell>
          <cell r="Y198">
            <v>284689368250.20001</v>
          </cell>
          <cell r="Z198">
            <v>76390552.140000001</v>
          </cell>
          <cell r="AA198">
            <v>0</v>
          </cell>
          <cell r="AB198">
            <v>0</v>
          </cell>
          <cell r="AC198">
            <v>26840849150</v>
          </cell>
          <cell r="AD198">
            <v>2361334033</v>
          </cell>
          <cell r="AE198">
            <v>27033190000</v>
          </cell>
          <cell r="AF198">
            <v>1856345000</v>
          </cell>
          <cell r="AG198">
            <v>0</v>
          </cell>
          <cell r="AI198">
            <v>37364255092</v>
          </cell>
          <cell r="AJ198">
            <v>77890055599</v>
          </cell>
          <cell r="AK198">
            <v>117571963689</v>
          </cell>
        </row>
        <row r="199">
          <cell r="G199">
            <v>3366877168.7800002</v>
          </cell>
          <cell r="H199">
            <v>22355637683</v>
          </cell>
          <cell r="I199">
            <v>3805164956.5799999</v>
          </cell>
          <cell r="J199">
            <v>9110153695</v>
          </cell>
          <cell r="L199">
            <v>20928278545.369999</v>
          </cell>
          <cell r="M199">
            <v>378145129800</v>
          </cell>
          <cell r="N199">
            <v>42156538164</v>
          </cell>
          <cell r="Q199">
            <v>107110000</v>
          </cell>
          <cell r="R199">
            <v>0</v>
          </cell>
          <cell r="S199">
            <v>17531209200</v>
          </cell>
          <cell r="T199">
            <v>12150000000</v>
          </cell>
          <cell r="U199">
            <v>11800000000</v>
          </cell>
          <cell r="V199">
            <v>1236782931.6500001</v>
          </cell>
          <cell r="Y199">
            <v>261756129452.37</v>
          </cell>
          <cell r="Z199">
            <v>95258147.340000004</v>
          </cell>
          <cell r="AA199">
            <v>170000000</v>
          </cell>
          <cell r="AB199">
            <v>1229500000</v>
          </cell>
          <cell r="AC199">
            <v>7573782525</v>
          </cell>
          <cell r="AD199">
            <v>690463400</v>
          </cell>
          <cell r="AE199">
            <v>21730977755</v>
          </cell>
          <cell r="AF199">
            <v>216998000</v>
          </cell>
          <cell r="AG199">
            <v>0</v>
          </cell>
          <cell r="AI199">
            <v>31120478220</v>
          </cell>
          <cell r="AJ199">
            <v>74392638692</v>
          </cell>
          <cell r="AK199">
            <v>93726854102</v>
          </cell>
        </row>
        <row r="200">
          <cell r="G200">
            <v>50287665731.910004</v>
          </cell>
          <cell r="H200">
            <v>40965628030.57</v>
          </cell>
          <cell r="I200">
            <v>5822297630.1800003</v>
          </cell>
          <cell r="J200">
            <v>23875816128.34</v>
          </cell>
          <cell r="L200">
            <v>0</v>
          </cell>
          <cell r="M200">
            <v>0</v>
          </cell>
          <cell r="N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G201">
            <v>54783202892</v>
          </cell>
          <cell r="H201">
            <v>29197466013</v>
          </cell>
          <cell r="I201">
            <v>8783239359.7800007</v>
          </cell>
          <cell r="J201">
            <v>21475403151.529999</v>
          </cell>
          <cell r="L201">
            <v>0</v>
          </cell>
          <cell r="M201">
            <v>0</v>
          </cell>
          <cell r="N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3">
          <cell r="G203">
            <v>6524048029</v>
          </cell>
          <cell r="H203">
            <v>15776273397.370001</v>
          </cell>
          <cell r="I203">
            <v>508083027</v>
          </cell>
          <cell r="J203">
            <v>6397682217.3500004</v>
          </cell>
          <cell r="L203">
            <v>78876007379</v>
          </cell>
          <cell r="M203">
            <v>430851000000</v>
          </cell>
          <cell r="N203">
            <v>41518000000</v>
          </cell>
          <cell r="Q203">
            <v>0</v>
          </cell>
          <cell r="R203">
            <v>0</v>
          </cell>
          <cell r="S203">
            <v>19525238081</v>
          </cell>
          <cell r="T203">
            <v>8556982000</v>
          </cell>
          <cell r="U203">
            <v>15923818</v>
          </cell>
          <cell r="V203">
            <v>46051900</v>
          </cell>
          <cell r="Y203">
            <v>233335541157</v>
          </cell>
          <cell r="Z203">
            <v>0</v>
          </cell>
          <cell r="AA203">
            <v>0</v>
          </cell>
          <cell r="AB203">
            <v>1457500000</v>
          </cell>
          <cell r="AC203">
            <v>16666916101</v>
          </cell>
          <cell r="AD203">
            <v>180000000</v>
          </cell>
          <cell r="AE203">
            <v>24677521360.389999</v>
          </cell>
          <cell r="AF203">
            <v>1649500000</v>
          </cell>
          <cell r="AG203">
            <v>0</v>
          </cell>
          <cell r="AI203">
            <v>49202632799.980003</v>
          </cell>
          <cell r="AJ203">
            <v>165380492042.29999</v>
          </cell>
          <cell r="AK203">
            <v>149059004121</v>
          </cell>
        </row>
        <row r="204">
          <cell r="G204">
            <v>18063438012.279999</v>
          </cell>
          <cell r="H204">
            <v>13658745476.030001</v>
          </cell>
          <cell r="I204">
            <v>6945031795.6899996</v>
          </cell>
          <cell r="J204">
            <v>22597035544.639999</v>
          </cell>
          <cell r="L204">
            <v>0</v>
          </cell>
          <cell r="M204">
            <v>0</v>
          </cell>
          <cell r="N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6">
          <cell r="G206">
            <v>10736659695.209999</v>
          </cell>
          <cell r="H206">
            <v>31783123050</v>
          </cell>
          <cell r="I206">
            <v>586361545.63</v>
          </cell>
          <cell r="J206">
            <v>13355946043.389999</v>
          </cell>
          <cell r="L206">
            <v>106271182353</v>
          </cell>
          <cell r="M206">
            <v>552361000000</v>
          </cell>
          <cell r="N206">
            <v>10042000000</v>
          </cell>
          <cell r="Q206">
            <v>0</v>
          </cell>
          <cell r="R206">
            <v>0</v>
          </cell>
          <cell r="S206">
            <v>30516296683</v>
          </cell>
          <cell r="T206">
            <v>0</v>
          </cell>
          <cell r="U206">
            <v>201366130</v>
          </cell>
          <cell r="V206">
            <v>0</v>
          </cell>
          <cell r="Y206">
            <v>325573206613</v>
          </cell>
          <cell r="Z206">
            <v>68000000</v>
          </cell>
          <cell r="AA206">
            <v>0</v>
          </cell>
          <cell r="AB206">
            <v>10806675000</v>
          </cell>
          <cell r="AC206">
            <v>57156342800</v>
          </cell>
          <cell r="AD206">
            <v>11218058366</v>
          </cell>
          <cell r="AE206">
            <v>92740266500</v>
          </cell>
          <cell r="AF206">
            <v>1609663000</v>
          </cell>
          <cell r="AG206">
            <v>0</v>
          </cell>
          <cell r="AI206">
            <v>32510560146</v>
          </cell>
          <cell r="AJ206">
            <v>98000054855</v>
          </cell>
          <cell r="AK206">
            <v>177387883789</v>
          </cell>
        </row>
        <row r="209">
          <cell r="Y209">
            <v>496922757263.27002</v>
          </cell>
          <cell r="Z209">
            <v>136683657.62</v>
          </cell>
          <cell r="AA209">
            <v>0</v>
          </cell>
          <cell r="AB209">
            <v>997500000</v>
          </cell>
          <cell r="AC209">
            <v>27630600000</v>
          </cell>
          <cell r="AD209">
            <v>487367116.5</v>
          </cell>
          <cell r="AE209">
            <v>59589202686.93</v>
          </cell>
          <cell r="AF209">
            <v>2100068000</v>
          </cell>
          <cell r="AG209">
            <v>0</v>
          </cell>
          <cell r="AI209">
            <v>94804234068.600006</v>
          </cell>
          <cell r="AJ209">
            <v>193341920485.85999</v>
          </cell>
          <cell r="AK209">
            <v>230075544709</v>
          </cell>
        </row>
        <row r="211">
          <cell r="G211">
            <v>16866174569.76</v>
          </cell>
          <cell r="H211">
            <v>29191177599.34</v>
          </cell>
          <cell r="I211">
            <v>1702055142.02</v>
          </cell>
          <cell r="J211">
            <v>10716799840.23</v>
          </cell>
          <cell r="L211">
            <v>54187696404</v>
          </cell>
          <cell r="M211">
            <v>635830000000</v>
          </cell>
          <cell r="N211">
            <v>10032000000</v>
          </cell>
          <cell r="Q211">
            <v>0</v>
          </cell>
          <cell r="R211">
            <v>0</v>
          </cell>
          <cell r="S211">
            <v>38805359865</v>
          </cell>
          <cell r="T211">
            <v>20000000000</v>
          </cell>
          <cell r="U211">
            <v>0</v>
          </cell>
          <cell r="V211">
            <v>6232592104</v>
          </cell>
          <cell r="Y211">
            <v>382123312835</v>
          </cell>
          <cell r="Z211">
            <v>546352394.12</v>
          </cell>
          <cell r="AA211">
            <v>0</v>
          </cell>
          <cell r="AB211">
            <v>7091865400</v>
          </cell>
          <cell r="AC211">
            <v>13880874699</v>
          </cell>
          <cell r="AD211">
            <v>4222294563.02</v>
          </cell>
          <cell r="AE211">
            <v>30972333078.259998</v>
          </cell>
          <cell r="AF211">
            <v>3540188500</v>
          </cell>
          <cell r="AG211">
            <v>0</v>
          </cell>
          <cell r="AI211">
            <v>35795236311</v>
          </cell>
          <cell r="AJ211">
            <v>84370553013.009995</v>
          </cell>
          <cell r="AK211">
            <v>175318636359</v>
          </cell>
        </row>
        <row r="212">
          <cell r="G212">
            <v>11993879168.959999</v>
          </cell>
          <cell r="H212">
            <v>19618544117</v>
          </cell>
          <cell r="I212">
            <v>11548259100.48</v>
          </cell>
          <cell r="J212">
            <v>12504108638.99</v>
          </cell>
          <cell r="L212">
            <v>59500223305.709999</v>
          </cell>
          <cell r="M212">
            <v>540603000000</v>
          </cell>
          <cell r="N212">
            <v>59862000000</v>
          </cell>
          <cell r="Q212">
            <v>0</v>
          </cell>
          <cell r="R212">
            <v>0</v>
          </cell>
          <cell r="S212">
            <v>28968664198</v>
          </cell>
          <cell r="T212">
            <v>12136328600</v>
          </cell>
          <cell r="U212">
            <v>0</v>
          </cell>
          <cell r="V212">
            <v>0</v>
          </cell>
          <cell r="Y212">
            <v>340353596021.66998</v>
          </cell>
          <cell r="Z212">
            <v>28671000</v>
          </cell>
          <cell r="AA212">
            <v>6969365000</v>
          </cell>
          <cell r="AB212">
            <v>16815000000</v>
          </cell>
          <cell r="AC212">
            <v>35953258540</v>
          </cell>
          <cell r="AD212">
            <v>1522977275</v>
          </cell>
          <cell r="AE212">
            <v>41813438987</v>
          </cell>
          <cell r="AF212">
            <v>134734481.19</v>
          </cell>
          <cell r="AG212">
            <v>0</v>
          </cell>
          <cell r="AI212">
            <v>27218016750</v>
          </cell>
          <cell r="AJ212">
            <v>136957551827.46001</v>
          </cell>
          <cell r="AK212">
            <v>147648216433</v>
          </cell>
        </row>
        <row r="216">
          <cell r="G216">
            <v>26393015873</v>
          </cell>
          <cell r="H216">
            <v>36285420549.040001</v>
          </cell>
          <cell r="I216">
            <v>4416693972.46</v>
          </cell>
          <cell r="J216">
            <v>17258766693.419998</v>
          </cell>
          <cell r="L216">
            <v>64805109904</v>
          </cell>
          <cell r="M216">
            <v>880921000000</v>
          </cell>
          <cell r="N216">
            <v>68184000000</v>
          </cell>
          <cell r="Q216">
            <v>0</v>
          </cell>
          <cell r="R216">
            <v>991323590.82000005</v>
          </cell>
          <cell r="S216">
            <v>58656800712</v>
          </cell>
          <cell r="T216">
            <v>8279546600</v>
          </cell>
          <cell r="U216">
            <v>30000000</v>
          </cell>
          <cell r="V216">
            <v>0</v>
          </cell>
          <cell r="Y216">
            <v>507873991864</v>
          </cell>
          <cell r="Z216">
            <v>97655535.719999999</v>
          </cell>
          <cell r="AA216">
            <v>0</v>
          </cell>
          <cell r="AB216">
            <v>8186121434</v>
          </cell>
          <cell r="AC216">
            <v>65593865410</v>
          </cell>
          <cell r="AD216">
            <v>10158845389</v>
          </cell>
          <cell r="AE216">
            <v>45560000000</v>
          </cell>
          <cell r="AF216">
            <v>920687500</v>
          </cell>
          <cell r="AG216">
            <v>0</v>
          </cell>
          <cell r="AI216">
            <v>44529373052.919998</v>
          </cell>
          <cell r="AJ216">
            <v>117581160235.48</v>
          </cell>
          <cell r="AK216">
            <v>375243155143</v>
          </cell>
        </row>
        <row r="219">
          <cell r="G219">
            <v>6348835434</v>
          </cell>
          <cell r="H219">
            <v>6864895931</v>
          </cell>
          <cell r="I219">
            <v>846357768.13</v>
          </cell>
          <cell r="J219">
            <v>6675741332.8500004</v>
          </cell>
          <cell r="L219">
            <v>0</v>
          </cell>
          <cell r="M219">
            <v>0</v>
          </cell>
          <cell r="N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G220">
            <v>3677594217</v>
          </cell>
          <cell r="H220">
            <v>11156655423.9</v>
          </cell>
          <cell r="I220">
            <v>763518602.46000004</v>
          </cell>
          <cell r="J220">
            <v>6391915627.79</v>
          </cell>
          <cell r="L220">
            <v>0</v>
          </cell>
          <cell r="M220">
            <v>0</v>
          </cell>
          <cell r="N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4">
          <cell r="G224">
            <v>7945215216</v>
          </cell>
          <cell r="H224">
            <v>15968979073</v>
          </cell>
          <cell r="I224">
            <v>738947596.58000004</v>
          </cell>
          <cell r="J224">
            <v>10747589275.51</v>
          </cell>
          <cell r="L224">
            <v>45443481369</v>
          </cell>
          <cell r="M224">
            <v>484750000000</v>
          </cell>
          <cell r="N224">
            <v>52388000000</v>
          </cell>
          <cell r="Q224">
            <v>0</v>
          </cell>
          <cell r="R224">
            <v>0</v>
          </cell>
          <cell r="S224">
            <v>23961898499</v>
          </cell>
          <cell r="T224">
            <v>13777256600</v>
          </cell>
          <cell r="U224">
            <v>317710638</v>
          </cell>
          <cell r="V224">
            <v>0</v>
          </cell>
          <cell r="Y224">
            <v>254700648259.79999</v>
          </cell>
          <cell r="Z224">
            <v>441141700.97000003</v>
          </cell>
          <cell r="AA224">
            <v>0</v>
          </cell>
          <cell r="AB224">
            <v>0</v>
          </cell>
          <cell r="AC224">
            <v>32636358890</v>
          </cell>
          <cell r="AD224">
            <v>90000000</v>
          </cell>
          <cell r="AE224">
            <v>55303955700</v>
          </cell>
          <cell r="AF224">
            <v>4306081000</v>
          </cell>
          <cell r="AG224">
            <v>0</v>
          </cell>
          <cell r="AI224">
            <v>36948290493</v>
          </cell>
          <cell r="AJ224">
            <v>125763725820.75</v>
          </cell>
          <cell r="AK224">
            <v>151258397552.5</v>
          </cell>
        </row>
        <row r="227">
          <cell r="G227">
            <v>6385338900</v>
          </cell>
          <cell r="H227">
            <v>6873729823.5</v>
          </cell>
          <cell r="I227">
            <v>1358217229.8699999</v>
          </cell>
          <cell r="J227">
            <v>14864411127.030001</v>
          </cell>
          <cell r="L227">
            <v>0</v>
          </cell>
          <cell r="M227">
            <v>0</v>
          </cell>
          <cell r="N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G228">
            <v>5138477062</v>
          </cell>
          <cell r="H228">
            <v>15474723962</v>
          </cell>
          <cell r="I228">
            <v>3927705995.8600001</v>
          </cell>
          <cell r="J228">
            <v>16382743765.700001</v>
          </cell>
          <cell r="L228">
            <v>120635165361</v>
          </cell>
          <cell r="M228">
            <v>492667000000</v>
          </cell>
          <cell r="N228">
            <v>10222000000</v>
          </cell>
          <cell r="Q228">
            <v>0</v>
          </cell>
          <cell r="R228">
            <v>0</v>
          </cell>
          <cell r="S228">
            <v>19631303460</v>
          </cell>
          <cell r="T228">
            <v>4114331000</v>
          </cell>
          <cell r="U228">
            <v>180705071</v>
          </cell>
          <cell r="V228">
            <v>282715000</v>
          </cell>
          <cell r="Y228">
            <v>330415883719</v>
          </cell>
          <cell r="Z228">
            <v>102550419.93000001</v>
          </cell>
          <cell r="AA228">
            <v>13500000</v>
          </cell>
          <cell r="AB228">
            <v>63529972577.5</v>
          </cell>
          <cell r="AC228">
            <v>8796236000</v>
          </cell>
          <cell r="AD228">
            <v>0</v>
          </cell>
          <cell r="AE228">
            <v>18335024200</v>
          </cell>
          <cell r="AF228">
            <v>291059400</v>
          </cell>
          <cell r="AG228">
            <v>0</v>
          </cell>
          <cell r="AI228">
            <v>26188850412</v>
          </cell>
          <cell r="AJ228">
            <v>87738633082</v>
          </cell>
          <cell r="AK228">
            <v>129099859123</v>
          </cell>
        </row>
        <row r="231">
          <cell r="G231">
            <v>11628194181</v>
          </cell>
          <cell r="H231">
            <v>29711826182</v>
          </cell>
          <cell r="I231">
            <v>659147361.91999996</v>
          </cell>
          <cell r="J231">
            <v>8995612582.6900005</v>
          </cell>
          <cell r="L231">
            <v>41950129084</v>
          </cell>
          <cell r="M231">
            <v>564916000000</v>
          </cell>
          <cell r="N231">
            <v>52302100000</v>
          </cell>
          <cell r="Q231">
            <v>0</v>
          </cell>
          <cell r="R231">
            <v>0</v>
          </cell>
          <cell r="S231">
            <v>36813929228</v>
          </cell>
          <cell r="T231">
            <v>10000000000</v>
          </cell>
          <cell r="U231">
            <v>30000000</v>
          </cell>
          <cell r="V231">
            <v>0</v>
          </cell>
          <cell r="Y231">
            <v>373674617736.29999</v>
          </cell>
          <cell r="Z231">
            <v>112451516.89</v>
          </cell>
          <cell r="AA231">
            <v>0</v>
          </cell>
          <cell r="AB231">
            <v>1859429350</v>
          </cell>
          <cell r="AC231">
            <v>6419194475</v>
          </cell>
          <cell r="AD231">
            <v>1658484288.75</v>
          </cell>
          <cell r="AE231">
            <v>18454477000</v>
          </cell>
          <cell r="AF231">
            <v>2333286250</v>
          </cell>
          <cell r="AG231">
            <v>0</v>
          </cell>
          <cell r="AI231">
            <v>54674108693</v>
          </cell>
          <cell r="AJ231">
            <v>173459471815.44</v>
          </cell>
          <cell r="AK231">
            <v>124730958890</v>
          </cell>
        </row>
        <row r="233">
          <cell r="G233">
            <v>11494201135.25</v>
          </cell>
          <cell r="H233">
            <v>49301512911</v>
          </cell>
          <cell r="I233">
            <v>622443335.53999996</v>
          </cell>
          <cell r="J233">
            <v>11067594327.809999</v>
          </cell>
          <cell r="L233">
            <v>32003957198</v>
          </cell>
          <cell r="M233">
            <v>350377000000</v>
          </cell>
          <cell r="N233">
            <v>23891000000</v>
          </cell>
          <cell r="Q233">
            <v>29250000</v>
          </cell>
          <cell r="R233">
            <v>0</v>
          </cell>
          <cell r="S233">
            <v>21770873754</v>
          </cell>
          <cell r="T233">
            <v>11062740600</v>
          </cell>
          <cell r="U233">
            <v>8746000</v>
          </cell>
          <cell r="V233">
            <v>0</v>
          </cell>
          <cell r="Y233">
            <v>153397271922</v>
          </cell>
          <cell r="Z233">
            <v>0</v>
          </cell>
          <cell r="AA233">
            <v>6543481200</v>
          </cell>
          <cell r="AB233">
            <v>27500000000</v>
          </cell>
          <cell r="AC233">
            <v>12937410377</v>
          </cell>
          <cell r="AD233">
            <v>355650000</v>
          </cell>
          <cell r="AE233">
            <v>4075897700</v>
          </cell>
          <cell r="AF233">
            <v>0</v>
          </cell>
          <cell r="AG233">
            <v>0</v>
          </cell>
          <cell r="AI233">
            <v>36135180055</v>
          </cell>
          <cell r="AJ233">
            <v>101316982071.35001</v>
          </cell>
          <cell r="AK233">
            <v>193731023485</v>
          </cell>
        </row>
        <row r="234">
          <cell r="G234">
            <v>7864616849.4499998</v>
          </cell>
          <cell r="H234">
            <v>9389439796</v>
          </cell>
          <cell r="I234">
            <v>1368981078.04</v>
          </cell>
          <cell r="J234">
            <v>3821527881.1799998</v>
          </cell>
          <cell r="L234">
            <v>27338337362</v>
          </cell>
          <cell r="M234">
            <v>240348137000</v>
          </cell>
          <cell r="N234">
            <v>18613000000</v>
          </cell>
          <cell r="Q234">
            <v>0</v>
          </cell>
          <cell r="R234">
            <v>0</v>
          </cell>
          <cell r="S234">
            <v>19436072417</v>
          </cell>
          <cell r="T234">
            <v>0</v>
          </cell>
          <cell r="U234">
            <v>0</v>
          </cell>
          <cell r="V234">
            <v>0</v>
          </cell>
          <cell r="Y234">
            <v>160529682866</v>
          </cell>
          <cell r="Z234">
            <v>0</v>
          </cell>
          <cell r="AA234">
            <v>0</v>
          </cell>
          <cell r="AB234">
            <v>2390645000</v>
          </cell>
          <cell r="AC234">
            <v>3342058190</v>
          </cell>
          <cell r="AD234">
            <v>0</v>
          </cell>
          <cell r="AE234">
            <v>99582325</v>
          </cell>
          <cell r="AF234">
            <v>0</v>
          </cell>
          <cell r="AG234">
            <v>0</v>
          </cell>
          <cell r="AI234">
            <v>15715897204.5</v>
          </cell>
          <cell r="AJ234">
            <v>50499563353.080002</v>
          </cell>
          <cell r="AK234">
            <v>44601848936</v>
          </cell>
        </row>
        <row r="236">
          <cell r="G236">
            <v>4989660287.75</v>
          </cell>
          <cell r="H236">
            <v>9221591789</v>
          </cell>
          <cell r="I236">
            <v>373933837.12</v>
          </cell>
          <cell r="J236">
            <v>5831686930.1199999</v>
          </cell>
          <cell r="L236">
            <v>0</v>
          </cell>
          <cell r="M236">
            <v>0</v>
          </cell>
          <cell r="N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42">
          <cell r="G242">
            <v>451721402.30000001</v>
          </cell>
          <cell r="H242">
            <v>1211503431</v>
          </cell>
          <cell r="I242">
            <v>618325301.63</v>
          </cell>
          <cell r="J242">
            <v>10267199930.690001</v>
          </cell>
          <cell r="L242">
            <v>17692144891</v>
          </cell>
          <cell r="M242">
            <v>262219000000</v>
          </cell>
          <cell r="N242">
            <v>52199167965</v>
          </cell>
          <cell r="Q242">
            <v>0</v>
          </cell>
          <cell r="R242">
            <v>4000000000</v>
          </cell>
          <cell r="S242">
            <v>6686563647</v>
          </cell>
          <cell r="T242">
            <v>19400000000</v>
          </cell>
          <cell r="U242">
            <v>3143830239</v>
          </cell>
          <cell r="V242">
            <v>0</v>
          </cell>
          <cell r="Y242">
            <v>101658188400</v>
          </cell>
          <cell r="Z242">
            <v>0</v>
          </cell>
          <cell r="AA242">
            <v>0</v>
          </cell>
          <cell r="AB242">
            <v>0</v>
          </cell>
          <cell r="AC242">
            <v>7692930100</v>
          </cell>
          <cell r="AD242">
            <v>0</v>
          </cell>
          <cell r="AE242">
            <v>4472960000</v>
          </cell>
          <cell r="AF242">
            <v>5856183998</v>
          </cell>
          <cell r="AG242">
            <v>0</v>
          </cell>
          <cell r="AI242">
            <v>16371943759.049999</v>
          </cell>
          <cell r="AJ242">
            <v>59493288407</v>
          </cell>
          <cell r="AK242">
            <v>118711377769</v>
          </cell>
        </row>
        <row r="243">
          <cell r="G243">
            <v>817330893.75</v>
          </cell>
          <cell r="H243">
            <v>786077097</v>
          </cell>
          <cell r="I243">
            <v>703550004.25</v>
          </cell>
          <cell r="J243">
            <v>12608178646.290001</v>
          </cell>
          <cell r="L243">
            <v>37672485831</v>
          </cell>
          <cell r="M243">
            <v>319568000000</v>
          </cell>
          <cell r="N243">
            <v>44370000000</v>
          </cell>
          <cell r="Q243">
            <v>220126467.18000001</v>
          </cell>
          <cell r="R243">
            <v>6000000000</v>
          </cell>
          <cell r="S243">
            <v>7390614869.9499998</v>
          </cell>
          <cell r="T243">
            <v>16742938600</v>
          </cell>
          <cell r="U243">
            <v>1393000000</v>
          </cell>
          <cell r="V243">
            <v>1284846926.3800001</v>
          </cell>
          <cell r="Y243">
            <v>125467156999</v>
          </cell>
          <cell r="Z243">
            <v>608000000</v>
          </cell>
          <cell r="AA243">
            <v>0</v>
          </cell>
          <cell r="AB243">
            <v>25000000</v>
          </cell>
          <cell r="AC243">
            <v>3676562745</v>
          </cell>
          <cell r="AD243">
            <v>0</v>
          </cell>
          <cell r="AE243">
            <v>13190272000</v>
          </cell>
          <cell r="AF243">
            <v>444000000</v>
          </cell>
          <cell r="AG243">
            <v>0</v>
          </cell>
          <cell r="AI243">
            <v>30296284583</v>
          </cell>
          <cell r="AJ243">
            <v>73642499892</v>
          </cell>
          <cell r="AK243">
            <v>191817167048</v>
          </cell>
        </row>
        <row r="244">
          <cell r="G244">
            <v>752763312</v>
          </cell>
          <cell r="H244">
            <v>1724849494</v>
          </cell>
          <cell r="I244">
            <v>1400597238.21</v>
          </cell>
          <cell r="J244">
            <v>27083150024.419998</v>
          </cell>
          <cell r="L244">
            <v>0</v>
          </cell>
          <cell r="M244">
            <v>0</v>
          </cell>
          <cell r="N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</row>
        <row r="246">
          <cell r="G246">
            <v>5209297031.5</v>
          </cell>
          <cell r="H246">
            <v>3957508343.4200001</v>
          </cell>
          <cell r="I246">
            <v>1036593746.58</v>
          </cell>
          <cell r="J246">
            <v>8645903586.5400009</v>
          </cell>
          <cell r="L246">
            <v>0</v>
          </cell>
          <cell r="M246">
            <v>0</v>
          </cell>
          <cell r="N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</row>
        <row r="247">
          <cell r="G247">
            <v>2786276797</v>
          </cell>
          <cell r="H247">
            <v>8557263922</v>
          </cell>
          <cell r="I247">
            <v>833993898.59000003</v>
          </cell>
          <cell r="J247">
            <v>6019490740.3100004</v>
          </cell>
          <cell r="L247">
            <v>0</v>
          </cell>
          <cell r="M247">
            <v>0</v>
          </cell>
          <cell r="N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50">
          <cell r="G250">
            <v>31082060400.32</v>
          </cell>
          <cell r="H250">
            <v>14387142531</v>
          </cell>
          <cell r="I250">
            <v>1438803730.4000001</v>
          </cell>
          <cell r="J250">
            <v>10967962972.450001</v>
          </cell>
          <cell r="L250">
            <v>49794166547</v>
          </cell>
          <cell r="M250">
            <v>369581000000</v>
          </cell>
          <cell r="N250">
            <v>33667000000</v>
          </cell>
          <cell r="Q250">
            <v>6000000000</v>
          </cell>
          <cell r="R250">
            <v>0</v>
          </cell>
          <cell r="S250">
            <v>33331872741</v>
          </cell>
          <cell r="T250">
            <v>5000000000</v>
          </cell>
          <cell r="U250">
            <v>1265000000</v>
          </cell>
          <cell r="V250">
            <v>0</v>
          </cell>
          <cell r="Y250">
            <v>216745162465</v>
          </cell>
          <cell r="Z250">
            <v>593532630.12</v>
          </cell>
          <cell r="AA250">
            <v>0</v>
          </cell>
          <cell r="AB250">
            <v>1000000000</v>
          </cell>
          <cell r="AC250">
            <v>36878615000</v>
          </cell>
          <cell r="AD250">
            <v>0</v>
          </cell>
          <cell r="AE250">
            <v>1440000000</v>
          </cell>
          <cell r="AF250">
            <v>135000000</v>
          </cell>
          <cell r="AG250">
            <v>0</v>
          </cell>
          <cell r="AI250">
            <v>33807559852</v>
          </cell>
          <cell r="AJ250">
            <v>100357971874.56</v>
          </cell>
          <cell r="AK250">
            <v>146305522399.98001</v>
          </cell>
        </row>
        <row r="251">
          <cell r="G251">
            <v>3199151656.1999998</v>
          </cell>
          <cell r="H251">
            <v>11351239886.5</v>
          </cell>
          <cell r="I251">
            <v>166497875.18000001</v>
          </cell>
          <cell r="J251">
            <v>3382583435.1399999</v>
          </cell>
          <cell r="L251">
            <v>23238243236</v>
          </cell>
          <cell r="M251">
            <v>237907000000</v>
          </cell>
          <cell r="N251">
            <v>36951000000</v>
          </cell>
          <cell r="Q251">
            <v>3142237200</v>
          </cell>
          <cell r="R251">
            <v>0</v>
          </cell>
          <cell r="S251">
            <v>8417229941</v>
          </cell>
          <cell r="T251">
            <v>0</v>
          </cell>
          <cell r="U251">
            <v>2265000000</v>
          </cell>
          <cell r="V251">
            <v>0</v>
          </cell>
          <cell r="Y251">
            <v>111779812461</v>
          </cell>
          <cell r="Z251">
            <v>0</v>
          </cell>
          <cell r="AA251">
            <v>760000000</v>
          </cell>
          <cell r="AB251">
            <v>0</v>
          </cell>
          <cell r="AC251">
            <v>14782973346</v>
          </cell>
          <cell r="AD251">
            <v>0</v>
          </cell>
          <cell r="AE251">
            <v>894626500</v>
          </cell>
          <cell r="AF251">
            <v>15312750</v>
          </cell>
          <cell r="AG251">
            <v>0</v>
          </cell>
          <cell r="AI251">
            <v>20151794783.5</v>
          </cell>
          <cell r="AJ251">
            <v>75247458760</v>
          </cell>
          <cell r="AK251">
            <v>104032189504</v>
          </cell>
        </row>
        <row r="252">
          <cell r="G252">
            <v>367174876</v>
          </cell>
          <cell r="H252">
            <v>864635250</v>
          </cell>
          <cell r="I252">
            <v>0</v>
          </cell>
          <cell r="J252">
            <v>3583078337.6700001</v>
          </cell>
          <cell r="L252">
            <v>25133837513</v>
          </cell>
          <cell r="M252">
            <v>216970000000</v>
          </cell>
          <cell r="N252">
            <v>40850458224</v>
          </cell>
          <cell r="Q252">
            <v>0</v>
          </cell>
          <cell r="R252">
            <v>4000000000</v>
          </cell>
          <cell r="S252">
            <v>7963142046.3400002</v>
          </cell>
          <cell r="T252">
            <v>386882600</v>
          </cell>
          <cell r="U252">
            <v>1353000000</v>
          </cell>
          <cell r="V252">
            <v>0</v>
          </cell>
          <cell r="Y252">
            <v>76592550620</v>
          </cell>
          <cell r="Z252">
            <v>0</v>
          </cell>
          <cell r="AA252">
            <v>0</v>
          </cell>
          <cell r="AB252">
            <v>0</v>
          </cell>
          <cell r="AC252">
            <v>9600029800</v>
          </cell>
          <cell r="AD252">
            <v>0</v>
          </cell>
          <cell r="AE252">
            <v>11625905100</v>
          </cell>
          <cell r="AF252">
            <v>0</v>
          </cell>
          <cell r="AG252">
            <v>0</v>
          </cell>
          <cell r="AI252">
            <v>10745394104</v>
          </cell>
          <cell r="AJ252">
            <v>50630458013</v>
          </cell>
          <cell r="AK252">
            <v>123597799749.36</v>
          </cell>
        </row>
        <row r="254">
          <cell r="G254">
            <v>226464407533</v>
          </cell>
          <cell r="H254">
            <v>17201576250.66</v>
          </cell>
          <cell r="I254">
            <v>12725874152.01</v>
          </cell>
          <cell r="J254">
            <v>16788415375.23</v>
          </cell>
          <cell r="L254">
            <v>155284031657.60001</v>
          </cell>
          <cell r="M254">
            <v>571290000000</v>
          </cell>
          <cell r="N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65000000000</v>
          </cell>
          <cell r="U254">
            <v>0</v>
          </cell>
          <cell r="V254">
            <v>0</v>
          </cell>
          <cell r="Y254">
            <v>167667833562</v>
          </cell>
          <cell r="Z254">
            <v>0</v>
          </cell>
          <cell r="AA254">
            <v>0</v>
          </cell>
          <cell r="AB254">
            <v>0</v>
          </cell>
          <cell r="AC254">
            <v>41330633690</v>
          </cell>
          <cell r="AD254">
            <v>109628852129</v>
          </cell>
          <cell r="AE254">
            <v>13498474225</v>
          </cell>
          <cell r="AF254">
            <v>1236297283</v>
          </cell>
          <cell r="AG254">
            <v>0</v>
          </cell>
          <cell r="AI254">
            <v>45415720794</v>
          </cell>
          <cell r="AJ254">
            <v>156737652172.69</v>
          </cell>
          <cell r="AK254">
            <v>443113369848</v>
          </cell>
        </row>
        <row r="255">
          <cell r="G255">
            <v>784585122</v>
          </cell>
          <cell r="H255">
            <v>3405431781.0500002</v>
          </cell>
          <cell r="I255">
            <v>1338567818.1400001</v>
          </cell>
          <cell r="J255">
            <v>6997577741.21</v>
          </cell>
          <cell r="L255">
            <v>64918164685</v>
          </cell>
          <cell r="M255">
            <v>290368000000</v>
          </cell>
          <cell r="N255">
            <v>44880948874</v>
          </cell>
          <cell r="Q255">
            <v>0</v>
          </cell>
          <cell r="R255">
            <v>0</v>
          </cell>
          <cell r="S255">
            <v>6482562917</v>
          </cell>
          <cell r="T255">
            <v>1363611600</v>
          </cell>
          <cell r="U255">
            <v>150000000</v>
          </cell>
          <cell r="V255">
            <v>0</v>
          </cell>
          <cell r="Y255">
            <v>113191474833.44</v>
          </cell>
          <cell r="Z255">
            <v>0</v>
          </cell>
          <cell r="AA255">
            <v>0</v>
          </cell>
          <cell r="AB255">
            <v>0</v>
          </cell>
          <cell r="AC255">
            <v>18560002000</v>
          </cell>
          <cell r="AD255">
            <v>1260000000</v>
          </cell>
          <cell r="AE255">
            <v>1667925000</v>
          </cell>
          <cell r="AF255">
            <v>2413808210</v>
          </cell>
          <cell r="AG255">
            <v>0</v>
          </cell>
          <cell r="AI255">
            <v>29508558425</v>
          </cell>
          <cell r="AJ255">
            <v>62779265161</v>
          </cell>
          <cell r="AK255">
            <v>155491823639.32999</v>
          </cell>
        </row>
        <row r="256">
          <cell r="G256">
            <v>1190586827</v>
          </cell>
          <cell r="H256">
            <v>3717550746</v>
          </cell>
          <cell r="I256">
            <v>1573086511</v>
          </cell>
          <cell r="J256">
            <v>10116539237</v>
          </cell>
          <cell r="L256">
            <v>82649568710</v>
          </cell>
          <cell r="M256">
            <v>282513000000</v>
          </cell>
          <cell r="N256">
            <v>35950000000</v>
          </cell>
          <cell r="Q256">
            <v>0</v>
          </cell>
          <cell r="R256">
            <v>0</v>
          </cell>
          <cell r="S256">
            <v>6270263104</v>
          </cell>
          <cell r="T256">
            <v>0</v>
          </cell>
          <cell r="U256">
            <v>66289657</v>
          </cell>
          <cell r="V256">
            <v>0</v>
          </cell>
          <cell r="Y256">
            <v>118958355043</v>
          </cell>
          <cell r="Z256">
            <v>0</v>
          </cell>
          <cell r="AA256">
            <v>1480086000</v>
          </cell>
          <cell r="AB256">
            <v>0</v>
          </cell>
          <cell r="AC256">
            <v>18219923746</v>
          </cell>
          <cell r="AD256">
            <v>784100000</v>
          </cell>
          <cell r="AE256">
            <v>18011295612</v>
          </cell>
          <cell r="AF256">
            <v>197913500</v>
          </cell>
          <cell r="AG256">
            <v>0</v>
          </cell>
          <cell r="AI256">
            <v>18936570520</v>
          </cell>
          <cell r="AJ256">
            <v>51972916073</v>
          </cell>
          <cell r="AK256">
            <v>152964815726</v>
          </cell>
        </row>
        <row r="257">
          <cell r="G257">
            <v>2227969214.6399999</v>
          </cell>
          <cell r="H257">
            <v>3882648179</v>
          </cell>
          <cell r="I257">
            <v>874195621.65999997</v>
          </cell>
          <cell r="J257">
            <v>17685791823.709999</v>
          </cell>
          <cell r="L257">
            <v>65974637872.040001</v>
          </cell>
          <cell r="M257">
            <v>436765651996</v>
          </cell>
          <cell r="N257">
            <v>75115711391</v>
          </cell>
          <cell r="Q257">
            <v>0</v>
          </cell>
          <cell r="R257">
            <v>0</v>
          </cell>
          <cell r="S257">
            <v>7036011448</v>
          </cell>
          <cell r="T257">
            <v>0</v>
          </cell>
          <cell r="U257">
            <v>150000000</v>
          </cell>
          <cell r="V257">
            <v>0</v>
          </cell>
          <cell r="Y257">
            <v>228840377796</v>
          </cell>
          <cell r="Z257">
            <v>0</v>
          </cell>
          <cell r="AA257">
            <v>0</v>
          </cell>
          <cell r="AB257">
            <v>3000000000</v>
          </cell>
          <cell r="AC257">
            <v>10203475000</v>
          </cell>
          <cell r="AD257">
            <v>751000000</v>
          </cell>
          <cell r="AE257">
            <v>10832656994</v>
          </cell>
          <cell r="AF257">
            <v>476439000</v>
          </cell>
          <cell r="AG257">
            <v>0</v>
          </cell>
          <cell r="AI257">
            <v>35249784040</v>
          </cell>
          <cell r="AJ257">
            <v>73870612765</v>
          </cell>
          <cell r="AK257">
            <v>177876929476</v>
          </cell>
        </row>
        <row r="258">
          <cell r="G258">
            <v>3660332689</v>
          </cell>
          <cell r="H258">
            <v>9312362370</v>
          </cell>
          <cell r="I258">
            <v>1490401331.51</v>
          </cell>
          <cell r="J258">
            <v>9162216651.5400009</v>
          </cell>
          <cell r="L258">
            <v>37233847747</v>
          </cell>
          <cell r="M258">
            <v>328975000000</v>
          </cell>
          <cell r="N258">
            <v>63819614264</v>
          </cell>
          <cell r="Q258">
            <v>14855155140</v>
          </cell>
          <cell r="R258">
            <v>4000000000</v>
          </cell>
          <cell r="S258">
            <v>15591935134</v>
          </cell>
          <cell r="T258">
            <v>21406360800</v>
          </cell>
          <cell r="U258">
            <v>0</v>
          </cell>
          <cell r="V258">
            <v>0</v>
          </cell>
          <cell r="Y258">
            <v>113895694094</v>
          </cell>
          <cell r="Z258">
            <v>0</v>
          </cell>
          <cell r="AA258">
            <v>0</v>
          </cell>
          <cell r="AB258">
            <v>1000000000</v>
          </cell>
          <cell r="AC258">
            <v>6016225000</v>
          </cell>
          <cell r="AD258">
            <v>4745833596</v>
          </cell>
          <cell r="AE258">
            <v>22209669577</v>
          </cell>
          <cell r="AF258">
            <v>288328000</v>
          </cell>
          <cell r="AG258">
            <v>0</v>
          </cell>
          <cell r="AI258">
            <v>17931628512</v>
          </cell>
          <cell r="AJ258">
            <v>120797189210</v>
          </cell>
          <cell r="AK258">
            <v>165206083231.76001</v>
          </cell>
        </row>
        <row r="259">
          <cell r="G259">
            <v>5421957497</v>
          </cell>
          <cell r="H259">
            <v>14577722821</v>
          </cell>
          <cell r="I259">
            <v>1649023602.3699999</v>
          </cell>
          <cell r="J259">
            <v>13194330150</v>
          </cell>
          <cell r="L259">
            <v>56576413352</v>
          </cell>
          <cell r="M259">
            <v>399216000000</v>
          </cell>
          <cell r="N259">
            <v>11143000000</v>
          </cell>
          <cell r="Q259">
            <v>0</v>
          </cell>
          <cell r="R259">
            <v>0</v>
          </cell>
          <cell r="S259">
            <v>22276080022</v>
          </cell>
          <cell r="T259">
            <v>26297438100</v>
          </cell>
          <cell r="U259">
            <v>0</v>
          </cell>
          <cell r="V259">
            <v>0</v>
          </cell>
          <cell r="Y259">
            <v>142904788122</v>
          </cell>
          <cell r="Z259">
            <v>0</v>
          </cell>
          <cell r="AA259">
            <v>0</v>
          </cell>
          <cell r="AB259">
            <v>0</v>
          </cell>
          <cell r="AC259">
            <v>11697494037</v>
          </cell>
          <cell r="AD259">
            <v>828675000</v>
          </cell>
          <cell r="AE259">
            <v>9770300000</v>
          </cell>
          <cell r="AF259">
            <v>1285702000</v>
          </cell>
          <cell r="AG259">
            <v>0</v>
          </cell>
          <cell r="AI259">
            <v>0</v>
          </cell>
          <cell r="AJ259">
            <v>0</v>
          </cell>
          <cell r="AK259">
            <v>0</v>
          </cell>
        </row>
        <row r="261">
          <cell r="G261">
            <v>1571805069.76</v>
          </cell>
          <cell r="H261">
            <v>1084378061.9200001</v>
          </cell>
          <cell r="I261">
            <v>1317143474.0799999</v>
          </cell>
          <cell r="J261">
            <v>13112013657.26</v>
          </cell>
          <cell r="L261">
            <v>80661797939</v>
          </cell>
          <cell r="M261">
            <v>349098000000</v>
          </cell>
          <cell r="N261">
            <v>117733273181</v>
          </cell>
          <cell r="Q261">
            <v>0</v>
          </cell>
          <cell r="R261">
            <v>0</v>
          </cell>
          <cell r="S261">
            <v>4192156019</v>
          </cell>
          <cell r="T261">
            <v>14544679100</v>
          </cell>
          <cell r="U261">
            <v>250000000</v>
          </cell>
          <cell r="V261">
            <v>0</v>
          </cell>
          <cell r="Y261">
            <v>107341150533</v>
          </cell>
          <cell r="Z261">
            <v>0</v>
          </cell>
          <cell r="AA261">
            <v>0</v>
          </cell>
          <cell r="AB261">
            <v>1900000000</v>
          </cell>
          <cell r="AC261">
            <v>12780057500</v>
          </cell>
          <cell r="AD261">
            <v>1347582796</v>
          </cell>
          <cell r="AE261">
            <v>16801519510</v>
          </cell>
          <cell r="AF261">
            <v>424867500</v>
          </cell>
          <cell r="AG261">
            <v>0</v>
          </cell>
          <cell r="AI261">
            <v>24626465414</v>
          </cell>
          <cell r="AJ261">
            <v>82366996263</v>
          </cell>
          <cell r="AK261">
            <v>228438893769.42001</v>
          </cell>
        </row>
        <row r="264">
          <cell r="G264">
            <v>985229971</v>
          </cell>
          <cell r="H264">
            <v>907731765</v>
          </cell>
          <cell r="I264">
            <v>861762316.04999995</v>
          </cell>
          <cell r="J264">
            <v>6944977242.8000002</v>
          </cell>
          <cell r="L264">
            <v>50438060587</v>
          </cell>
          <cell r="M264">
            <v>231480000000</v>
          </cell>
          <cell r="N264">
            <v>25536500000</v>
          </cell>
          <cell r="Q264">
            <v>0</v>
          </cell>
          <cell r="R264">
            <v>0</v>
          </cell>
          <cell r="S264">
            <v>3981591958</v>
          </cell>
          <cell r="T264">
            <v>27707673200</v>
          </cell>
          <cell r="U264">
            <v>250000000</v>
          </cell>
          <cell r="V264">
            <v>207121813</v>
          </cell>
          <cell r="Y264">
            <v>50299817066</v>
          </cell>
          <cell r="Z264">
            <v>0</v>
          </cell>
          <cell r="AA264">
            <v>3621198301</v>
          </cell>
          <cell r="AB264">
            <v>0</v>
          </cell>
          <cell r="AC264">
            <v>9203239126</v>
          </cell>
          <cell r="AD264">
            <v>0</v>
          </cell>
          <cell r="AE264">
            <v>18558664425</v>
          </cell>
          <cell r="AF264">
            <v>297964800</v>
          </cell>
          <cell r="AG264">
            <v>0</v>
          </cell>
          <cell r="AI264">
            <v>18725406582</v>
          </cell>
          <cell r="AJ264">
            <v>91180622317</v>
          </cell>
          <cell r="AK264">
            <v>160332926136.88</v>
          </cell>
        </row>
        <row r="265">
          <cell r="G265">
            <v>649614089</v>
          </cell>
          <cell r="H265">
            <v>2797440469</v>
          </cell>
          <cell r="I265">
            <v>646321737.03999996</v>
          </cell>
          <cell r="J265">
            <v>3054248593.27</v>
          </cell>
          <cell r="L265">
            <v>36061866335</v>
          </cell>
          <cell r="M265">
            <v>273756000000</v>
          </cell>
          <cell r="N265">
            <v>28815900000</v>
          </cell>
          <cell r="Q265">
            <v>3134567200</v>
          </cell>
          <cell r="R265">
            <v>1500000000</v>
          </cell>
          <cell r="S265">
            <v>3466777950</v>
          </cell>
          <cell r="T265">
            <v>0</v>
          </cell>
          <cell r="U265">
            <v>950000000</v>
          </cell>
          <cell r="V265">
            <v>0</v>
          </cell>
          <cell r="Y265">
            <v>91186267119</v>
          </cell>
          <cell r="Z265">
            <v>0</v>
          </cell>
          <cell r="AA265">
            <v>3413027342.8800001</v>
          </cell>
          <cell r="AB265">
            <v>0</v>
          </cell>
          <cell r="AC265">
            <v>10118722500</v>
          </cell>
          <cell r="AD265">
            <v>0</v>
          </cell>
          <cell r="AE265">
            <v>1210000000</v>
          </cell>
          <cell r="AF265">
            <v>80000000</v>
          </cell>
          <cell r="AG265">
            <v>0</v>
          </cell>
          <cell r="AI265">
            <v>21475168233</v>
          </cell>
          <cell r="AJ265">
            <v>53097351423.989998</v>
          </cell>
          <cell r="AK265">
            <v>172284277640.01001</v>
          </cell>
        </row>
        <row r="266">
          <cell r="G266">
            <v>509749539</v>
          </cell>
          <cell r="H266">
            <v>903943303</v>
          </cell>
          <cell r="I266">
            <v>387793042.22000003</v>
          </cell>
          <cell r="J266">
            <v>5922333974.8400002</v>
          </cell>
          <cell r="L266">
            <v>30559414282</v>
          </cell>
          <cell r="M266">
            <v>263522000000</v>
          </cell>
          <cell r="N266">
            <v>48151601284</v>
          </cell>
          <cell r="Q266">
            <v>0</v>
          </cell>
          <cell r="R266">
            <v>0</v>
          </cell>
          <cell r="S266">
            <v>4107284102</v>
          </cell>
          <cell r="T266">
            <v>38035086000</v>
          </cell>
          <cell r="U266">
            <v>250000000</v>
          </cell>
          <cell r="V266">
            <v>0</v>
          </cell>
          <cell r="Y266">
            <v>85203012270</v>
          </cell>
          <cell r="Z266">
            <v>0</v>
          </cell>
          <cell r="AA266">
            <v>0</v>
          </cell>
          <cell r="AB266">
            <v>931989750</v>
          </cell>
          <cell r="AC266">
            <v>4552782000</v>
          </cell>
          <cell r="AD266">
            <v>0</v>
          </cell>
          <cell r="AE266">
            <v>5728150000</v>
          </cell>
          <cell r="AF266">
            <v>400000000</v>
          </cell>
          <cell r="AG266">
            <v>0</v>
          </cell>
          <cell r="AI266">
            <v>13883829665</v>
          </cell>
          <cell r="AJ266">
            <v>89306345772</v>
          </cell>
          <cell r="AK266">
            <v>205033724726</v>
          </cell>
        </row>
        <row r="267">
          <cell r="G267">
            <v>750621055</v>
          </cell>
          <cell r="H267">
            <v>1963786960</v>
          </cell>
          <cell r="I267">
            <v>718135263</v>
          </cell>
          <cell r="J267">
            <v>12770718165.5</v>
          </cell>
          <cell r="L267">
            <v>96744815464</v>
          </cell>
          <cell r="M267">
            <v>353552202800</v>
          </cell>
          <cell r="N267">
            <v>29594174764</v>
          </cell>
          <cell r="Q267">
            <v>0</v>
          </cell>
          <cell r="R267">
            <v>0</v>
          </cell>
          <cell r="S267">
            <v>3045606211</v>
          </cell>
          <cell r="T267">
            <v>0</v>
          </cell>
          <cell r="U267">
            <v>125000000</v>
          </cell>
          <cell r="V267">
            <v>0</v>
          </cell>
          <cell r="Y267">
            <v>65607905660</v>
          </cell>
          <cell r="Z267">
            <v>0</v>
          </cell>
          <cell r="AA267">
            <v>1663942664</v>
          </cell>
          <cell r="AB267">
            <v>0</v>
          </cell>
          <cell r="AC267">
            <v>15240718678</v>
          </cell>
          <cell r="AD267">
            <v>827000000</v>
          </cell>
          <cell r="AE267">
            <v>2397552000</v>
          </cell>
          <cell r="AF267">
            <v>142700000</v>
          </cell>
          <cell r="AG267">
            <v>0</v>
          </cell>
          <cell r="AI267">
            <v>37503156768</v>
          </cell>
          <cell r="AJ267">
            <v>85960039123</v>
          </cell>
          <cell r="AK267">
            <v>225625799717</v>
          </cell>
        </row>
        <row r="268">
          <cell r="G268">
            <v>660140426</v>
          </cell>
          <cell r="H268">
            <v>1723124086.5</v>
          </cell>
          <cell r="I268">
            <v>1149016421.4000001</v>
          </cell>
          <cell r="J268">
            <v>4505240331.2700005</v>
          </cell>
          <cell r="L268">
            <v>39933891837</v>
          </cell>
          <cell r="M268">
            <v>6483876856</v>
          </cell>
          <cell r="N268">
            <v>233714000000</v>
          </cell>
          <cell r="Q268">
            <v>0</v>
          </cell>
          <cell r="R268">
            <v>0</v>
          </cell>
          <cell r="S268">
            <v>4069016190</v>
          </cell>
          <cell r="T268">
            <v>1061619000</v>
          </cell>
          <cell r="U268">
            <v>250000000</v>
          </cell>
          <cell r="V268">
            <v>0</v>
          </cell>
          <cell r="Y268">
            <v>91775920355</v>
          </cell>
          <cell r="Z268">
            <v>0</v>
          </cell>
          <cell r="AA268">
            <v>0</v>
          </cell>
          <cell r="AB268">
            <v>1830967790</v>
          </cell>
          <cell r="AC268">
            <v>7333888420</v>
          </cell>
          <cell r="AD268">
            <v>8771445000</v>
          </cell>
          <cell r="AE268">
            <v>301327000</v>
          </cell>
          <cell r="AF268">
            <v>0</v>
          </cell>
          <cell r="AG268">
            <v>0</v>
          </cell>
          <cell r="AI268">
            <v>28744256530.580002</v>
          </cell>
          <cell r="AJ268">
            <v>56855823695.82</v>
          </cell>
          <cell r="AK268">
            <v>109388906920</v>
          </cell>
        </row>
        <row r="269">
          <cell r="G269">
            <v>563757928833</v>
          </cell>
          <cell r="H269">
            <v>70573555074</v>
          </cell>
          <cell r="I269">
            <v>20066964458</v>
          </cell>
          <cell r="J269">
            <v>46586990567</v>
          </cell>
          <cell r="L269">
            <v>0</v>
          </cell>
          <cell r="M269">
            <v>0</v>
          </cell>
          <cell r="N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2">
          <cell r="G272">
            <v>2225667051</v>
          </cell>
          <cell r="H272">
            <v>4960184590</v>
          </cell>
          <cell r="I272">
            <v>2012714276</v>
          </cell>
          <cell r="J272">
            <v>14265259135.790001</v>
          </cell>
          <cell r="L272">
            <v>0</v>
          </cell>
          <cell r="M272">
            <v>0</v>
          </cell>
          <cell r="N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</row>
        <row r="274">
          <cell r="G274">
            <v>1905869484</v>
          </cell>
          <cell r="H274">
            <v>5798763036</v>
          </cell>
          <cell r="I274">
            <v>2076610154</v>
          </cell>
          <cell r="J274">
            <v>7955004769</v>
          </cell>
          <cell r="L274">
            <v>61063904376</v>
          </cell>
          <cell r="M274">
            <v>221264415200</v>
          </cell>
          <cell r="N274">
            <v>31714427715</v>
          </cell>
          <cell r="Q274">
            <v>2445700370</v>
          </cell>
          <cell r="R274">
            <v>0</v>
          </cell>
          <cell r="S274">
            <v>12620015490</v>
          </cell>
          <cell r="T274">
            <v>0</v>
          </cell>
          <cell r="U274">
            <v>1600000000</v>
          </cell>
          <cell r="V274">
            <v>0</v>
          </cell>
          <cell r="Y274">
            <v>126168629542</v>
          </cell>
          <cell r="Z274">
            <v>0</v>
          </cell>
          <cell r="AA274">
            <v>1040000000</v>
          </cell>
          <cell r="AB274">
            <v>0</v>
          </cell>
          <cell r="AC274">
            <v>15927151065</v>
          </cell>
          <cell r="AD274">
            <v>0</v>
          </cell>
          <cell r="AE274">
            <v>9023845000</v>
          </cell>
          <cell r="AF274">
            <v>217550000</v>
          </cell>
          <cell r="AG274">
            <v>0</v>
          </cell>
          <cell r="AI274">
            <v>16542579728</v>
          </cell>
          <cell r="AJ274">
            <v>54770263573</v>
          </cell>
          <cell r="AK274">
            <v>89874093477</v>
          </cell>
        </row>
        <row r="277">
          <cell r="G277">
            <v>3854002099</v>
          </cell>
          <cell r="H277">
            <v>14319832199</v>
          </cell>
          <cell r="I277">
            <v>3079178336</v>
          </cell>
          <cell r="J277">
            <v>19612344763</v>
          </cell>
          <cell r="L277">
            <v>0</v>
          </cell>
          <cell r="M277">
            <v>0</v>
          </cell>
          <cell r="N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9">
          <cell r="G279">
            <v>7020650371</v>
          </cell>
          <cell r="H279">
            <v>7244711183</v>
          </cell>
          <cell r="I279">
            <v>282795187</v>
          </cell>
          <cell r="J279">
            <v>5662783271.7700005</v>
          </cell>
          <cell r="L279">
            <v>42248423970</v>
          </cell>
          <cell r="M279">
            <v>190678992000</v>
          </cell>
          <cell r="N279">
            <v>33093200000</v>
          </cell>
          <cell r="Q279">
            <v>0</v>
          </cell>
          <cell r="R279">
            <v>0</v>
          </cell>
          <cell r="S279">
            <v>20511655683</v>
          </cell>
          <cell r="T279">
            <v>0</v>
          </cell>
          <cell r="U279">
            <v>3158080400</v>
          </cell>
          <cell r="V279">
            <v>0</v>
          </cell>
          <cell r="Y279">
            <v>105224998167</v>
          </cell>
          <cell r="Z279">
            <v>0</v>
          </cell>
          <cell r="AA279">
            <v>0</v>
          </cell>
          <cell r="AB279">
            <v>0</v>
          </cell>
          <cell r="AC279">
            <v>11924177620</v>
          </cell>
          <cell r="AD279">
            <v>76500000</v>
          </cell>
          <cell r="AE279">
            <v>628000000</v>
          </cell>
          <cell r="AF279">
            <v>530192500</v>
          </cell>
          <cell r="AG279">
            <v>0</v>
          </cell>
          <cell r="AI279">
            <v>20185240850</v>
          </cell>
          <cell r="AJ279">
            <v>45163079326</v>
          </cell>
          <cell r="AK279">
            <v>109561130364</v>
          </cell>
        </row>
        <row r="283">
          <cell r="G283">
            <v>1056568992404.08</v>
          </cell>
          <cell r="H283">
            <v>2570757957</v>
          </cell>
          <cell r="I283">
            <v>60174535435.150002</v>
          </cell>
          <cell r="J283">
            <v>291454991171.45001</v>
          </cell>
          <cell r="L283">
            <v>0</v>
          </cell>
          <cell r="M283">
            <v>0</v>
          </cell>
          <cell r="N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5">
          <cell r="G285">
            <v>2921985978.4899998</v>
          </cell>
          <cell r="H285">
            <v>13637412033</v>
          </cell>
          <cell r="I285">
            <v>10253317624.969999</v>
          </cell>
          <cell r="J285">
            <v>28195054751.27</v>
          </cell>
          <cell r="L285">
            <v>545482252418.06</v>
          </cell>
          <cell r="M285">
            <v>204324000000</v>
          </cell>
          <cell r="N285">
            <v>6240600000</v>
          </cell>
          <cell r="Q285">
            <v>0</v>
          </cell>
          <cell r="R285">
            <v>0</v>
          </cell>
          <cell r="S285">
            <v>10599232000</v>
          </cell>
          <cell r="T285">
            <v>0</v>
          </cell>
          <cell r="U285">
            <v>139189599770</v>
          </cell>
          <cell r="V285">
            <v>0</v>
          </cell>
          <cell r="Y285">
            <v>143834220352.01999</v>
          </cell>
          <cell r="Z285">
            <v>0</v>
          </cell>
          <cell r="AA285">
            <v>0</v>
          </cell>
          <cell r="AB285">
            <v>0</v>
          </cell>
          <cell r="AC285">
            <v>39864403000</v>
          </cell>
          <cell r="AD285">
            <v>577733583.5</v>
          </cell>
          <cell r="AE285">
            <v>0</v>
          </cell>
          <cell r="AF285">
            <v>0</v>
          </cell>
          <cell r="AG285">
            <v>0</v>
          </cell>
          <cell r="AI285">
            <v>81430533727.300003</v>
          </cell>
          <cell r="AJ285">
            <v>131626863865.59</v>
          </cell>
          <cell r="AK285">
            <v>421362261067.28998</v>
          </cell>
        </row>
        <row r="286">
          <cell r="G286">
            <v>2919854996.6999998</v>
          </cell>
          <cell r="H286">
            <v>8980151945.2700005</v>
          </cell>
          <cell r="I286">
            <v>10118347644.5</v>
          </cell>
          <cell r="J286">
            <v>135400065897.53999</v>
          </cell>
          <cell r="L286">
            <v>2529620367491</v>
          </cell>
          <cell r="M286">
            <v>272996166667</v>
          </cell>
          <cell r="N286">
            <v>3090600000</v>
          </cell>
          <cell r="Q286">
            <v>0</v>
          </cell>
          <cell r="R286">
            <v>0</v>
          </cell>
          <cell r="S286">
            <v>60198622000</v>
          </cell>
          <cell r="T286">
            <v>0</v>
          </cell>
          <cell r="U286">
            <v>176725000000</v>
          </cell>
          <cell r="V286">
            <v>0</v>
          </cell>
          <cell r="Y286">
            <v>388616586246</v>
          </cell>
          <cell r="Z286">
            <v>0</v>
          </cell>
          <cell r="AA286">
            <v>0</v>
          </cell>
          <cell r="AB286">
            <v>1600000000</v>
          </cell>
          <cell r="AC286">
            <v>188152107760</v>
          </cell>
          <cell r="AD286">
            <v>0</v>
          </cell>
          <cell r="AE286">
            <v>47969510540</v>
          </cell>
          <cell r="AF286">
            <v>6221373700</v>
          </cell>
          <cell r="AG286">
            <v>0</v>
          </cell>
          <cell r="AI286">
            <v>234915674978.67001</v>
          </cell>
          <cell r="AJ286">
            <v>678127250681.20996</v>
          </cell>
          <cell r="AK286">
            <v>1670458200480.6399</v>
          </cell>
        </row>
        <row r="287">
          <cell r="G287">
            <v>23959420911.439999</v>
          </cell>
          <cell r="H287">
            <v>3682868026.4000001</v>
          </cell>
          <cell r="I287">
            <v>4657167028.8400002</v>
          </cell>
          <cell r="J287">
            <v>15619385856.200001</v>
          </cell>
          <cell r="L287">
            <v>0</v>
          </cell>
          <cell r="M287">
            <v>0</v>
          </cell>
          <cell r="N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9">
          <cell r="G289">
            <v>536758396</v>
          </cell>
          <cell r="H289">
            <v>1161716796.45</v>
          </cell>
          <cell r="I289">
            <v>6761041875.4700003</v>
          </cell>
          <cell r="J289">
            <v>19363450547.439999</v>
          </cell>
          <cell r="L289">
            <v>446806970371</v>
          </cell>
          <cell r="M289">
            <v>370744999992</v>
          </cell>
          <cell r="N289">
            <v>46183000000</v>
          </cell>
          <cell r="Q289">
            <v>0</v>
          </cell>
          <cell r="R289">
            <v>0</v>
          </cell>
          <cell r="S289">
            <v>7521026000</v>
          </cell>
          <cell r="T289">
            <v>0</v>
          </cell>
          <cell r="U289">
            <v>57253173700</v>
          </cell>
          <cell r="V289">
            <v>0</v>
          </cell>
          <cell r="Y289">
            <v>123047341087.3</v>
          </cell>
          <cell r="Z289">
            <v>0</v>
          </cell>
          <cell r="AA289">
            <v>0</v>
          </cell>
          <cell r="AB289">
            <v>0</v>
          </cell>
          <cell r="AC289">
            <v>22068461766</v>
          </cell>
          <cell r="AD289">
            <v>0</v>
          </cell>
          <cell r="AE289">
            <v>30664635720</v>
          </cell>
          <cell r="AF289">
            <v>0</v>
          </cell>
          <cell r="AG289">
            <v>0</v>
          </cell>
          <cell r="AI289">
            <v>56183745391</v>
          </cell>
          <cell r="AJ289">
            <v>183851948516.72</v>
          </cell>
          <cell r="AK289">
            <v>535766448197.12</v>
          </cell>
        </row>
        <row r="290">
          <cell r="G290">
            <v>1801142902</v>
          </cell>
          <cell r="H290">
            <v>4602280455</v>
          </cell>
          <cell r="I290">
            <v>4161876337.3899999</v>
          </cell>
          <cell r="J290">
            <v>12434664083.629999</v>
          </cell>
          <cell r="L290">
            <v>539154212665</v>
          </cell>
          <cell r="M290">
            <v>141814000000</v>
          </cell>
          <cell r="N290">
            <v>91576892000</v>
          </cell>
          <cell r="Q290">
            <v>0</v>
          </cell>
          <cell r="R290">
            <v>3000000000</v>
          </cell>
          <cell r="S290">
            <v>9934699000</v>
          </cell>
          <cell r="T290">
            <v>5534094600</v>
          </cell>
          <cell r="U290">
            <v>62926940000</v>
          </cell>
          <cell r="V290">
            <v>0</v>
          </cell>
          <cell r="Y290">
            <v>106009420831</v>
          </cell>
          <cell r="Z290">
            <v>0</v>
          </cell>
          <cell r="AA290">
            <v>0</v>
          </cell>
          <cell r="AB290">
            <v>0</v>
          </cell>
          <cell r="AC290">
            <v>15153588300</v>
          </cell>
          <cell r="AD290">
            <v>0</v>
          </cell>
          <cell r="AE290">
            <v>7613895100</v>
          </cell>
          <cell r="AF290">
            <v>500000000</v>
          </cell>
          <cell r="AG290">
            <v>0</v>
          </cell>
          <cell r="AI290">
            <v>62127453771</v>
          </cell>
          <cell r="AJ290">
            <v>125989402985</v>
          </cell>
          <cell r="AK290">
            <v>504380180731</v>
          </cell>
        </row>
        <row r="292">
          <cell r="G292">
            <v>49170013694.739998</v>
          </cell>
          <cell r="H292">
            <v>25109265308.509998</v>
          </cell>
          <cell r="I292">
            <v>5037631171.6400003</v>
          </cell>
          <cell r="J292">
            <v>24334190723.549999</v>
          </cell>
          <cell r="L292">
            <v>564760487017</v>
          </cell>
          <cell r="M292">
            <v>179471000000</v>
          </cell>
          <cell r="N292">
            <v>11763367000</v>
          </cell>
          <cell r="Q292">
            <v>0</v>
          </cell>
          <cell r="R292">
            <v>12500000000</v>
          </cell>
          <cell r="S292">
            <v>90802960000</v>
          </cell>
          <cell r="T292">
            <v>0</v>
          </cell>
          <cell r="U292">
            <v>184554500000</v>
          </cell>
          <cell r="V292">
            <v>0</v>
          </cell>
          <cell r="Y292">
            <v>212268809526.79999</v>
          </cell>
          <cell r="Z292">
            <v>10681643250.700001</v>
          </cell>
          <cell r="AA292">
            <v>0</v>
          </cell>
          <cell r="AB292">
            <v>90572460297.199997</v>
          </cell>
          <cell r="AC292">
            <v>76867472249.809998</v>
          </cell>
          <cell r="AD292">
            <v>0</v>
          </cell>
          <cell r="AE292">
            <v>0</v>
          </cell>
          <cell r="AF292">
            <v>22377670583.34</v>
          </cell>
          <cell r="AG292">
            <v>0</v>
          </cell>
          <cell r="AI292">
            <v>61954464010.019997</v>
          </cell>
          <cell r="AJ292">
            <v>234179369986.38</v>
          </cell>
          <cell r="AK292">
            <v>448553425016.96002</v>
          </cell>
        </row>
        <row r="293">
          <cell r="G293">
            <v>14629144970.68</v>
          </cell>
          <cell r="H293">
            <v>2549897478</v>
          </cell>
          <cell r="I293">
            <v>4529572945.3900003</v>
          </cell>
          <cell r="J293">
            <v>15835844407.469999</v>
          </cell>
          <cell r="L293">
            <v>506920967746</v>
          </cell>
          <cell r="M293">
            <v>69408166663</v>
          </cell>
          <cell r="N293">
            <v>5326500000</v>
          </cell>
          <cell r="Q293">
            <v>0</v>
          </cell>
          <cell r="R293">
            <v>0</v>
          </cell>
          <cell r="S293">
            <v>34582586000</v>
          </cell>
          <cell r="T293">
            <v>0</v>
          </cell>
          <cell r="U293">
            <v>126027820399</v>
          </cell>
          <cell r="V293">
            <v>0</v>
          </cell>
          <cell r="Y293">
            <v>94840592449</v>
          </cell>
          <cell r="Z293">
            <v>0</v>
          </cell>
          <cell r="AA293">
            <v>0</v>
          </cell>
          <cell r="AB293">
            <v>0</v>
          </cell>
          <cell r="AC293">
            <v>41814377915</v>
          </cell>
          <cell r="AD293">
            <v>0</v>
          </cell>
          <cell r="AE293">
            <v>7462589977</v>
          </cell>
          <cell r="AF293">
            <v>297608296</v>
          </cell>
          <cell r="AG293">
            <v>0</v>
          </cell>
          <cell r="AI293">
            <v>66128665232</v>
          </cell>
          <cell r="AJ293">
            <v>162473227721.59</v>
          </cell>
          <cell r="AK293">
            <v>408584405219</v>
          </cell>
        </row>
        <row r="294">
          <cell r="G294">
            <v>35314595749</v>
          </cell>
          <cell r="H294">
            <v>26049511689.150002</v>
          </cell>
          <cell r="I294">
            <v>3753502921.3299999</v>
          </cell>
          <cell r="J294">
            <v>29691244215.779999</v>
          </cell>
          <cell r="L294">
            <v>521186434707</v>
          </cell>
          <cell r="M294">
            <v>264737916667</v>
          </cell>
          <cell r="N294">
            <v>17144131000</v>
          </cell>
          <cell r="Q294">
            <v>0</v>
          </cell>
          <cell r="R294">
            <v>4000000000</v>
          </cell>
          <cell r="S294">
            <v>92179820000</v>
          </cell>
          <cell r="T294">
            <v>0</v>
          </cell>
          <cell r="U294">
            <v>276733192000</v>
          </cell>
          <cell r="V294">
            <v>0</v>
          </cell>
          <cell r="Y294">
            <v>301659869458</v>
          </cell>
          <cell r="Z294">
            <v>324994744.76999998</v>
          </cell>
          <cell r="AA294">
            <v>0</v>
          </cell>
          <cell r="AB294">
            <v>0</v>
          </cell>
          <cell r="AC294">
            <v>76798628405</v>
          </cell>
          <cell r="AD294">
            <v>0</v>
          </cell>
          <cell r="AE294">
            <v>0</v>
          </cell>
          <cell r="AF294">
            <v>1170640000</v>
          </cell>
          <cell r="AG294">
            <v>0</v>
          </cell>
          <cell r="AI294">
            <v>194162061610</v>
          </cell>
          <cell r="AJ294">
            <v>151337834529.89999</v>
          </cell>
          <cell r="AK294">
            <v>664958295130.59998</v>
          </cell>
        </row>
        <row r="295">
          <cell r="G295">
            <v>8263811083.0600004</v>
          </cell>
          <cell r="H295">
            <v>5555813847.3699999</v>
          </cell>
          <cell r="I295">
            <v>10210940825.16</v>
          </cell>
          <cell r="J295">
            <v>52827856345.470001</v>
          </cell>
          <cell r="L295">
            <v>517141910072</v>
          </cell>
          <cell r="M295">
            <v>72991000000</v>
          </cell>
          <cell r="N295">
            <v>7005000000</v>
          </cell>
          <cell r="Q295">
            <v>0</v>
          </cell>
          <cell r="R295">
            <v>0</v>
          </cell>
          <cell r="S295">
            <v>14181588000</v>
          </cell>
          <cell r="T295">
            <v>14500000000</v>
          </cell>
          <cell r="U295">
            <v>68295000000</v>
          </cell>
          <cell r="V295">
            <v>0</v>
          </cell>
          <cell r="Y295">
            <v>121140368948.56</v>
          </cell>
          <cell r="Z295">
            <v>0</v>
          </cell>
          <cell r="AA295">
            <v>0</v>
          </cell>
          <cell r="AB295">
            <v>0</v>
          </cell>
          <cell r="AC295">
            <v>88989099759</v>
          </cell>
          <cell r="AD295">
            <v>0</v>
          </cell>
          <cell r="AE295">
            <v>5000000000</v>
          </cell>
          <cell r="AF295">
            <v>0</v>
          </cell>
          <cell r="AG295">
            <v>0</v>
          </cell>
          <cell r="AI295">
            <v>40050643588.940002</v>
          </cell>
          <cell r="AJ295">
            <v>122411794804.36</v>
          </cell>
          <cell r="AK295">
            <v>324018529111.03003</v>
          </cell>
        </row>
        <row r="296">
          <cell r="G296">
            <v>363871440</v>
          </cell>
          <cell r="H296">
            <v>2757774508</v>
          </cell>
          <cell r="I296">
            <v>7991410038.5299997</v>
          </cell>
          <cell r="J296">
            <v>20251806086.150002</v>
          </cell>
          <cell r="L296">
            <v>485480836276</v>
          </cell>
          <cell r="M296">
            <v>52632000000</v>
          </cell>
          <cell r="N296">
            <v>23324358100</v>
          </cell>
          <cell r="Q296">
            <v>0</v>
          </cell>
          <cell r="R296">
            <v>5750000000</v>
          </cell>
          <cell r="S296">
            <v>17487755000</v>
          </cell>
          <cell r="T296">
            <v>10000000000</v>
          </cell>
          <cell r="U296">
            <v>55834500000</v>
          </cell>
          <cell r="V296">
            <v>0</v>
          </cell>
          <cell r="Y296">
            <v>95156576024</v>
          </cell>
          <cell r="Z296">
            <v>0</v>
          </cell>
          <cell r="AA296">
            <v>0</v>
          </cell>
          <cell r="AB296">
            <v>2213000000</v>
          </cell>
          <cell r="AC296">
            <v>29355891216</v>
          </cell>
          <cell r="AD296">
            <v>0</v>
          </cell>
          <cell r="AE296">
            <v>28041395300</v>
          </cell>
          <cell r="AF296">
            <v>401250000</v>
          </cell>
          <cell r="AG296">
            <v>0</v>
          </cell>
          <cell r="AI296">
            <v>34340622786</v>
          </cell>
          <cell r="AJ296">
            <v>102183752739</v>
          </cell>
          <cell r="AK296">
            <v>463664174896</v>
          </cell>
        </row>
        <row r="298">
          <cell r="G298">
            <v>5103536474</v>
          </cell>
          <cell r="H298">
            <v>4494357661</v>
          </cell>
          <cell r="I298">
            <v>2360652919</v>
          </cell>
          <cell r="J298">
            <v>8541337385</v>
          </cell>
          <cell r="L298">
            <v>0</v>
          </cell>
          <cell r="M298">
            <v>0</v>
          </cell>
          <cell r="N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G299">
            <v>4870231162</v>
          </cell>
          <cell r="H299">
            <v>4024567227</v>
          </cell>
          <cell r="I299">
            <v>2697212964</v>
          </cell>
          <cell r="J299">
            <v>5230333458</v>
          </cell>
          <cell r="L299">
            <v>24391729687</v>
          </cell>
          <cell r="M299">
            <v>337027000000</v>
          </cell>
          <cell r="N299">
            <v>59189000000</v>
          </cell>
          <cell r="Q299">
            <v>0</v>
          </cell>
          <cell r="R299">
            <v>0</v>
          </cell>
          <cell r="S299">
            <v>7103138091</v>
          </cell>
          <cell r="T299">
            <v>7811660800</v>
          </cell>
          <cell r="U299">
            <v>0</v>
          </cell>
          <cell r="V299">
            <v>0</v>
          </cell>
          <cell r="Y299">
            <v>207603656795</v>
          </cell>
          <cell r="Z299">
            <v>0</v>
          </cell>
          <cell r="AA299">
            <v>2587779221</v>
          </cell>
          <cell r="AB299">
            <v>7677999100</v>
          </cell>
          <cell r="AC299">
            <v>34831131125</v>
          </cell>
          <cell r="AD299">
            <v>0</v>
          </cell>
          <cell r="AE299">
            <v>14984233766</v>
          </cell>
          <cell r="AF299">
            <v>650677950</v>
          </cell>
          <cell r="AG299">
            <v>0</v>
          </cell>
          <cell r="AI299">
            <v>12455033681</v>
          </cell>
          <cell r="AJ299">
            <v>106735137959</v>
          </cell>
          <cell r="AK299">
            <v>68984885367</v>
          </cell>
        </row>
        <row r="300">
          <cell r="G300">
            <v>1737937407</v>
          </cell>
          <cell r="H300">
            <v>7649969798</v>
          </cell>
          <cell r="I300">
            <v>1337979700</v>
          </cell>
          <cell r="J300">
            <v>8871511290.75</v>
          </cell>
          <cell r="L300">
            <v>0</v>
          </cell>
          <cell r="M300">
            <v>0</v>
          </cell>
          <cell r="N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</row>
        <row r="302">
          <cell r="G302">
            <v>33769067697</v>
          </cell>
          <cell r="H302">
            <v>14809965888</v>
          </cell>
          <cell r="I302">
            <v>2727342470</v>
          </cell>
          <cell r="J302">
            <v>3409185470</v>
          </cell>
          <cell r="L302">
            <v>37397000788</v>
          </cell>
          <cell r="M302">
            <v>374754000000</v>
          </cell>
          <cell r="N302">
            <v>30898500000</v>
          </cell>
          <cell r="Q302">
            <v>0</v>
          </cell>
          <cell r="R302">
            <v>0</v>
          </cell>
          <cell r="S302">
            <v>19623292767</v>
          </cell>
          <cell r="T302">
            <v>38700000000</v>
          </cell>
          <cell r="U302">
            <v>2000000000</v>
          </cell>
          <cell r="V302">
            <v>3179836400</v>
          </cell>
          <cell r="Y302">
            <v>241576670480</v>
          </cell>
          <cell r="Z302">
            <v>0</v>
          </cell>
          <cell r="AA302">
            <v>0</v>
          </cell>
          <cell r="AB302">
            <v>7635501000</v>
          </cell>
          <cell r="AC302">
            <v>53025566641</v>
          </cell>
          <cell r="AD302">
            <v>167014520</v>
          </cell>
          <cell r="AE302">
            <v>870000000</v>
          </cell>
          <cell r="AF302">
            <v>2991973000</v>
          </cell>
          <cell r="AG302">
            <v>0</v>
          </cell>
          <cell r="AI302">
            <v>44620122962</v>
          </cell>
          <cell r="AJ302">
            <v>70768166459</v>
          </cell>
          <cell r="AK302">
            <v>98217438373</v>
          </cell>
        </row>
        <row r="304">
          <cell r="G304">
            <v>2448444943</v>
          </cell>
          <cell r="H304">
            <v>2510571023</v>
          </cell>
          <cell r="I304">
            <v>0</v>
          </cell>
          <cell r="J304">
            <v>608361433</v>
          </cell>
          <cell r="L304">
            <v>22073958578</v>
          </cell>
          <cell r="M304">
            <v>303705000000</v>
          </cell>
          <cell r="N304">
            <v>55122000000</v>
          </cell>
          <cell r="Q304">
            <v>0</v>
          </cell>
          <cell r="R304">
            <v>0</v>
          </cell>
          <cell r="S304">
            <v>4560981755</v>
          </cell>
          <cell r="T304">
            <v>17750000000</v>
          </cell>
          <cell r="U304">
            <v>0</v>
          </cell>
          <cell r="V304">
            <v>1995955000</v>
          </cell>
          <cell r="Y304">
            <v>196796115227</v>
          </cell>
          <cell r="Z304">
            <v>0</v>
          </cell>
          <cell r="AA304">
            <v>1000000000</v>
          </cell>
          <cell r="AB304">
            <v>0</v>
          </cell>
          <cell r="AC304">
            <v>16073968500</v>
          </cell>
          <cell r="AD304">
            <v>0</v>
          </cell>
          <cell r="AE304">
            <v>21199130000</v>
          </cell>
          <cell r="AF304">
            <v>1280000000</v>
          </cell>
          <cell r="AG304">
            <v>0</v>
          </cell>
          <cell r="AI304">
            <v>26565083816</v>
          </cell>
          <cell r="AJ304">
            <v>53177190477</v>
          </cell>
          <cell r="AK304">
            <v>97660507971</v>
          </cell>
        </row>
        <row r="307">
          <cell r="G307">
            <v>167521647943</v>
          </cell>
          <cell r="H307">
            <v>13637324673.9</v>
          </cell>
          <cell r="I307">
            <v>3942742002.04</v>
          </cell>
          <cell r="J307">
            <v>9088854115.4599991</v>
          </cell>
          <cell r="L307">
            <v>59963466492.260002</v>
          </cell>
          <cell r="M307">
            <v>502128996000</v>
          </cell>
          <cell r="N307">
            <v>0</v>
          </cell>
          <cell r="Q307">
            <v>36333889000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Y307">
            <v>184531440636</v>
          </cell>
          <cell r="Z307">
            <v>0</v>
          </cell>
          <cell r="AA307">
            <v>0</v>
          </cell>
          <cell r="AB307">
            <v>700000000</v>
          </cell>
          <cell r="AC307">
            <v>47394316661</v>
          </cell>
          <cell r="AD307">
            <v>58489313358.449997</v>
          </cell>
          <cell r="AE307">
            <v>39287386080</v>
          </cell>
          <cell r="AF307">
            <v>401806500</v>
          </cell>
          <cell r="AG307">
            <v>0</v>
          </cell>
          <cell r="AI307">
            <v>58675796530</v>
          </cell>
          <cell r="AJ307">
            <v>192627988525.54999</v>
          </cell>
          <cell r="AK307">
            <v>119518188726</v>
          </cell>
        </row>
        <row r="309">
          <cell r="G309">
            <v>1271372442</v>
          </cell>
          <cell r="H309">
            <v>790576960</v>
          </cell>
          <cell r="I309">
            <v>78180285.469999999</v>
          </cell>
          <cell r="J309">
            <v>12108145390.049999</v>
          </cell>
          <cell r="L309">
            <v>24049673969.560001</v>
          </cell>
          <cell r="M309">
            <v>240725000000</v>
          </cell>
          <cell r="N309">
            <v>48607000000</v>
          </cell>
          <cell r="Q309">
            <v>0</v>
          </cell>
          <cell r="R309">
            <v>7732679100</v>
          </cell>
          <cell r="S309">
            <v>1265659641</v>
          </cell>
          <cell r="T309">
            <v>0</v>
          </cell>
          <cell r="U309">
            <v>4150000000</v>
          </cell>
          <cell r="V309">
            <v>0</v>
          </cell>
          <cell r="Y309">
            <v>84043530338</v>
          </cell>
          <cell r="Z309">
            <v>0</v>
          </cell>
          <cell r="AA309">
            <v>0</v>
          </cell>
          <cell r="AB309">
            <v>0</v>
          </cell>
          <cell r="AC309">
            <v>2474700000</v>
          </cell>
          <cell r="AD309">
            <v>0</v>
          </cell>
          <cell r="AE309">
            <v>12554047238</v>
          </cell>
          <cell r="AF309">
            <v>89500000</v>
          </cell>
          <cell r="AG309">
            <v>0</v>
          </cell>
          <cell r="AI309">
            <v>27360067796</v>
          </cell>
          <cell r="AJ309">
            <v>53137944436</v>
          </cell>
          <cell r="AK309">
            <v>154224457083</v>
          </cell>
        </row>
        <row r="310">
          <cell r="G310">
            <v>861469122</v>
          </cell>
          <cell r="H310">
            <v>1624693376.6400001</v>
          </cell>
          <cell r="I310">
            <v>13000000</v>
          </cell>
          <cell r="J310">
            <v>2560185285.6900001</v>
          </cell>
          <cell r="L310">
            <v>19093497324</v>
          </cell>
          <cell r="M310">
            <v>219915999996</v>
          </cell>
          <cell r="N310">
            <v>25844400000</v>
          </cell>
          <cell r="Q310">
            <v>61265100</v>
          </cell>
          <cell r="R310">
            <v>0</v>
          </cell>
          <cell r="S310">
            <v>2584093033</v>
          </cell>
          <cell r="T310">
            <v>0</v>
          </cell>
          <cell r="U310">
            <v>0</v>
          </cell>
          <cell r="V310">
            <v>0</v>
          </cell>
          <cell r="Y310">
            <v>90216863490</v>
          </cell>
          <cell r="Z310">
            <v>0</v>
          </cell>
          <cell r="AA310">
            <v>0</v>
          </cell>
          <cell r="AB310">
            <v>0</v>
          </cell>
          <cell r="AC310">
            <v>9578970845</v>
          </cell>
          <cell r="AD310">
            <v>242542933</v>
          </cell>
          <cell r="AE310">
            <v>2194994000</v>
          </cell>
          <cell r="AF310">
            <v>1713646767</v>
          </cell>
          <cell r="AG310">
            <v>0</v>
          </cell>
          <cell r="AI310">
            <v>24065699839</v>
          </cell>
          <cell r="AJ310">
            <v>57120017022</v>
          </cell>
          <cell r="AK310">
            <v>107364660215</v>
          </cell>
        </row>
        <row r="313">
          <cell r="G313">
            <v>1022572120.3</v>
          </cell>
          <cell r="H313">
            <v>1545446005</v>
          </cell>
          <cell r="I313">
            <v>168923503.28999999</v>
          </cell>
          <cell r="J313">
            <v>2364907259.1599998</v>
          </cell>
          <cell r="L313">
            <v>0</v>
          </cell>
          <cell r="M313">
            <v>0</v>
          </cell>
          <cell r="N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</row>
        <row r="315">
          <cell r="G315">
            <v>14675278435</v>
          </cell>
          <cell r="H315">
            <v>13235327046</v>
          </cell>
          <cell r="I315">
            <v>119884890.73999999</v>
          </cell>
          <cell r="J315">
            <v>4399699792.5100002</v>
          </cell>
          <cell r="L315">
            <v>21218994189.48</v>
          </cell>
          <cell r="M315">
            <v>320761000000</v>
          </cell>
          <cell r="N315">
            <v>35755000000</v>
          </cell>
          <cell r="Q315">
            <v>7000000000</v>
          </cell>
          <cell r="R315">
            <v>8084815200</v>
          </cell>
          <cell r="S315">
            <v>10690242963.719999</v>
          </cell>
          <cell r="T315">
            <v>10528615800</v>
          </cell>
          <cell r="U315">
            <v>5002386080</v>
          </cell>
          <cell r="V315">
            <v>0</v>
          </cell>
          <cell r="Y315">
            <v>192746510240</v>
          </cell>
          <cell r="Z315">
            <v>0</v>
          </cell>
          <cell r="AA315">
            <v>0</v>
          </cell>
          <cell r="AB315">
            <v>4980000000</v>
          </cell>
          <cell r="AC315">
            <v>5733112000</v>
          </cell>
          <cell r="AD315">
            <v>0</v>
          </cell>
          <cell r="AE315">
            <v>0</v>
          </cell>
          <cell r="AF315">
            <v>460430500</v>
          </cell>
          <cell r="AG315">
            <v>0</v>
          </cell>
          <cell r="AI315">
            <v>34737318462</v>
          </cell>
          <cell r="AJ315">
            <v>70692513109</v>
          </cell>
          <cell r="AK315">
            <v>132181922552</v>
          </cell>
        </row>
        <row r="317">
          <cell r="G317">
            <v>1020196918</v>
          </cell>
          <cell r="H317">
            <v>2085875045</v>
          </cell>
          <cell r="I317">
            <v>89639643.879999995</v>
          </cell>
          <cell r="J317">
            <v>6239606402.4099998</v>
          </cell>
          <cell r="L317">
            <v>24190131491</v>
          </cell>
          <cell r="M317">
            <v>218426000000</v>
          </cell>
          <cell r="N317">
            <v>44259097000</v>
          </cell>
          <cell r="Q317">
            <v>0</v>
          </cell>
          <cell r="R317">
            <v>12062848962</v>
          </cell>
          <cell r="S317">
            <v>2623463407.6399999</v>
          </cell>
          <cell r="T317">
            <v>17000000000</v>
          </cell>
          <cell r="U317">
            <v>4987538164</v>
          </cell>
          <cell r="V317">
            <v>0</v>
          </cell>
          <cell r="Y317">
            <v>74036281239</v>
          </cell>
          <cell r="Z317">
            <v>0</v>
          </cell>
          <cell r="AA317">
            <v>0</v>
          </cell>
          <cell r="AB317">
            <v>0</v>
          </cell>
          <cell r="AC317">
            <v>4431491500</v>
          </cell>
          <cell r="AD317">
            <v>24762014</v>
          </cell>
          <cell r="AE317">
            <v>10297544568</v>
          </cell>
          <cell r="AF317">
            <v>2838925000</v>
          </cell>
          <cell r="AG317">
            <v>0</v>
          </cell>
          <cell r="AI317">
            <v>27606019875</v>
          </cell>
          <cell r="AJ317">
            <v>74887074504</v>
          </cell>
          <cell r="AK317">
            <v>129461505165</v>
          </cell>
        </row>
        <row r="318">
          <cell r="G318">
            <v>850491374974</v>
          </cell>
          <cell r="H318">
            <v>57410122751</v>
          </cell>
          <cell r="I318">
            <v>46243084427.440002</v>
          </cell>
          <cell r="J318">
            <v>39031855994.879997</v>
          </cell>
          <cell r="L318">
            <v>210518105475.67999</v>
          </cell>
          <cell r="M318">
            <v>599508000000</v>
          </cell>
          <cell r="N318">
            <v>0</v>
          </cell>
          <cell r="Q318">
            <v>7220318390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AC318">
            <v>125999722665</v>
          </cell>
          <cell r="AD318">
            <v>353125985029</v>
          </cell>
          <cell r="AE318">
            <v>239418357882</v>
          </cell>
          <cell r="AF318">
            <v>3769224030</v>
          </cell>
          <cell r="AH318">
            <v>787510269269.95996</v>
          </cell>
          <cell r="AI318">
            <v>102746272507</v>
          </cell>
          <cell r="AJ318">
            <v>363625320937.15997</v>
          </cell>
          <cell r="AM318">
            <v>232344472243.34</v>
          </cell>
          <cell r="AN318">
            <v>265544094449.34</v>
          </cell>
          <cell r="AO318">
            <v>205544094449.34</v>
          </cell>
          <cell r="AP318">
            <v>60000000000</v>
          </cell>
          <cell r="AQ318">
            <v>0</v>
          </cell>
          <cell r="AR318">
            <v>0</v>
          </cell>
        </row>
        <row r="319">
          <cell r="G319">
            <v>1182076400</v>
          </cell>
          <cell r="H319">
            <v>2632905645</v>
          </cell>
          <cell r="I319">
            <v>1773716035.7</v>
          </cell>
          <cell r="J319">
            <v>5022239790</v>
          </cell>
          <cell r="L319">
            <v>26368614723</v>
          </cell>
          <cell r="M319">
            <v>206737000000</v>
          </cell>
          <cell r="N319">
            <v>39875000000</v>
          </cell>
          <cell r="Q319">
            <v>6080738030</v>
          </cell>
          <cell r="R319">
            <v>0</v>
          </cell>
          <cell r="S319">
            <v>6135720776</v>
          </cell>
          <cell r="T319">
            <v>1061067800</v>
          </cell>
          <cell r="U319">
            <v>3660978928</v>
          </cell>
          <cell r="V319">
            <v>0</v>
          </cell>
          <cell r="Y319">
            <v>93257824324</v>
          </cell>
          <cell r="Z319">
            <v>220650494.94999999</v>
          </cell>
          <cell r="AA319">
            <v>0</v>
          </cell>
          <cell r="AB319">
            <v>0</v>
          </cell>
          <cell r="AC319">
            <v>11243530000</v>
          </cell>
          <cell r="AD319">
            <v>230000000</v>
          </cell>
          <cell r="AE319">
            <v>3037936169</v>
          </cell>
          <cell r="AF319">
            <v>18069100</v>
          </cell>
          <cell r="AG319">
            <v>0</v>
          </cell>
          <cell r="AI319">
            <v>16425290614</v>
          </cell>
          <cell r="AJ319">
            <v>51156047684</v>
          </cell>
          <cell r="AK319">
            <v>127004849114</v>
          </cell>
        </row>
        <row r="320">
          <cell r="G320">
            <v>1808485266</v>
          </cell>
          <cell r="H320">
            <v>2429968652</v>
          </cell>
          <cell r="I320">
            <v>2104923146.04</v>
          </cell>
          <cell r="J320">
            <v>11051463775.59</v>
          </cell>
          <cell r="L320">
            <v>28036367470</v>
          </cell>
          <cell r="M320">
            <v>229246000000</v>
          </cell>
          <cell r="N320">
            <v>37003000000</v>
          </cell>
          <cell r="Q320">
            <v>0</v>
          </cell>
          <cell r="R320">
            <v>0</v>
          </cell>
          <cell r="S320">
            <v>6846885044</v>
          </cell>
          <cell r="T320">
            <v>8000000000</v>
          </cell>
          <cell r="U320">
            <v>1000000000</v>
          </cell>
          <cell r="V320">
            <v>0</v>
          </cell>
          <cell r="Y320">
            <v>119755050544</v>
          </cell>
          <cell r="Z320">
            <v>70041000</v>
          </cell>
          <cell r="AA320">
            <v>0</v>
          </cell>
          <cell r="AB320">
            <v>0</v>
          </cell>
          <cell r="AC320">
            <v>8548683150</v>
          </cell>
          <cell r="AD320">
            <v>0</v>
          </cell>
          <cell r="AE320">
            <v>7604900000</v>
          </cell>
          <cell r="AF320">
            <v>291141642.25999999</v>
          </cell>
          <cell r="AG320">
            <v>0</v>
          </cell>
          <cell r="AI320">
            <v>13005647698</v>
          </cell>
          <cell r="AJ320">
            <v>33400398005</v>
          </cell>
          <cell r="AK320">
            <v>130711304588</v>
          </cell>
        </row>
        <row r="324">
          <cell r="G324">
            <v>11808576897</v>
          </cell>
          <cell r="H324">
            <v>15120960518</v>
          </cell>
          <cell r="I324">
            <v>654427231.34000003</v>
          </cell>
          <cell r="J324">
            <v>6448511107.21</v>
          </cell>
          <cell r="L324">
            <v>34767667221</v>
          </cell>
          <cell r="M324">
            <v>382803767000</v>
          </cell>
          <cell r="N324">
            <v>50874000000</v>
          </cell>
          <cell r="Q324">
            <v>29000000000</v>
          </cell>
          <cell r="R324">
            <v>0</v>
          </cell>
          <cell r="S324">
            <v>13162415653</v>
          </cell>
          <cell r="T324">
            <v>5000000000</v>
          </cell>
          <cell r="U324">
            <v>4600000000</v>
          </cell>
          <cell r="V324">
            <v>0</v>
          </cell>
          <cell r="Y324">
            <v>233157242293</v>
          </cell>
          <cell r="Z324">
            <v>0</v>
          </cell>
          <cell r="AA324">
            <v>0</v>
          </cell>
          <cell r="AB324">
            <v>0</v>
          </cell>
          <cell r="AC324">
            <v>10166832200</v>
          </cell>
          <cell r="AD324">
            <v>642765995</v>
          </cell>
          <cell r="AE324">
            <v>16100070402</v>
          </cell>
          <cell r="AF324">
            <v>7803500</v>
          </cell>
          <cell r="AG324">
            <v>0</v>
          </cell>
          <cell r="AI324">
            <v>20515775846</v>
          </cell>
          <cell r="AJ324">
            <v>87864291553</v>
          </cell>
          <cell r="AK324">
            <v>112980623244</v>
          </cell>
        </row>
        <row r="329">
          <cell r="G329">
            <v>21357548762.5</v>
          </cell>
          <cell r="H329">
            <v>4332369073.0500002</v>
          </cell>
          <cell r="I329">
            <v>5111036659.8800001</v>
          </cell>
          <cell r="J329">
            <v>10819251675.709999</v>
          </cell>
          <cell r="L329">
            <v>29448913760</v>
          </cell>
          <cell r="M329">
            <v>266302000000</v>
          </cell>
          <cell r="N329">
            <v>41792200000</v>
          </cell>
          <cell r="Q329">
            <v>0</v>
          </cell>
          <cell r="R329">
            <v>6000000000</v>
          </cell>
          <cell r="S329">
            <v>9344270558</v>
          </cell>
          <cell r="T329">
            <v>7334891000</v>
          </cell>
          <cell r="U329">
            <v>2016507665</v>
          </cell>
          <cell r="V329">
            <v>0</v>
          </cell>
          <cell r="Y329">
            <v>166866899467</v>
          </cell>
          <cell r="Z329">
            <v>0</v>
          </cell>
          <cell r="AA329">
            <v>0</v>
          </cell>
          <cell r="AB329">
            <v>51000000</v>
          </cell>
          <cell r="AC329">
            <v>10077768450</v>
          </cell>
          <cell r="AD329">
            <v>204992320</v>
          </cell>
          <cell r="AE329">
            <v>7595639780</v>
          </cell>
          <cell r="AF329">
            <v>436343500</v>
          </cell>
          <cell r="AG329">
            <v>0</v>
          </cell>
          <cell r="AI329">
            <v>15139112818</v>
          </cell>
          <cell r="AJ329">
            <v>42161757368</v>
          </cell>
          <cell r="AK329">
            <v>136492852363</v>
          </cell>
        </row>
        <row r="330">
          <cell r="G330">
            <v>2756887626</v>
          </cell>
          <cell r="H330">
            <v>11493241446</v>
          </cell>
          <cell r="I330">
            <v>3210331466.4000001</v>
          </cell>
          <cell r="J330">
            <v>5484045189.3999996</v>
          </cell>
          <cell r="L330">
            <v>0</v>
          </cell>
          <cell r="M330">
            <v>0</v>
          </cell>
          <cell r="N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G331">
            <v>1427093024</v>
          </cell>
          <cell r="H331">
            <v>5404327997</v>
          </cell>
          <cell r="I331">
            <v>1511333383.25</v>
          </cell>
          <cell r="J331">
            <v>8718846248.2000008</v>
          </cell>
          <cell r="L331">
            <v>0</v>
          </cell>
          <cell r="M331">
            <v>0</v>
          </cell>
          <cell r="N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G332">
            <v>2830059058</v>
          </cell>
          <cell r="H332">
            <v>7234299051</v>
          </cell>
          <cell r="I332">
            <v>1864087240.9300001</v>
          </cell>
          <cell r="J332">
            <v>3154535663.3099999</v>
          </cell>
          <cell r="L332">
            <v>40518737450</v>
          </cell>
          <cell r="M332">
            <v>265277000000</v>
          </cell>
          <cell r="N332">
            <v>43610552600</v>
          </cell>
          <cell r="Q332">
            <v>0</v>
          </cell>
          <cell r="R332">
            <v>0</v>
          </cell>
          <cell r="S332">
            <v>8953948132</v>
          </cell>
          <cell r="T332">
            <v>16106094000</v>
          </cell>
          <cell r="U332">
            <v>1000000000</v>
          </cell>
          <cell r="V332">
            <v>0</v>
          </cell>
          <cell r="Y332">
            <v>151885918790</v>
          </cell>
          <cell r="Z332">
            <v>1174142412</v>
          </cell>
          <cell r="AA332">
            <v>0</v>
          </cell>
          <cell r="AB332">
            <v>450000000</v>
          </cell>
          <cell r="AC332">
            <v>32003322323</v>
          </cell>
          <cell r="AD332">
            <v>710140000</v>
          </cell>
          <cell r="AE332">
            <v>5114855000</v>
          </cell>
          <cell r="AF332">
            <v>2393414000</v>
          </cell>
          <cell r="AG332">
            <v>0</v>
          </cell>
          <cell r="AI332">
            <v>12415628410</v>
          </cell>
          <cell r="AJ332">
            <v>58089222766</v>
          </cell>
          <cell r="AK332">
            <v>140234744119</v>
          </cell>
        </row>
        <row r="333">
          <cell r="G333">
            <v>1665266511</v>
          </cell>
          <cell r="H333">
            <v>5647074684</v>
          </cell>
          <cell r="I333">
            <v>1041286030.9200001</v>
          </cell>
          <cell r="J333">
            <v>8691679125.8800011</v>
          </cell>
          <cell r="L333">
            <v>25079071581</v>
          </cell>
          <cell r="M333">
            <v>255440000000</v>
          </cell>
          <cell r="N333">
            <v>50563800000</v>
          </cell>
          <cell r="Q333">
            <v>0</v>
          </cell>
          <cell r="R333">
            <v>0</v>
          </cell>
          <cell r="S333">
            <v>6349356290</v>
          </cell>
          <cell r="T333">
            <v>39262900000</v>
          </cell>
          <cell r="U333">
            <v>1002500000</v>
          </cell>
          <cell r="V333">
            <v>0</v>
          </cell>
          <cell r="Y333">
            <v>139463804818.67001</v>
          </cell>
          <cell r="Z333">
            <v>0</v>
          </cell>
          <cell r="AA333">
            <v>46666000</v>
          </cell>
          <cell r="AB333">
            <v>0</v>
          </cell>
          <cell r="AC333">
            <v>13118527217</v>
          </cell>
          <cell r="AD333">
            <v>0</v>
          </cell>
          <cell r="AE333">
            <v>9861505268.2299995</v>
          </cell>
          <cell r="AF333">
            <v>135487250</v>
          </cell>
          <cell r="AG333">
            <v>0</v>
          </cell>
          <cell r="AI333">
            <v>24928447706</v>
          </cell>
          <cell r="AJ333">
            <v>55729526104.550003</v>
          </cell>
          <cell r="AK333">
            <v>163856819051.14001</v>
          </cell>
        </row>
        <row r="334">
          <cell r="G334">
            <v>1810422817</v>
          </cell>
          <cell r="H334">
            <v>6086009566</v>
          </cell>
          <cell r="I334">
            <v>444749520.79000002</v>
          </cell>
          <cell r="J334">
            <v>7511750156.5100002</v>
          </cell>
          <cell r="L334">
            <v>29527785866</v>
          </cell>
          <cell r="M334">
            <v>294675435200</v>
          </cell>
          <cell r="N334">
            <v>40100000000</v>
          </cell>
          <cell r="Q334">
            <v>0</v>
          </cell>
          <cell r="R334">
            <v>0</v>
          </cell>
          <cell r="S334">
            <v>7358266957</v>
          </cell>
          <cell r="T334">
            <v>0</v>
          </cell>
          <cell r="U334">
            <v>1000000000</v>
          </cell>
          <cell r="V334">
            <v>0</v>
          </cell>
          <cell r="Y334">
            <v>153821223295</v>
          </cell>
          <cell r="Z334">
            <v>1417500085</v>
          </cell>
          <cell r="AA334">
            <v>0</v>
          </cell>
          <cell r="AB334">
            <v>3645000000</v>
          </cell>
          <cell r="AC334">
            <v>8771300000</v>
          </cell>
          <cell r="AD334">
            <v>10723999999</v>
          </cell>
          <cell r="AE334">
            <v>132352871</v>
          </cell>
          <cell r="AF334">
            <v>0</v>
          </cell>
          <cell r="AG334">
            <v>0</v>
          </cell>
          <cell r="AI334">
            <v>20888026016</v>
          </cell>
          <cell r="AJ334">
            <v>51751341764</v>
          </cell>
          <cell r="AK334">
            <v>115439615353</v>
          </cell>
        </row>
        <row r="338">
          <cell r="G338">
            <v>3746384872</v>
          </cell>
          <cell r="H338">
            <v>16377323964</v>
          </cell>
          <cell r="I338">
            <v>918651686.39999998</v>
          </cell>
          <cell r="J338">
            <v>5949070451.8400002</v>
          </cell>
          <cell r="L338">
            <v>24030284217</v>
          </cell>
          <cell r="M338">
            <v>209361383200</v>
          </cell>
          <cell r="N338">
            <v>32513516000</v>
          </cell>
          <cell r="Q338">
            <v>8303470340</v>
          </cell>
          <cell r="R338">
            <v>716861500</v>
          </cell>
          <cell r="S338">
            <v>9554827673</v>
          </cell>
          <cell r="T338">
            <v>4500000000</v>
          </cell>
          <cell r="U338">
            <v>1100000000</v>
          </cell>
          <cell r="V338">
            <v>0</v>
          </cell>
          <cell r="Y338">
            <v>112089647423</v>
          </cell>
          <cell r="Z338">
            <v>2150376155.0900002</v>
          </cell>
          <cell r="AA338">
            <v>0</v>
          </cell>
          <cell r="AB338">
            <v>379700000</v>
          </cell>
          <cell r="AC338">
            <v>6124442016</v>
          </cell>
          <cell r="AD338">
            <v>0</v>
          </cell>
          <cell r="AE338">
            <v>0</v>
          </cell>
          <cell r="AF338">
            <v>113320000</v>
          </cell>
          <cell r="AG338">
            <v>0</v>
          </cell>
          <cell r="AI338">
            <v>22732456150</v>
          </cell>
          <cell r="AJ338">
            <v>56202354348</v>
          </cell>
          <cell r="AK338">
            <v>98332312670</v>
          </cell>
        </row>
        <row r="339">
          <cell r="G339">
            <v>85996524046</v>
          </cell>
          <cell r="H339">
            <v>37972419441.050003</v>
          </cell>
          <cell r="I339">
            <v>3919276775.54</v>
          </cell>
          <cell r="J339">
            <v>8730876823</v>
          </cell>
          <cell r="L339">
            <v>0</v>
          </cell>
          <cell r="M339">
            <v>0</v>
          </cell>
          <cell r="N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G340">
            <v>3271979823</v>
          </cell>
          <cell r="H340">
            <v>11060512954</v>
          </cell>
          <cell r="I340">
            <v>473488110.23000002</v>
          </cell>
          <cell r="J340">
            <v>1949111986</v>
          </cell>
          <cell r="L340">
            <v>24439859394</v>
          </cell>
          <cell r="M340">
            <v>202459000000</v>
          </cell>
          <cell r="N340">
            <v>32080000000</v>
          </cell>
          <cell r="Q340">
            <v>0</v>
          </cell>
          <cell r="R340">
            <v>1445000000</v>
          </cell>
          <cell r="S340">
            <v>8416774427</v>
          </cell>
          <cell r="T340">
            <v>4236697800</v>
          </cell>
          <cell r="U340">
            <v>1096400000</v>
          </cell>
          <cell r="V340">
            <v>0</v>
          </cell>
          <cell r="Y340">
            <v>99791313455</v>
          </cell>
          <cell r="Z340">
            <v>0</v>
          </cell>
          <cell r="AA340">
            <v>0</v>
          </cell>
          <cell r="AB340">
            <v>823166350</v>
          </cell>
          <cell r="AC340">
            <v>15020417745</v>
          </cell>
          <cell r="AD340">
            <v>0</v>
          </cell>
          <cell r="AE340">
            <v>0</v>
          </cell>
          <cell r="AF340">
            <v>1595254000</v>
          </cell>
          <cell r="AG340">
            <v>0</v>
          </cell>
          <cell r="AI340">
            <v>27652663048</v>
          </cell>
          <cell r="AJ340">
            <v>56331245327</v>
          </cell>
          <cell r="AK340">
            <v>74304340930</v>
          </cell>
        </row>
        <row r="341">
          <cell r="G341">
            <v>3608142853</v>
          </cell>
          <cell r="H341">
            <v>11907666771</v>
          </cell>
          <cell r="I341">
            <v>1208950730.79</v>
          </cell>
          <cell r="J341">
            <v>21289822959.110001</v>
          </cell>
          <cell r="L341">
            <v>0</v>
          </cell>
          <cell r="M341">
            <v>0</v>
          </cell>
          <cell r="N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Y341">
            <v>83934184681</v>
          </cell>
          <cell r="Z341">
            <v>0</v>
          </cell>
          <cell r="AA341">
            <v>1465250000</v>
          </cell>
          <cell r="AB341">
            <v>0</v>
          </cell>
          <cell r="AC341">
            <v>1102760000</v>
          </cell>
          <cell r="AD341">
            <v>232003044</v>
          </cell>
          <cell r="AE341">
            <v>14958562696</v>
          </cell>
          <cell r="AF341">
            <v>0</v>
          </cell>
          <cell r="AG341">
            <v>0</v>
          </cell>
          <cell r="AI341">
            <v>24315594877</v>
          </cell>
          <cell r="AJ341">
            <v>46107114178</v>
          </cell>
          <cell r="AK341">
            <v>173260571734</v>
          </cell>
        </row>
        <row r="343">
          <cell r="Y343">
            <v>169114487515</v>
          </cell>
          <cell r="Z343">
            <v>0</v>
          </cell>
          <cell r="AA343">
            <v>0</v>
          </cell>
          <cell r="AB343">
            <v>0</v>
          </cell>
          <cell r="AC343">
            <v>8042638210</v>
          </cell>
          <cell r="AD343">
            <v>0</v>
          </cell>
          <cell r="AE343">
            <v>8030675000</v>
          </cell>
          <cell r="AF343">
            <v>1796821809</v>
          </cell>
          <cell r="AG343">
            <v>0</v>
          </cell>
          <cell r="AI343">
            <v>14742151973</v>
          </cell>
          <cell r="AJ343">
            <v>47770490710</v>
          </cell>
          <cell r="AK343">
            <v>121340707832</v>
          </cell>
        </row>
        <row r="345">
          <cell r="G345">
            <v>5363844776</v>
          </cell>
          <cell r="H345">
            <v>8492714016</v>
          </cell>
          <cell r="I345">
            <v>2224532647</v>
          </cell>
          <cell r="J345">
            <v>4127956498.5300002</v>
          </cell>
          <cell r="L345">
            <v>68768200402</v>
          </cell>
          <cell r="M345">
            <v>339570994997</v>
          </cell>
          <cell r="N345">
            <v>47975969249.82</v>
          </cell>
          <cell r="Q345">
            <v>4800000000</v>
          </cell>
          <cell r="R345">
            <v>0</v>
          </cell>
          <cell r="S345">
            <v>6384331546.8699999</v>
          </cell>
          <cell r="T345">
            <v>14000000000</v>
          </cell>
          <cell r="U345">
            <v>0</v>
          </cell>
          <cell r="V345">
            <v>0</v>
          </cell>
          <cell r="Y345">
            <v>173044651210</v>
          </cell>
          <cell r="Z345">
            <v>1960527745</v>
          </cell>
          <cell r="AA345">
            <v>2549391367</v>
          </cell>
          <cell r="AB345">
            <v>400000000</v>
          </cell>
          <cell r="AC345">
            <v>9507115800</v>
          </cell>
          <cell r="AD345">
            <v>0</v>
          </cell>
          <cell r="AE345">
            <v>12897200000</v>
          </cell>
          <cell r="AF345">
            <v>973423500</v>
          </cell>
          <cell r="AG345">
            <v>0</v>
          </cell>
          <cell r="AI345">
            <v>36701609635</v>
          </cell>
          <cell r="AJ345">
            <v>92066528289</v>
          </cell>
          <cell r="AK345">
            <v>163459602678</v>
          </cell>
        </row>
        <row r="346">
          <cell r="G346">
            <v>1356581880</v>
          </cell>
          <cell r="H346">
            <v>9744484344</v>
          </cell>
          <cell r="I346">
            <v>2636916552</v>
          </cell>
          <cell r="J346">
            <v>6489356537</v>
          </cell>
          <cell r="L346">
            <v>25034240462</v>
          </cell>
          <cell r="M346">
            <v>374261000000</v>
          </cell>
          <cell r="N346">
            <v>47655700000</v>
          </cell>
          <cell r="Q346">
            <v>0</v>
          </cell>
          <cell r="R346">
            <v>0</v>
          </cell>
          <cell r="S346">
            <v>2870590440</v>
          </cell>
          <cell r="T346">
            <v>13500000000</v>
          </cell>
          <cell r="U346">
            <v>9550000000</v>
          </cell>
          <cell r="V346">
            <v>0</v>
          </cell>
          <cell r="Y346">
            <v>224892191342</v>
          </cell>
          <cell r="Z346">
            <v>150095833</v>
          </cell>
          <cell r="AA346">
            <v>0</v>
          </cell>
          <cell r="AB346">
            <v>1000000000</v>
          </cell>
          <cell r="AC346">
            <v>5567300400</v>
          </cell>
          <cell r="AD346">
            <v>15000000</v>
          </cell>
          <cell r="AE346">
            <v>9587950000</v>
          </cell>
          <cell r="AF346">
            <v>217000000</v>
          </cell>
          <cell r="AG346">
            <v>0</v>
          </cell>
          <cell r="AI346">
            <v>19437493230</v>
          </cell>
          <cell r="AJ346">
            <v>66113873801</v>
          </cell>
          <cell r="AK346">
            <v>175724980542</v>
          </cell>
        </row>
        <row r="347">
          <cell r="G347">
            <v>9288681252</v>
          </cell>
          <cell r="H347">
            <v>7976615535</v>
          </cell>
          <cell r="I347">
            <v>1341247229</v>
          </cell>
          <cell r="J347">
            <v>9552709484.8199997</v>
          </cell>
          <cell r="L347">
            <v>26222199034</v>
          </cell>
          <cell r="M347">
            <v>288371805400</v>
          </cell>
          <cell r="N347">
            <v>36879000000</v>
          </cell>
          <cell r="Q347">
            <v>0</v>
          </cell>
          <cell r="R347">
            <v>0</v>
          </cell>
          <cell r="S347">
            <v>12035456056.32</v>
          </cell>
          <cell r="T347">
            <v>0</v>
          </cell>
          <cell r="U347">
            <v>0</v>
          </cell>
          <cell r="V347">
            <v>0</v>
          </cell>
          <cell r="Y347">
            <v>186723857842</v>
          </cell>
          <cell r="Z347">
            <v>166855805</v>
          </cell>
          <cell r="AA347">
            <v>90000000</v>
          </cell>
          <cell r="AB347">
            <v>0</v>
          </cell>
          <cell r="AC347">
            <v>19145260706</v>
          </cell>
          <cell r="AD347">
            <v>0</v>
          </cell>
          <cell r="AE347">
            <v>0</v>
          </cell>
          <cell r="AF347">
            <v>950798895</v>
          </cell>
          <cell r="AG347">
            <v>0</v>
          </cell>
          <cell r="AI347">
            <v>25962410452</v>
          </cell>
          <cell r="AJ347">
            <v>66047883817</v>
          </cell>
          <cell r="AK347">
            <v>86520690914</v>
          </cell>
        </row>
        <row r="353">
          <cell r="G353">
            <v>735938830650</v>
          </cell>
          <cell r="H353">
            <v>15321960941</v>
          </cell>
          <cell r="I353">
            <v>46934096255.489998</v>
          </cell>
          <cell r="J353">
            <v>36280169732.290001</v>
          </cell>
          <cell r="L353">
            <v>0</v>
          </cell>
          <cell r="M353">
            <v>0</v>
          </cell>
          <cell r="N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7">
          <cell r="G357">
            <v>39945043604.860001</v>
          </cell>
          <cell r="H357">
            <v>29285804724</v>
          </cell>
          <cell r="I357">
            <v>3483284629.1999998</v>
          </cell>
          <cell r="J357">
            <v>2410537771.0300002</v>
          </cell>
          <cell r="L357">
            <v>23989994388</v>
          </cell>
          <cell r="M357">
            <v>347800000000</v>
          </cell>
          <cell r="N357">
            <v>43147000000</v>
          </cell>
          <cell r="Q357">
            <v>8259658221</v>
          </cell>
          <cell r="R357">
            <v>0</v>
          </cell>
          <cell r="S357">
            <v>27628789582.98</v>
          </cell>
          <cell r="T357">
            <v>20000000000</v>
          </cell>
          <cell r="U357">
            <v>3668790000</v>
          </cell>
          <cell r="V357">
            <v>0</v>
          </cell>
          <cell r="Y357">
            <v>263579481268.28</v>
          </cell>
          <cell r="Z357">
            <v>413150309.38</v>
          </cell>
          <cell r="AA357">
            <v>0</v>
          </cell>
          <cell r="AB357">
            <v>8756025000</v>
          </cell>
          <cell r="AC357">
            <v>28975339640</v>
          </cell>
          <cell r="AD357">
            <v>2492809470</v>
          </cell>
          <cell r="AE357">
            <v>26889149300</v>
          </cell>
          <cell r="AF357">
            <v>1853328642</v>
          </cell>
          <cell r="AG357">
            <v>0</v>
          </cell>
          <cell r="AI357">
            <v>42137716956</v>
          </cell>
          <cell r="AJ357">
            <v>89987768530.119995</v>
          </cell>
          <cell r="AK357">
            <v>89843951950</v>
          </cell>
        </row>
        <row r="358">
          <cell r="G358">
            <v>3982690076.6399999</v>
          </cell>
          <cell r="H358">
            <v>6254688030.6000004</v>
          </cell>
          <cell r="I358">
            <v>1378637069.4000001</v>
          </cell>
          <cell r="J358">
            <v>5359862928.0799999</v>
          </cell>
          <cell r="L358">
            <v>19617722906</v>
          </cell>
          <cell r="M358">
            <v>278583000000</v>
          </cell>
          <cell r="N358">
            <v>42697000000</v>
          </cell>
          <cell r="Q358">
            <v>10000000000</v>
          </cell>
          <cell r="R358">
            <v>0</v>
          </cell>
          <cell r="S358">
            <v>26932590221.41</v>
          </cell>
          <cell r="T358">
            <v>604040904</v>
          </cell>
          <cell r="U358">
            <v>11645564011.5</v>
          </cell>
          <cell r="V358">
            <v>0</v>
          </cell>
          <cell r="Y358">
            <v>169059613280</v>
          </cell>
          <cell r="Z358">
            <v>485699142</v>
          </cell>
          <cell r="AA358">
            <v>938563979</v>
          </cell>
          <cell r="AB358">
            <v>1870548000</v>
          </cell>
          <cell r="AC358">
            <v>14223127100</v>
          </cell>
          <cell r="AD358">
            <v>324638750</v>
          </cell>
          <cell r="AE358">
            <v>16287401310</v>
          </cell>
          <cell r="AF358">
            <v>1958286183</v>
          </cell>
          <cell r="AG358">
            <v>0</v>
          </cell>
          <cell r="AI358">
            <v>9890052750</v>
          </cell>
          <cell r="AJ358">
            <v>95463956615</v>
          </cell>
          <cell r="AK358">
            <v>81878749169</v>
          </cell>
        </row>
        <row r="359">
          <cell r="G359">
            <v>16268023423.67</v>
          </cell>
          <cell r="H359">
            <v>4984409044</v>
          </cell>
          <cell r="I359">
            <v>4430795654.1700001</v>
          </cell>
          <cell r="J359">
            <v>7944263538.1800003</v>
          </cell>
          <cell r="L359">
            <v>22542984444</v>
          </cell>
          <cell r="M359">
            <v>313036000000</v>
          </cell>
          <cell r="N359">
            <v>46776000000</v>
          </cell>
          <cell r="Q359">
            <v>10000000000</v>
          </cell>
          <cell r="R359">
            <v>0</v>
          </cell>
          <cell r="S359">
            <v>30112401774.689999</v>
          </cell>
          <cell r="T359">
            <v>10000000000</v>
          </cell>
          <cell r="U359">
            <v>14501764536.5</v>
          </cell>
          <cell r="V359">
            <v>0</v>
          </cell>
          <cell r="Y359">
            <v>214894099951</v>
          </cell>
          <cell r="Z359">
            <v>206601994.33000001</v>
          </cell>
          <cell r="AA359">
            <v>0</v>
          </cell>
          <cell r="AB359">
            <v>3129500000</v>
          </cell>
          <cell r="AC359">
            <v>525000000</v>
          </cell>
          <cell r="AD359">
            <v>3034815576</v>
          </cell>
          <cell r="AE359">
            <v>17007094725</v>
          </cell>
          <cell r="AF359">
            <v>346025000</v>
          </cell>
          <cell r="AG359">
            <v>0</v>
          </cell>
          <cell r="AI359">
            <v>31734076410</v>
          </cell>
          <cell r="AJ359">
            <v>79476605308</v>
          </cell>
          <cell r="AK359">
            <v>95395070375</v>
          </cell>
        </row>
        <row r="361">
          <cell r="G361">
            <v>15589381006</v>
          </cell>
          <cell r="H361">
            <v>25528764376.09</v>
          </cell>
          <cell r="I361">
            <v>3413758022.4200001</v>
          </cell>
          <cell r="J361">
            <v>2969832289.6999998</v>
          </cell>
          <cell r="L361">
            <v>25374740745</v>
          </cell>
          <cell r="M361">
            <v>371722000000</v>
          </cell>
          <cell r="N361">
            <v>46229000000</v>
          </cell>
          <cell r="Q361">
            <v>7000000000</v>
          </cell>
          <cell r="R361">
            <v>0</v>
          </cell>
          <cell r="S361">
            <v>30294783920.779999</v>
          </cell>
          <cell r="T361">
            <v>0</v>
          </cell>
          <cell r="U361">
            <v>12543611394</v>
          </cell>
          <cell r="V361">
            <v>158383131</v>
          </cell>
          <cell r="Y361">
            <v>280935585533.78998</v>
          </cell>
          <cell r="Z361">
            <v>863016342.50999999</v>
          </cell>
          <cell r="AA361">
            <v>0</v>
          </cell>
          <cell r="AB361">
            <v>21987300000</v>
          </cell>
          <cell r="AC361">
            <v>5129419000</v>
          </cell>
          <cell r="AD361">
            <v>1366481340</v>
          </cell>
          <cell r="AE361">
            <v>31141564245</v>
          </cell>
          <cell r="AF361">
            <v>2378579000</v>
          </cell>
          <cell r="AG361">
            <v>0</v>
          </cell>
          <cell r="AI361">
            <v>23301679398</v>
          </cell>
          <cell r="AJ361">
            <v>90059616639.800003</v>
          </cell>
          <cell r="AK361">
            <v>57982944736</v>
          </cell>
        </row>
        <row r="362">
          <cell r="G362">
            <v>85524066401.520004</v>
          </cell>
          <cell r="H362">
            <v>38239722804</v>
          </cell>
          <cell r="I362">
            <v>4819362199.5699997</v>
          </cell>
          <cell r="J362">
            <v>9017564698.3500004</v>
          </cell>
          <cell r="L362">
            <v>81740025052</v>
          </cell>
          <cell r="M362">
            <v>331448000000</v>
          </cell>
          <cell r="N362">
            <v>7857300000</v>
          </cell>
          <cell r="Q362">
            <v>0</v>
          </cell>
          <cell r="R362">
            <v>0</v>
          </cell>
          <cell r="S362">
            <v>41575261401.550003</v>
          </cell>
          <cell r="T362">
            <v>0</v>
          </cell>
          <cell r="U362">
            <v>1919780000</v>
          </cell>
          <cell r="V362">
            <v>896675079</v>
          </cell>
          <cell r="Y362">
            <v>259517502613</v>
          </cell>
          <cell r="Z362">
            <v>0</v>
          </cell>
          <cell r="AA362">
            <v>5000000000</v>
          </cell>
          <cell r="AB362">
            <v>2650000000</v>
          </cell>
          <cell r="AC362">
            <v>4072617077</v>
          </cell>
          <cell r="AD362">
            <v>4260750000</v>
          </cell>
          <cell r="AE362">
            <v>11318340000</v>
          </cell>
          <cell r="AF362">
            <v>1499495950</v>
          </cell>
          <cell r="AG362">
            <v>0</v>
          </cell>
          <cell r="AI362">
            <v>44685745794</v>
          </cell>
          <cell r="AJ362">
            <v>161478199105</v>
          </cell>
          <cell r="AK362">
            <v>73352689025</v>
          </cell>
        </row>
        <row r="363">
          <cell r="G363">
            <v>258830917117</v>
          </cell>
          <cell r="H363">
            <v>28368677082</v>
          </cell>
          <cell r="I363">
            <v>14747528932</v>
          </cell>
          <cell r="J363">
            <v>26685521968.810001</v>
          </cell>
          <cell r="L363">
            <v>86795255021</v>
          </cell>
          <cell r="M363">
            <v>447658000000</v>
          </cell>
          <cell r="N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Y363">
            <v>212391942529</v>
          </cell>
          <cell r="Z363">
            <v>0</v>
          </cell>
          <cell r="AA363">
            <v>4942481000</v>
          </cell>
          <cell r="AB363">
            <v>0</v>
          </cell>
          <cell r="AC363">
            <v>44287391286</v>
          </cell>
          <cell r="AD363">
            <v>70572316833.880005</v>
          </cell>
          <cell r="AE363">
            <v>24490000000</v>
          </cell>
          <cell r="AF363">
            <v>278159678</v>
          </cell>
          <cell r="AG363">
            <v>0</v>
          </cell>
          <cell r="AI363">
            <v>116582581387</v>
          </cell>
          <cell r="AJ363">
            <v>196814346845</v>
          </cell>
          <cell r="AK363">
            <v>164626805752.51999</v>
          </cell>
        </row>
        <row r="365">
          <cell r="G365">
            <v>1385925295</v>
          </cell>
          <cell r="H365">
            <v>3885275023</v>
          </cell>
          <cell r="I365">
            <v>2906312640</v>
          </cell>
          <cell r="J365">
            <v>4888573665.6899996</v>
          </cell>
          <cell r="L365">
            <v>27503573225</v>
          </cell>
          <cell r="M365">
            <v>258877833600</v>
          </cell>
          <cell r="N365">
            <v>40482932338</v>
          </cell>
          <cell r="Q365">
            <v>0</v>
          </cell>
          <cell r="R365">
            <v>0</v>
          </cell>
          <cell r="S365">
            <v>3458840397.27</v>
          </cell>
          <cell r="T365">
            <v>5000000000</v>
          </cell>
          <cell r="U365">
            <v>2341657735.3499999</v>
          </cell>
          <cell r="V365">
            <v>2939940159.5</v>
          </cell>
          <cell r="Y365">
            <v>151988451409</v>
          </cell>
          <cell r="Z365">
            <v>0</v>
          </cell>
          <cell r="AA365">
            <v>0</v>
          </cell>
          <cell r="AB365">
            <v>0</v>
          </cell>
          <cell r="AC365">
            <v>7014217250</v>
          </cell>
          <cell r="AD365">
            <v>0</v>
          </cell>
          <cell r="AE365">
            <v>13612635653</v>
          </cell>
          <cell r="AF365">
            <v>620058000</v>
          </cell>
          <cell r="AG365">
            <v>0</v>
          </cell>
          <cell r="AI365">
            <v>37421096785</v>
          </cell>
          <cell r="AJ365">
            <v>54528057336</v>
          </cell>
          <cell r="AK365">
            <v>71714926610</v>
          </cell>
        </row>
        <row r="366">
          <cell r="G366">
            <v>19724880311</v>
          </cell>
          <cell r="H366">
            <v>5395663085.5699997</v>
          </cell>
          <cell r="I366">
            <v>2543561501</v>
          </cell>
          <cell r="J366">
            <v>9064349569.3899994</v>
          </cell>
          <cell r="L366">
            <v>34523569301</v>
          </cell>
          <cell r="M366">
            <v>424050932200</v>
          </cell>
          <cell r="N366">
            <v>52532000000</v>
          </cell>
          <cell r="Q366">
            <v>0</v>
          </cell>
          <cell r="R366">
            <v>0</v>
          </cell>
          <cell r="S366">
            <v>9400994308.2999992</v>
          </cell>
          <cell r="T366">
            <v>0</v>
          </cell>
          <cell r="U366">
            <v>2262733400</v>
          </cell>
          <cell r="V366">
            <v>0</v>
          </cell>
          <cell r="Y366">
            <v>260875278853</v>
          </cell>
          <cell r="Z366">
            <v>0</v>
          </cell>
          <cell r="AA366">
            <v>0</v>
          </cell>
          <cell r="AB366">
            <v>0</v>
          </cell>
          <cell r="AC366">
            <v>9815242500</v>
          </cell>
          <cell r="AD366">
            <v>956035420</v>
          </cell>
          <cell r="AE366">
            <v>37220533999.029999</v>
          </cell>
          <cell r="AF366">
            <v>493324000</v>
          </cell>
          <cell r="AG366">
            <v>0</v>
          </cell>
          <cell r="AI366">
            <v>44493096604</v>
          </cell>
          <cell r="AJ366">
            <v>98896168898</v>
          </cell>
          <cell r="AK366">
            <v>100947433950.39999</v>
          </cell>
        </row>
        <row r="370">
          <cell r="G370">
            <v>12704875106</v>
          </cell>
          <cell r="H370">
            <v>8632155855</v>
          </cell>
          <cell r="I370">
            <v>1427331616</v>
          </cell>
          <cell r="J370">
            <v>6118004748.2399998</v>
          </cell>
          <cell r="L370">
            <v>38109396380</v>
          </cell>
          <cell r="M370">
            <v>287589000000</v>
          </cell>
          <cell r="N370">
            <v>31979900000</v>
          </cell>
          <cell r="Q370">
            <v>0</v>
          </cell>
          <cell r="R370">
            <v>6084117726</v>
          </cell>
          <cell r="S370">
            <v>13213675282.360001</v>
          </cell>
          <cell r="T370">
            <v>11113859800</v>
          </cell>
          <cell r="U370">
            <v>1453330000</v>
          </cell>
          <cell r="V370">
            <v>0</v>
          </cell>
          <cell r="Y370">
            <v>190893453678</v>
          </cell>
          <cell r="Z370">
            <v>0</v>
          </cell>
          <cell r="AA370">
            <v>0</v>
          </cell>
          <cell r="AB370">
            <v>54644800</v>
          </cell>
          <cell r="AC370">
            <v>21364199750</v>
          </cell>
          <cell r="AD370">
            <v>423549544</v>
          </cell>
          <cell r="AE370">
            <v>1560000000</v>
          </cell>
          <cell r="AF370">
            <v>0</v>
          </cell>
          <cell r="AG370">
            <v>0</v>
          </cell>
          <cell r="AI370">
            <v>28547719054</v>
          </cell>
          <cell r="AJ370">
            <v>68803165869</v>
          </cell>
          <cell r="AK370">
            <v>108802138649</v>
          </cell>
        </row>
        <row r="373">
          <cell r="G373">
            <v>112971616915</v>
          </cell>
          <cell r="H373">
            <v>31666968659</v>
          </cell>
          <cell r="I373">
            <v>13738418197</v>
          </cell>
          <cell r="J373">
            <v>39930222241</v>
          </cell>
          <cell r="L373">
            <v>54739368374</v>
          </cell>
          <cell r="M373">
            <v>553589000000</v>
          </cell>
          <cell r="N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25000000000</v>
          </cell>
          <cell r="V373">
            <v>44000000000</v>
          </cell>
          <cell r="Y373">
            <v>175961636784</v>
          </cell>
          <cell r="Z373">
            <v>0</v>
          </cell>
          <cell r="AA373">
            <v>0</v>
          </cell>
          <cell r="AB373">
            <v>0</v>
          </cell>
          <cell r="AC373">
            <v>33199081950</v>
          </cell>
          <cell r="AD373">
            <v>45836737042</v>
          </cell>
          <cell r="AE373">
            <v>75498153418</v>
          </cell>
          <cell r="AF373">
            <v>5559593000</v>
          </cell>
          <cell r="AG373">
            <v>0</v>
          </cell>
          <cell r="AI373">
            <v>56831007836</v>
          </cell>
          <cell r="AJ373">
            <v>223496042895</v>
          </cell>
          <cell r="AK373">
            <v>293850287808</v>
          </cell>
        </row>
        <row r="374">
          <cell r="G374">
            <v>1425710029.3299999</v>
          </cell>
          <cell r="H374">
            <v>4363665981.7299995</v>
          </cell>
          <cell r="I374">
            <v>903560408.39999998</v>
          </cell>
          <cell r="J374">
            <v>5642446278.9700003</v>
          </cell>
          <cell r="L374">
            <v>18842950573</v>
          </cell>
          <cell r="M374">
            <v>256248999996</v>
          </cell>
          <cell r="N374">
            <v>35435100000</v>
          </cell>
          <cell r="Q374">
            <v>0</v>
          </cell>
          <cell r="R374">
            <v>0</v>
          </cell>
          <cell r="S374">
            <v>2292437931</v>
          </cell>
          <cell r="T374">
            <v>0</v>
          </cell>
          <cell r="U374">
            <v>3894923300</v>
          </cell>
          <cell r="V374">
            <v>0</v>
          </cell>
          <cell r="Y374">
            <v>125138932553</v>
          </cell>
          <cell r="Z374">
            <v>0</v>
          </cell>
          <cell r="AA374">
            <v>0</v>
          </cell>
          <cell r="AB374">
            <v>0</v>
          </cell>
          <cell r="AC374">
            <v>4913016000</v>
          </cell>
          <cell r="AD374">
            <v>187233216</v>
          </cell>
          <cell r="AE374">
            <v>13561878370</v>
          </cell>
          <cell r="AF374">
            <v>3980744900</v>
          </cell>
          <cell r="AG374">
            <v>0</v>
          </cell>
          <cell r="AI374">
            <v>20287080525</v>
          </cell>
          <cell r="AJ374">
            <v>66323365689</v>
          </cell>
          <cell r="AK374">
            <v>97425588573.199997</v>
          </cell>
        </row>
        <row r="376">
          <cell r="G376">
            <v>2507451243</v>
          </cell>
          <cell r="H376">
            <v>7747415734</v>
          </cell>
          <cell r="I376">
            <v>593976385</v>
          </cell>
          <cell r="J376">
            <v>6149384303</v>
          </cell>
          <cell r="L376">
            <v>18917565974</v>
          </cell>
          <cell r="M376">
            <v>278452000000</v>
          </cell>
          <cell r="N376">
            <v>44240200000</v>
          </cell>
          <cell r="Q376">
            <v>1373860132</v>
          </cell>
          <cell r="R376">
            <v>0</v>
          </cell>
          <cell r="S376">
            <v>2822551195</v>
          </cell>
          <cell r="T376">
            <v>11493925600</v>
          </cell>
          <cell r="U376">
            <v>2506787500</v>
          </cell>
          <cell r="V376">
            <v>0</v>
          </cell>
          <cell r="Y376">
            <v>150733149807</v>
          </cell>
          <cell r="Z376">
            <v>0</v>
          </cell>
          <cell r="AA376">
            <v>0</v>
          </cell>
          <cell r="AB376">
            <v>0</v>
          </cell>
          <cell r="AC376">
            <v>5268524000</v>
          </cell>
          <cell r="AD376">
            <v>390350000</v>
          </cell>
          <cell r="AE376">
            <v>23976330000</v>
          </cell>
          <cell r="AF376">
            <v>182363000</v>
          </cell>
          <cell r="AG376">
            <v>0</v>
          </cell>
          <cell r="AI376">
            <v>23341002600</v>
          </cell>
          <cell r="AJ376">
            <v>54202659785</v>
          </cell>
          <cell r="AK376">
            <v>82628632015</v>
          </cell>
        </row>
        <row r="380">
          <cell r="G380">
            <v>4454477173</v>
          </cell>
          <cell r="H380">
            <v>4889402229</v>
          </cell>
          <cell r="I380">
            <v>482570466</v>
          </cell>
          <cell r="J380">
            <v>7577592446</v>
          </cell>
          <cell r="L380">
            <v>21607990711</v>
          </cell>
          <cell r="M380">
            <v>348963000000</v>
          </cell>
          <cell r="N380">
            <v>50270500000</v>
          </cell>
          <cell r="Q380">
            <v>8000000000</v>
          </cell>
          <cell r="R380">
            <v>0</v>
          </cell>
          <cell r="S380">
            <v>3203568672</v>
          </cell>
          <cell r="T380">
            <v>35571636000</v>
          </cell>
          <cell r="U380">
            <v>3425650000</v>
          </cell>
          <cell r="V380">
            <v>2546278065</v>
          </cell>
          <cell r="Y380">
            <v>174001061555</v>
          </cell>
          <cell r="Z380">
            <v>0</v>
          </cell>
          <cell r="AA380">
            <v>0</v>
          </cell>
          <cell r="AB380">
            <v>0</v>
          </cell>
          <cell r="AC380">
            <v>4037112000</v>
          </cell>
          <cell r="AD380">
            <v>0</v>
          </cell>
          <cell r="AE380">
            <v>17865150000</v>
          </cell>
          <cell r="AF380">
            <v>0</v>
          </cell>
          <cell r="AG380">
            <v>0</v>
          </cell>
          <cell r="AI380">
            <v>28158191227</v>
          </cell>
          <cell r="AJ380">
            <v>69315492421</v>
          </cell>
          <cell r="AK380">
            <v>204439491253</v>
          </cell>
        </row>
        <row r="382">
          <cell r="G382">
            <v>1557108865</v>
          </cell>
          <cell r="H382">
            <v>8589261299</v>
          </cell>
          <cell r="I382">
            <v>749663823.62</v>
          </cell>
          <cell r="J382">
            <v>7841352534.9700003</v>
          </cell>
          <cell r="L382">
            <v>19282201602</v>
          </cell>
          <cell r="M382">
            <v>280975816200</v>
          </cell>
          <cell r="N382">
            <v>44825000000</v>
          </cell>
          <cell r="Q382">
            <v>0</v>
          </cell>
          <cell r="R382">
            <v>0</v>
          </cell>
          <cell r="S382">
            <v>3804703738</v>
          </cell>
          <cell r="T382">
            <v>4400000000</v>
          </cell>
          <cell r="U382">
            <v>1681600000</v>
          </cell>
          <cell r="V382">
            <v>365358571</v>
          </cell>
          <cell r="Y382">
            <v>138548416447</v>
          </cell>
          <cell r="Z382">
            <v>0</v>
          </cell>
          <cell r="AA382">
            <v>0</v>
          </cell>
          <cell r="AB382">
            <v>0</v>
          </cell>
          <cell r="AC382">
            <v>14195639533</v>
          </cell>
          <cell r="AD382">
            <v>1624208000</v>
          </cell>
          <cell r="AE382">
            <v>24667742000</v>
          </cell>
          <cell r="AF382">
            <v>2664440000</v>
          </cell>
          <cell r="AG382">
            <v>0</v>
          </cell>
          <cell r="AI382">
            <v>25057938196</v>
          </cell>
          <cell r="AJ382">
            <v>55778327812</v>
          </cell>
          <cell r="AK382">
            <v>79812499158</v>
          </cell>
        </row>
        <row r="383">
          <cell r="G383">
            <v>2317103031</v>
          </cell>
          <cell r="H383">
            <v>5355841538</v>
          </cell>
          <cell r="I383">
            <v>1904432589</v>
          </cell>
          <cell r="J383">
            <v>9574964164</v>
          </cell>
          <cell r="L383">
            <v>23583192415</v>
          </cell>
          <cell r="M383">
            <v>302572000000</v>
          </cell>
          <cell r="N383">
            <v>43927400000</v>
          </cell>
          <cell r="Q383">
            <v>0</v>
          </cell>
          <cell r="R383">
            <v>0</v>
          </cell>
          <cell r="S383">
            <v>3021836118</v>
          </cell>
          <cell r="T383">
            <v>1815650200</v>
          </cell>
          <cell r="U383">
            <v>2902555000</v>
          </cell>
          <cell r="V383">
            <v>0</v>
          </cell>
          <cell r="Y383">
            <v>133407617365</v>
          </cell>
          <cell r="Z383">
            <v>0</v>
          </cell>
          <cell r="AA383">
            <v>0</v>
          </cell>
          <cell r="AB383">
            <v>10000000000</v>
          </cell>
          <cell r="AC383">
            <v>5890314800</v>
          </cell>
          <cell r="AD383">
            <v>150000000</v>
          </cell>
          <cell r="AE383">
            <v>9870900000</v>
          </cell>
          <cell r="AF383">
            <v>1191475550</v>
          </cell>
          <cell r="AG383">
            <v>0</v>
          </cell>
          <cell r="AI383">
            <v>27537602058</v>
          </cell>
          <cell r="AJ383">
            <v>73050472574</v>
          </cell>
          <cell r="AK383">
            <v>129029908524</v>
          </cell>
        </row>
        <row r="386">
          <cell r="G386">
            <v>914098558</v>
          </cell>
          <cell r="H386">
            <v>2319587416</v>
          </cell>
          <cell r="I386">
            <v>804107584.46000004</v>
          </cell>
          <cell r="J386">
            <v>7303624812</v>
          </cell>
          <cell r="L386">
            <v>21245867027</v>
          </cell>
          <cell r="M386">
            <v>260283883200</v>
          </cell>
          <cell r="N386">
            <v>42764900000</v>
          </cell>
          <cell r="Q386">
            <v>8158272278</v>
          </cell>
          <cell r="R386">
            <v>0</v>
          </cell>
          <cell r="S386">
            <v>3298276694</v>
          </cell>
          <cell r="T386">
            <v>0</v>
          </cell>
          <cell r="U386">
            <v>2579500000</v>
          </cell>
          <cell r="V386">
            <v>0</v>
          </cell>
          <cell r="Y386">
            <v>129558806294</v>
          </cell>
          <cell r="Z386">
            <v>0</v>
          </cell>
          <cell r="AA386">
            <v>1097200000</v>
          </cell>
          <cell r="AB386">
            <v>0</v>
          </cell>
          <cell r="AC386">
            <v>2975425900</v>
          </cell>
          <cell r="AD386">
            <v>0</v>
          </cell>
          <cell r="AE386">
            <v>14393835675</v>
          </cell>
          <cell r="AF386">
            <v>7622915195</v>
          </cell>
          <cell r="AG386">
            <v>0</v>
          </cell>
          <cell r="AI386">
            <v>34477691179</v>
          </cell>
          <cell r="AJ386">
            <v>66763255654</v>
          </cell>
          <cell r="AK386">
            <v>90277446069</v>
          </cell>
        </row>
        <row r="395">
          <cell r="G395">
            <v>9728221264</v>
          </cell>
          <cell r="H395">
            <v>7478762069</v>
          </cell>
          <cell r="I395">
            <v>0</v>
          </cell>
          <cell r="J395">
            <v>6210264169.5900002</v>
          </cell>
          <cell r="L395">
            <v>0</v>
          </cell>
          <cell r="M395">
            <v>0</v>
          </cell>
          <cell r="N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  <cell r="AK395">
            <v>0</v>
          </cell>
        </row>
        <row r="396">
          <cell r="G396">
            <v>428561160</v>
          </cell>
          <cell r="H396">
            <v>1026864645</v>
          </cell>
          <cell r="I396">
            <v>0</v>
          </cell>
          <cell r="J396">
            <v>3935738622</v>
          </cell>
          <cell r="L396">
            <v>3313951098</v>
          </cell>
          <cell r="M396">
            <v>257880756600</v>
          </cell>
          <cell r="N396">
            <v>99928133809</v>
          </cell>
          <cell r="Q396">
            <v>3000000000</v>
          </cell>
          <cell r="R396">
            <v>0</v>
          </cell>
          <cell r="S396">
            <v>15276180901</v>
          </cell>
          <cell r="T396">
            <v>0</v>
          </cell>
          <cell r="U396">
            <v>0</v>
          </cell>
          <cell r="V396">
            <v>0</v>
          </cell>
          <cell r="Y396">
            <v>83048872514</v>
          </cell>
          <cell r="Z396">
            <v>0</v>
          </cell>
          <cell r="AA396">
            <v>1272747191</v>
          </cell>
          <cell r="AB396">
            <v>0</v>
          </cell>
          <cell r="AC396">
            <v>16209411600</v>
          </cell>
          <cell r="AD396">
            <v>0</v>
          </cell>
          <cell r="AE396">
            <v>4495000000</v>
          </cell>
          <cell r="AF396">
            <v>70000000</v>
          </cell>
          <cell r="AG396">
            <v>0</v>
          </cell>
          <cell r="AI396">
            <v>24661606890</v>
          </cell>
          <cell r="AJ396">
            <v>68391942841</v>
          </cell>
          <cell r="AK396">
            <v>109936234669</v>
          </cell>
        </row>
        <row r="397">
          <cell r="G397">
            <v>4330612060</v>
          </cell>
          <cell r="H397">
            <v>256026787</v>
          </cell>
          <cell r="I397">
            <v>0</v>
          </cell>
          <cell r="J397">
            <v>7191238995</v>
          </cell>
          <cell r="L397">
            <v>77423182730</v>
          </cell>
          <cell r="M397">
            <v>170542992000</v>
          </cell>
          <cell r="N397">
            <v>40140634805</v>
          </cell>
          <cell r="Q397">
            <v>0</v>
          </cell>
          <cell r="R397">
            <v>0</v>
          </cell>
          <cell r="S397">
            <v>38114110544</v>
          </cell>
          <cell r="T397">
            <v>0</v>
          </cell>
          <cell r="U397">
            <v>0</v>
          </cell>
          <cell r="V397">
            <v>0</v>
          </cell>
          <cell r="Y397">
            <v>59971186130</v>
          </cell>
          <cell r="Z397">
            <v>0</v>
          </cell>
          <cell r="AA397">
            <v>125019000</v>
          </cell>
          <cell r="AB397">
            <v>0</v>
          </cell>
          <cell r="AC397">
            <v>7009000000</v>
          </cell>
          <cell r="AD397">
            <v>0</v>
          </cell>
          <cell r="AE397">
            <v>0</v>
          </cell>
          <cell r="AF397">
            <v>1826472500</v>
          </cell>
          <cell r="AG397">
            <v>0</v>
          </cell>
          <cell r="AI397">
            <v>12467858846</v>
          </cell>
          <cell r="AJ397">
            <v>67804795460</v>
          </cell>
          <cell r="AK397">
            <v>143814497622</v>
          </cell>
        </row>
        <row r="398">
          <cell r="G398">
            <v>307505132</v>
          </cell>
          <cell r="H398">
            <v>1282026603</v>
          </cell>
          <cell r="I398">
            <v>100000000</v>
          </cell>
          <cell r="J398">
            <v>636702142</v>
          </cell>
          <cell r="L398">
            <v>23291345643</v>
          </cell>
          <cell r="M398">
            <v>191940000000</v>
          </cell>
          <cell r="N398">
            <v>45979000000</v>
          </cell>
          <cell r="Q398">
            <v>0</v>
          </cell>
          <cell r="R398">
            <v>0</v>
          </cell>
          <cell r="S398">
            <v>3026000000</v>
          </cell>
          <cell r="T398">
            <v>0</v>
          </cell>
          <cell r="U398">
            <v>0</v>
          </cell>
          <cell r="V398">
            <v>0</v>
          </cell>
          <cell r="Y398">
            <v>37120997382</v>
          </cell>
          <cell r="Z398">
            <v>0</v>
          </cell>
          <cell r="AA398">
            <v>410718482</v>
          </cell>
          <cell r="AB398">
            <v>2925000000</v>
          </cell>
          <cell r="AC398">
            <v>13560000000</v>
          </cell>
          <cell r="AD398">
            <v>0</v>
          </cell>
          <cell r="AE398">
            <v>8868600000</v>
          </cell>
          <cell r="AF398">
            <v>7194800000</v>
          </cell>
          <cell r="AG398">
            <v>0</v>
          </cell>
          <cell r="AI398">
            <v>13628620903</v>
          </cell>
          <cell r="AJ398">
            <v>69534063818</v>
          </cell>
          <cell r="AK398">
            <v>85500000000</v>
          </cell>
        </row>
        <row r="399">
          <cell r="G399">
            <v>194176031831</v>
          </cell>
          <cell r="H399">
            <v>20526258694</v>
          </cell>
          <cell r="I399">
            <v>22640988150</v>
          </cell>
          <cell r="J399">
            <v>108076425822</v>
          </cell>
          <cell r="L399">
            <v>417686647056</v>
          </cell>
          <cell r="M399">
            <v>876294996000</v>
          </cell>
          <cell r="N399">
            <v>750000000000</v>
          </cell>
          <cell r="Q399">
            <v>0</v>
          </cell>
          <cell r="R399">
            <v>13000000000</v>
          </cell>
          <cell r="S399">
            <v>0</v>
          </cell>
          <cell r="T399">
            <v>3495748000000</v>
          </cell>
          <cell r="U399">
            <v>0</v>
          </cell>
          <cell r="V399">
            <v>0</v>
          </cell>
          <cell r="Y399">
            <v>381472053325</v>
          </cell>
          <cell r="Z399">
            <v>0</v>
          </cell>
          <cell r="AA399">
            <v>0</v>
          </cell>
          <cell r="AB399">
            <v>0</v>
          </cell>
          <cell r="AC399">
            <v>586322634850</v>
          </cell>
          <cell r="AD399">
            <v>73242042020</v>
          </cell>
          <cell r="AE399">
            <v>2251710986100</v>
          </cell>
          <cell r="AF399">
            <v>70490521830</v>
          </cell>
          <cell r="AG399">
            <v>0</v>
          </cell>
          <cell r="AI399">
            <v>190004279516</v>
          </cell>
          <cell r="AJ399">
            <v>482551225765</v>
          </cell>
          <cell r="AK399">
            <v>1518302684102</v>
          </cell>
        </row>
        <row r="402">
          <cell r="G402">
            <v>1047564978</v>
          </cell>
          <cell r="H402">
            <v>3221428550</v>
          </cell>
          <cell r="I402">
            <v>2493672157</v>
          </cell>
          <cell r="J402">
            <v>2872226505</v>
          </cell>
          <cell r="L402">
            <v>75118259396</v>
          </cell>
          <cell r="M402">
            <v>356119000000</v>
          </cell>
          <cell r="N402">
            <v>35427900000</v>
          </cell>
          <cell r="Q402">
            <v>4381158273</v>
          </cell>
          <cell r="R402">
            <v>0</v>
          </cell>
          <cell r="S402">
            <v>1812636223</v>
          </cell>
          <cell r="T402">
            <v>65609920000</v>
          </cell>
          <cell r="U402">
            <v>0</v>
          </cell>
          <cell r="V402">
            <v>519326627</v>
          </cell>
          <cell r="Y402">
            <v>182432969928</v>
          </cell>
          <cell r="Z402">
            <v>0</v>
          </cell>
          <cell r="AA402">
            <v>0</v>
          </cell>
          <cell r="AB402">
            <v>19617996000</v>
          </cell>
          <cell r="AC402">
            <v>240000000</v>
          </cell>
          <cell r="AD402">
            <v>0</v>
          </cell>
          <cell r="AE402">
            <v>34172800000</v>
          </cell>
          <cell r="AF402">
            <v>7949082882</v>
          </cell>
          <cell r="AG402">
            <v>0</v>
          </cell>
          <cell r="AI402">
            <v>21638624200</v>
          </cell>
          <cell r="AJ402">
            <v>125923533096</v>
          </cell>
          <cell r="AK402">
            <v>161065540754</v>
          </cell>
        </row>
        <row r="403">
          <cell r="G403">
            <v>4345883750</v>
          </cell>
          <cell r="H403">
            <v>10349504583</v>
          </cell>
          <cell r="I403">
            <v>28895409355</v>
          </cell>
          <cell r="J403">
            <v>13738489259</v>
          </cell>
          <cell r="L403">
            <v>80242487494</v>
          </cell>
          <cell r="M403">
            <v>607522000000</v>
          </cell>
          <cell r="N403">
            <v>73181000000</v>
          </cell>
          <cell r="Q403">
            <v>0</v>
          </cell>
          <cell r="R403">
            <v>4000000000</v>
          </cell>
          <cell r="S403">
            <v>5886036786</v>
          </cell>
          <cell r="T403">
            <v>109490755600</v>
          </cell>
          <cell r="U403">
            <v>3000000000</v>
          </cell>
          <cell r="V403">
            <v>0</v>
          </cell>
          <cell r="Y403">
            <v>131155430744</v>
          </cell>
          <cell r="Z403">
            <v>0</v>
          </cell>
          <cell r="AA403">
            <v>0</v>
          </cell>
          <cell r="AB403">
            <v>1995417000</v>
          </cell>
          <cell r="AC403">
            <v>66756227616</v>
          </cell>
          <cell r="AD403">
            <v>0</v>
          </cell>
          <cell r="AE403">
            <v>9771400000</v>
          </cell>
          <cell r="AF403">
            <v>1000000000</v>
          </cell>
          <cell r="AG403">
            <v>0</v>
          </cell>
          <cell r="AI403">
            <v>35623143790</v>
          </cell>
          <cell r="AJ403">
            <v>132157317863</v>
          </cell>
          <cell r="AK403">
            <v>389767794737</v>
          </cell>
        </row>
        <row r="404">
          <cell r="G404">
            <v>21448952528</v>
          </cell>
          <cell r="H404">
            <v>4974635385</v>
          </cell>
          <cell r="I404">
            <v>1771752521</v>
          </cell>
          <cell r="J404">
            <v>22818339015</v>
          </cell>
          <cell r="L404">
            <v>599325570154</v>
          </cell>
          <cell r="M404">
            <v>221721994850</v>
          </cell>
          <cell r="N404">
            <v>43039300000</v>
          </cell>
          <cell r="Q404">
            <v>0</v>
          </cell>
          <cell r="R404">
            <v>4400000000</v>
          </cell>
          <cell r="S404">
            <v>7781430495</v>
          </cell>
          <cell r="T404">
            <v>70987964000</v>
          </cell>
          <cell r="U404">
            <v>0</v>
          </cell>
          <cell r="V404">
            <v>0</v>
          </cell>
          <cell r="Y404">
            <v>117078604793</v>
          </cell>
          <cell r="Z404">
            <v>0</v>
          </cell>
          <cell r="AA404">
            <v>2100384000</v>
          </cell>
          <cell r="AB404">
            <v>26247813000</v>
          </cell>
          <cell r="AC404">
            <v>24907000000</v>
          </cell>
          <cell r="AD404">
            <v>136000000</v>
          </cell>
          <cell r="AE404">
            <v>15900000000</v>
          </cell>
          <cell r="AF404">
            <v>12000000000</v>
          </cell>
          <cell r="AG404">
            <v>0</v>
          </cell>
          <cell r="AI404">
            <v>81076434913</v>
          </cell>
          <cell r="AJ404">
            <v>155628367866</v>
          </cell>
          <cell r="AK404">
            <v>294327591827</v>
          </cell>
        </row>
        <row r="405">
          <cell r="G405">
            <v>2295432226</v>
          </cell>
          <cell r="H405">
            <v>3272082838</v>
          </cell>
          <cell r="I405">
            <v>1307590800</v>
          </cell>
          <cell r="J405">
            <v>2334415964</v>
          </cell>
          <cell r="L405">
            <v>46042943124</v>
          </cell>
          <cell r="M405">
            <v>402255000000</v>
          </cell>
          <cell r="N405">
            <v>44663000000</v>
          </cell>
          <cell r="Q405">
            <v>11000000000</v>
          </cell>
          <cell r="R405">
            <v>0</v>
          </cell>
          <cell r="S405">
            <v>4252204803</v>
          </cell>
          <cell r="T405">
            <v>64740709000</v>
          </cell>
          <cell r="U405">
            <v>100000000</v>
          </cell>
          <cell r="V405">
            <v>0</v>
          </cell>
          <cell r="Y405">
            <v>151003357244</v>
          </cell>
          <cell r="Z405">
            <v>2087224859</v>
          </cell>
          <cell r="AA405">
            <v>0</v>
          </cell>
          <cell r="AB405">
            <v>0</v>
          </cell>
          <cell r="AC405">
            <v>74420514691</v>
          </cell>
          <cell r="AD405">
            <v>0</v>
          </cell>
          <cell r="AE405">
            <v>25801000000</v>
          </cell>
          <cell r="AF405">
            <v>36442106900</v>
          </cell>
          <cell r="AG405">
            <v>0</v>
          </cell>
          <cell r="AI405">
            <v>56273777265</v>
          </cell>
          <cell r="AJ405">
            <v>92546607774</v>
          </cell>
          <cell r="AK405">
            <v>152528108311</v>
          </cell>
        </row>
        <row r="406">
          <cell r="G406">
            <v>291086500</v>
          </cell>
          <cell r="H406">
            <v>519744000</v>
          </cell>
          <cell r="I406">
            <v>2303394702</v>
          </cell>
          <cell r="J406">
            <v>9340899750</v>
          </cell>
          <cell r="L406">
            <v>75150650642</v>
          </cell>
          <cell r="M406">
            <v>410794000000</v>
          </cell>
          <cell r="N406">
            <v>58720000000</v>
          </cell>
          <cell r="Q406">
            <v>0</v>
          </cell>
          <cell r="R406">
            <v>2000000000</v>
          </cell>
          <cell r="S406">
            <v>91437500</v>
          </cell>
          <cell r="T406">
            <v>62750374000</v>
          </cell>
          <cell r="U406">
            <v>9194223000</v>
          </cell>
          <cell r="V406">
            <v>0</v>
          </cell>
          <cell r="Y406">
            <v>142672677354</v>
          </cell>
          <cell r="Z406">
            <v>0</v>
          </cell>
          <cell r="AA406">
            <v>5585000000</v>
          </cell>
          <cell r="AB406">
            <v>0</v>
          </cell>
          <cell r="AC406">
            <v>35947255077</v>
          </cell>
          <cell r="AD406">
            <v>0</v>
          </cell>
          <cell r="AE406">
            <v>3522240000</v>
          </cell>
          <cell r="AF406">
            <v>1000000000</v>
          </cell>
          <cell r="AG406">
            <v>0</v>
          </cell>
          <cell r="AI406">
            <v>74227989700</v>
          </cell>
          <cell r="AJ406">
            <v>79415185727</v>
          </cell>
          <cell r="AK406">
            <v>259798868200</v>
          </cell>
        </row>
        <row r="408">
          <cell r="G408">
            <v>317423331</v>
          </cell>
          <cell r="H408">
            <v>1158892932</v>
          </cell>
          <cell r="I408">
            <v>764689900</v>
          </cell>
          <cell r="J408">
            <v>1781489327</v>
          </cell>
          <cell r="L408">
            <v>39186327185</v>
          </cell>
          <cell r="M408">
            <v>251360000000</v>
          </cell>
          <cell r="N408">
            <v>36698400000</v>
          </cell>
          <cell r="Q408">
            <v>0</v>
          </cell>
          <cell r="R408">
            <v>4000000000</v>
          </cell>
          <cell r="S408">
            <v>1803054713</v>
          </cell>
          <cell r="T408">
            <v>56761533000</v>
          </cell>
          <cell r="U408">
            <v>47659125395</v>
          </cell>
          <cell r="V408">
            <v>0</v>
          </cell>
          <cell r="Y408">
            <v>114136737460</v>
          </cell>
          <cell r="Z408">
            <v>53621830</v>
          </cell>
          <cell r="AA408">
            <v>8371324000</v>
          </cell>
          <cell r="AB408">
            <v>24173000000</v>
          </cell>
          <cell r="AC408">
            <v>13184643000</v>
          </cell>
          <cell r="AD408">
            <v>0</v>
          </cell>
          <cell r="AE408">
            <v>2466200000</v>
          </cell>
          <cell r="AF408">
            <v>1431484870</v>
          </cell>
          <cell r="AG408">
            <v>0</v>
          </cell>
          <cell r="AI408">
            <v>24278636750</v>
          </cell>
          <cell r="AJ408">
            <v>110382279749</v>
          </cell>
          <cell r="AK408">
            <v>98405917842</v>
          </cell>
        </row>
        <row r="409">
          <cell r="G409">
            <v>12898668226</v>
          </cell>
          <cell r="H409">
            <v>12527727815</v>
          </cell>
          <cell r="I409">
            <v>1081944600</v>
          </cell>
          <cell r="J409">
            <v>4255919274</v>
          </cell>
          <cell r="L409">
            <v>60995029841</v>
          </cell>
          <cell r="M409">
            <v>322295969903</v>
          </cell>
          <cell r="N409">
            <v>47826900000</v>
          </cell>
          <cell r="Q409">
            <v>0</v>
          </cell>
          <cell r="R409">
            <v>10000000000</v>
          </cell>
          <cell r="S409">
            <v>12232004800</v>
          </cell>
          <cell r="T409">
            <v>63264323000</v>
          </cell>
          <cell r="U409">
            <v>0</v>
          </cell>
          <cell r="V409">
            <v>0</v>
          </cell>
          <cell r="Y409">
            <v>157321264491</v>
          </cell>
          <cell r="Z409">
            <v>0</v>
          </cell>
          <cell r="AA409">
            <v>0</v>
          </cell>
          <cell r="AB409">
            <v>0</v>
          </cell>
          <cell r="AC409">
            <v>34083700000</v>
          </cell>
          <cell r="AD409">
            <v>2158050000</v>
          </cell>
          <cell r="AE409">
            <v>0</v>
          </cell>
          <cell r="AF409">
            <v>0</v>
          </cell>
          <cell r="AG409">
            <v>0</v>
          </cell>
          <cell r="AI409">
            <v>33155423555</v>
          </cell>
          <cell r="AJ409">
            <v>128191298508</v>
          </cell>
          <cell r="AK409">
            <v>170378090668</v>
          </cell>
        </row>
        <row r="411">
          <cell r="G411">
            <v>44000000</v>
          </cell>
          <cell r="H411">
            <v>1045000000</v>
          </cell>
          <cell r="I411">
            <v>165000000</v>
          </cell>
          <cell r="J411">
            <v>8594464104</v>
          </cell>
          <cell r="L411">
            <v>64509027055</v>
          </cell>
          <cell r="M411">
            <v>270045000000</v>
          </cell>
          <cell r="N411">
            <v>49539000000</v>
          </cell>
          <cell r="Q411">
            <v>0</v>
          </cell>
          <cell r="R411">
            <v>6000000000</v>
          </cell>
          <cell r="S411">
            <v>1200000000</v>
          </cell>
          <cell r="T411">
            <v>69824009000</v>
          </cell>
          <cell r="U411">
            <v>0</v>
          </cell>
          <cell r="V411">
            <v>0</v>
          </cell>
          <cell r="Y411">
            <v>66041157192</v>
          </cell>
          <cell r="Z411">
            <v>0</v>
          </cell>
          <cell r="AA411">
            <v>0</v>
          </cell>
          <cell r="AB411">
            <v>0</v>
          </cell>
          <cell r="AC411">
            <v>48050041500</v>
          </cell>
          <cell r="AD411">
            <v>0</v>
          </cell>
          <cell r="AE411">
            <v>0</v>
          </cell>
          <cell r="AF411">
            <v>9250794000</v>
          </cell>
          <cell r="AG411">
            <v>0</v>
          </cell>
          <cell r="AI411">
            <v>32084907958</v>
          </cell>
          <cell r="AJ411">
            <v>115631444112</v>
          </cell>
          <cell r="AK411">
            <v>140631211098</v>
          </cell>
        </row>
        <row r="413">
          <cell r="G413">
            <v>0</v>
          </cell>
          <cell r="H413">
            <v>1470712325</v>
          </cell>
          <cell r="I413">
            <v>723230217</v>
          </cell>
          <cell r="J413">
            <v>6074310197</v>
          </cell>
          <cell r="L413">
            <v>64951132012</v>
          </cell>
          <cell r="M413">
            <v>324659000000</v>
          </cell>
          <cell r="N413">
            <v>57476600000</v>
          </cell>
          <cell r="Q413">
            <v>0</v>
          </cell>
          <cell r="R413">
            <v>0</v>
          </cell>
          <cell r="S413">
            <v>1396286250</v>
          </cell>
          <cell r="T413">
            <v>111760080000</v>
          </cell>
          <cell r="U413">
            <v>10290000000</v>
          </cell>
          <cell r="V413">
            <v>120036900</v>
          </cell>
          <cell r="Y413">
            <v>58608954780</v>
          </cell>
          <cell r="Z413">
            <v>0</v>
          </cell>
          <cell r="AA413">
            <v>0</v>
          </cell>
          <cell r="AB413">
            <v>0</v>
          </cell>
          <cell r="AC413">
            <v>35789191500</v>
          </cell>
          <cell r="AD413">
            <v>0</v>
          </cell>
          <cell r="AE413">
            <v>578276000</v>
          </cell>
          <cell r="AF413">
            <v>1034352000</v>
          </cell>
          <cell r="AG413">
            <v>0</v>
          </cell>
          <cell r="AI413">
            <v>51612463464</v>
          </cell>
          <cell r="AJ413">
            <v>80403918756</v>
          </cell>
          <cell r="AK413">
            <v>260698270735</v>
          </cell>
        </row>
        <row r="416">
          <cell r="G416">
            <v>206734736</v>
          </cell>
          <cell r="H416">
            <v>943300000</v>
          </cell>
          <cell r="I416">
            <v>0</v>
          </cell>
          <cell r="J416">
            <v>4640000000</v>
          </cell>
          <cell r="L416">
            <v>77430126916</v>
          </cell>
          <cell r="M416">
            <v>373497000000</v>
          </cell>
          <cell r="N416">
            <v>47195000000</v>
          </cell>
          <cell r="Q416">
            <v>1800000000</v>
          </cell>
          <cell r="R416">
            <v>0</v>
          </cell>
          <cell r="S416">
            <v>1510000000</v>
          </cell>
          <cell r="T416">
            <v>62682320000</v>
          </cell>
          <cell r="U416">
            <v>0</v>
          </cell>
          <cell r="V416">
            <v>0</v>
          </cell>
          <cell r="Y416">
            <v>77791340846</v>
          </cell>
          <cell r="Z416">
            <v>0</v>
          </cell>
          <cell r="AA416">
            <v>0</v>
          </cell>
          <cell r="AB416">
            <v>0</v>
          </cell>
          <cell r="AC416">
            <v>53623439500</v>
          </cell>
          <cell r="AD416">
            <v>0</v>
          </cell>
          <cell r="AE416">
            <v>19204400000</v>
          </cell>
          <cell r="AF416">
            <v>1000000000</v>
          </cell>
          <cell r="AG416">
            <v>0</v>
          </cell>
          <cell r="AI416">
            <v>30577599200</v>
          </cell>
          <cell r="AJ416">
            <v>107880208614</v>
          </cell>
          <cell r="AK416">
            <v>290310370347</v>
          </cell>
        </row>
        <row r="421">
          <cell r="G421">
            <v>395080019</v>
          </cell>
          <cell r="H421">
            <v>401005877</v>
          </cell>
          <cell r="I421">
            <v>19432458</v>
          </cell>
          <cell r="J421">
            <v>8301043724</v>
          </cell>
          <cell r="L421">
            <v>56751884736</v>
          </cell>
          <cell r="M421">
            <v>193844000000</v>
          </cell>
          <cell r="N421">
            <v>47955900000</v>
          </cell>
          <cell r="Q421">
            <v>0</v>
          </cell>
          <cell r="R421">
            <v>12003000000</v>
          </cell>
          <cell r="S421">
            <v>1946301512</v>
          </cell>
          <cell r="T421">
            <v>4664869400</v>
          </cell>
          <cell r="U421">
            <v>0</v>
          </cell>
          <cell r="V421">
            <v>0</v>
          </cell>
          <cell r="Y421">
            <v>62402719155</v>
          </cell>
          <cell r="Z421">
            <v>0</v>
          </cell>
          <cell r="AA421">
            <v>236750000</v>
          </cell>
          <cell r="AB421">
            <v>1356850000</v>
          </cell>
          <cell r="AC421">
            <v>10248938930</v>
          </cell>
          <cell r="AD421">
            <v>55000000</v>
          </cell>
          <cell r="AE421">
            <v>5530400000</v>
          </cell>
          <cell r="AF421">
            <v>279805000</v>
          </cell>
          <cell r="AG421">
            <v>0</v>
          </cell>
          <cell r="AI421">
            <v>14520552000</v>
          </cell>
          <cell r="AJ421">
            <v>61388615805</v>
          </cell>
          <cell r="AK421">
            <v>142365510776</v>
          </cell>
        </row>
        <row r="422">
          <cell r="G422">
            <v>5781772642</v>
          </cell>
          <cell r="H422">
            <v>6099819738</v>
          </cell>
          <cell r="I422">
            <v>0</v>
          </cell>
          <cell r="J422">
            <v>6759393439</v>
          </cell>
          <cell r="L422">
            <v>52707799896</v>
          </cell>
          <cell r="M422">
            <v>244043000000</v>
          </cell>
          <cell r="N422">
            <v>46035267296</v>
          </cell>
          <cell r="Q422">
            <v>10000000000</v>
          </cell>
          <cell r="R422">
            <v>0</v>
          </cell>
          <cell r="S422">
            <v>6492850904</v>
          </cell>
          <cell r="T422">
            <v>1481433200</v>
          </cell>
          <cell r="U422">
            <v>0</v>
          </cell>
          <cell r="V422">
            <v>0</v>
          </cell>
          <cell r="Y422">
            <v>117867982508</v>
          </cell>
          <cell r="Z422">
            <v>0</v>
          </cell>
          <cell r="AA422">
            <v>0</v>
          </cell>
          <cell r="AB422">
            <v>0</v>
          </cell>
          <cell r="AC422">
            <v>22950525900</v>
          </cell>
          <cell r="AD422">
            <v>0</v>
          </cell>
          <cell r="AE422">
            <v>0</v>
          </cell>
          <cell r="AF422">
            <v>878929000</v>
          </cell>
          <cell r="AG422">
            <v>0</v>
          </cell>
          <cell r="AI422">
            <v>30845935504</v>
          </cell>
          <cell r="AJ422">
            <v>50511151048</v>
          </cell>
          <cell r="AK422">
            <v>142283830762</v>
          </cell>
        </row>
        <row r="424">
          <cell r="G424">
            <v>280612848.5</v>
          </cell>
          <cell r="H424">
            <v>353505719</v>
          </cell>
          <cell r="I424">
            <v>0</v>
          </cell>
          <cell r="J424">
            <v>4247846332.25</v>
          </cell>
          <cell r="L424">
            <v>47050686757</v>
          </cell>
          <cell r="M424">
            <v>197485000000</v>
          </cell>
          <cell r="N424">
            <v>38105560000</v>
          </cell>
          <cell r="Q424">
            <v>6000000000</v>
          </cell>
          <cell r="R424">
            <v>0</v>
          </cell>
          <cell r="S424">
            <v>431779119</v>
          </cell>
          <cell r="T424">
            <v>95154101568</v>
          </cell>
          <cell r="U424">
            <v>0</v>
          </cell>
          <cell r="V424">
            <v>0</v>
          </cell>
          <cell r="Y424">
            <v>43404726265</v>
          </cell>
          <cell r="Z424">
            <v>35661911</v>
          </cell>
          <cell r="AA424">
            <v>0</v>
          </cell>
          <cell r="AB424">
            <v>0</v>
          </cell>
          <cell r="AC424">
            <v>13667351000</v>
          </cell>
          <cell r="AD424">
            <v>0</v>
          </cell>
          <cell r="AE424">
            <v>3969650000</v>
          </cell>
          <cell r="AF424">
            <v>0</v>
          </cell>
          <cell r="AG424">
            <v>0</v>
          </cell>
          <cell r="AI424">
            <v>22460014025</v>
          </cell>
          <cell r="AJ424">
            <v>69556434050</v>
          </cell>
          <cell r="AK424">
            <v>159337707838</v>
          </cell>
        </row>
        <row r="427">
          <cell r="G427">
            <v>1611270865</v>
          </cell>
          <cell r="H427">
            <v>3029152086</v>
          </cell>
          <cell r="I427">
            <v>115452054</v>
          </cell>
          <cell r="J427">
            <v>1619169760</v>
          </cell>
          <cell r="L427">
            <v>40995297786</v>
          </cell>
          <cell r="M427">
            <v>233404000000</v>
          </cell>
          <cell r="N427">
            <v>54688988634</v>
          </cell>
          <cell r="Q427">
            <v>0</v>
          </cell>
          <cell r="R427">
            <v>0</v>
          </cell>
          <cell r="S427">
            <v>1397095537</v>
          </cell>
          <cell r="T427">
            <v>3000000000</v>
          </cell>
          <cell r="U427">
            <v>0</v>
          </cell>
          <cell r="V427">
            <v>251135850</v>
          </cell>
          <cell r="Y427">
            <v>61879185695</v>
          </cell>
          <cell r="Z427">
            <v>0</v>
          </cell>
          <cell r="AA427">
            <v>0</v>
          </cell>
          <cell r="AB427">
            <v>0</v>
          </cell>
          <cell r="AC427">
            <v>6587838500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I427">
            <v>14324807500</v>
          </cell>
          <cell r="AJ427">
            <v>59484032408</v>
          </cell>
          <cell r="AK427">
            <v>165702658104</v>
          </cell>
        </row>
        <row r="429">
          <cell r="G429">
            <v>1246280794884</v>
          </cell>
          <cell r="H429">
            <v>3052565172</v>
          </cell>
          <cell r="I429">
            <v>17834634333</v>
          </cell>
          <cell r="J429">
            <v>31197309669</v>
          </cell>
          <cell r="L429">
            <v>277207085030</v>
          </cell>
          <cell r="M429">
            <v>330597000000</v>
          </cell>
          <cell r="N429">
            <v>0</v>
          </cell>
          <cell r="Q429">
            <v>2580170300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Y429">
            <v>197329706082</v>
          </cell>
          <cell r="Z429">
            <v>0</v>
          </cell>
          <cell r="AA429">
            <v>0</v>
          </cell>
          <cell r="AB429">
            <v>17049881000</v>
          </cell>
          <cell r="AC429">
            <v>52585256000</v>
          </cell>
          <cell r="AD429">
            <v>501959298504</v>
          </cell>
          <cell r="AE429">
            <v>201650000000</v>
          </cell>
          <cell r="AF429">
            <v>171304662</v>
          </cell>
          <cell r="AG429">
            <v>0</v>
          </cell>
          <cell r="AI429">
            <v>146941200450</v>
          </cell>
          <cell r="AJ429">
            <v>323658261087</v>
          </cell>
          <cell r="AK429">
            <v>447781463067</v>
          </cell>
        </row>
        <row r="431">
          <cell r="G431">
            <v>4293214767</v>
          </cell>
          <cell r="H431">
            <v>22521833339</v>
          </cell>
          <cell r="I431">
            <v>4307956822</v>
          </cell>
          <cell r="J431">
            <v>10468712915</v>
          </cell>
          <cell r="L431">
            <v>0</v>
          </cell>
          <cell r="M431">
            <v>0</v>
          </cell>
          <cell r="N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</row>
        <row r="432">
          <cell r="G432">
            <v>36693749959</v>
          </cell>
          <cell r="H432">
            <v>63619210851</v>
          </cell>
          <cell r="I432">
            <v>5527434790</v>
          </cell>
          <cell r="J432">
            <v>21918305162</v>
          </cell>
          <cell r="L432">
            <v>0</v>
          </cell>
          <cell r="M432">
            <v>0</v>
          </cell>
          <cell r="N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</row>
        <row r="436">
          <cell r="G436">
            <v>173292131932</v>
          </cell>
          <cell r="H436">
            <v>1265792882</v>
          </cell>
          <cell r="I436">
            <v>0</v>
          </cell>
          <cell r="J436">
            <v>28983977659.450001</v>
          </cell>
          <cell r="L436">
            <v>86968954235</v>
          </cell>
          <cell r="M436">
            <v>319357000000</v>
          </cell>
          <cell r="N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Y436">
            <v>72175270598.100006</v>
          </cell>
          <cell r="Z436">
            <v>0</v>
          </cell>
          <cell r="AA436">
            <v>0</v>
          </cell>
          <cell r="AB436">
            <v>47385390000</v>
          </cell>
          <cell r="AC436">
            <v>73634871776</v>
          </cell>
          <cell r="AD436">
            <v>91861990257.110001</v>
          </cell>
          <cell r="AE436">
            <v>31137571000</v>
          </cell>
          <cell r="AF436">
            <v>2162176000</v>
          </cell>
          <cell r="AG436">
            <v>0</v>
          </cell>
          <cell r="AI436">
            <v>41500824319</v>
          </cell>
          <cell r="AJ436">
            <v>82057722695.220001</v>
          </cell>
          <cell r="AK436">
            <v>194509410249.69</v>
          </cell>
        </row>
        <row r="437">
          <cell r="Y437">
            <v>111756837837.74001</v>
          </cell>
          <cell r="Z437">
            <v>0</v>
          </cell>
          <cell r="AA437">
            <v>6730450000</v>
          </cell>
          <cell r="AB437">
            <v>4836070750</v>
          </cell>
          <cell r="AC437">
            <v>3150763700</v>
          </cell>
          <cell r="AD437">
            <v>1310655498.99</v>
          </cell>
          <cell r="AE437">
            <v>15840922501.41</v>
          </cell>
          <cell r="AF437">
            <v>1742514556</v>
          </cell>
          <cell r="AG437">
            <v>0</v>
          </cell>
          <cell r="AI437">
            <v>28577636905</v>
          </cell>
          <cell r="AJ437">
            <v>60867924688.199997</v>
          </cell>
          <cell r="AK437">
            <v>118205759332.05</v>
          </cell>
        </row>
        <row r="444">
          <cell r="G444">
            <v>59221753094</v>
          </cell>
          <cell r="H444">
            <v>0</v>
          </cell>
          <cell r="I444">
            <v>5000000</v>
          </cell>
          <cell r="J444">
            <v>10852236138.26</v>
          </cell>
          <cell r="L444">
            <v>17506309305</v>
          </cell>
          <cell r="M444">
            <v>291394000000</v>
          </cell>
          <cell r="N444">
            <v>0</v>
          </cell>
          <cell r="Q444">
            <v>40000000000</v>
          </cell>
          <cell r="R444">
            <v>2608341455.46</v>
          </cell>
          <cell r="S444">
            <v>0</v>
          </cell>
          <cell r="T444">
            <v>99996500000</v>
          </cell>
          <cell r="U444">
            <v>0</v>
          </cell>
          <cell r="V444">
            <v>0</v>
          </cell>
          <cell r="Y444">
            <v>87875482583.330002</v>
          </cell>
          <cell r="Z444">
            <v>2526987000</v>
          </cell>
          <cell r="AA444">
            <v>0</v>
          </cell>
          <cell r="AB444">
            <v>3213000000</v>
          </cell>
          <cell r="AC444">
            <v>4709933500</v>
          </cell>
          <cell r="AD444">
            <v>19401357273</v>
          </cell>
          <cell r="AE444">
            <v>10177240716</v>
          </cell>
          <cell r="AF444">
            <v>200000000</v>
          </cell>
          <cell r="AG444">
            <v>0</v>
          </cell>
          <cell r="AI444">
            <v>49462296949.410004</v>
          </cell>
          <cell r="AJ444">
            <v>118824647516.11</v>
          </cell>
          <cell r="AK444">
            <v>162848710442.66</v>
          </cell>
        </row>
        <row r="446">
          <cell r="G446">
            <v>2134091360</v>
          </cell>
          <cell r="H446">
            <v>7270321525</v>
          </cell>
          <cell r="I446">
            <v>1337112176</v>
          </cell>
          <cell r="J446">
            <v>9203167124.6000004</v>
          </cell>
          <cell r="L446">
            <v>0</v>
          </cell>
          <cell r="M446">
            <v>0</v>
          </cell>
          <cell r="N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</row>
        <row r="448">
          <cell r="G448">
            <v>1206058497</v>
          </cell>
          <cell r="H448">
            <v>3254791826</v>
          </cell>
          <cell r="I448">
            <v>0</v>
          </cell>
          <cell r="J448">
            <v>5119094546.6199999</v>
          </cell>
          <cell r="L448">
            <v>20936977521</v>
          </cell>
          <cell r="M448">
            <v>192720000000</v>
          </cell>
          <cell r="N448">
            <v>44211300000</v>
          </cell>
          <cell r="Q448">
            <v>0</v>
          </cell>
          <cell r="R448">
            <v>2500000000</v>
          </cell>
          <cell r="S448">
            <v>1005424285</v>
          </cell>
          <cell r="T448">
            <v>19400206146</v>
          </cell>
          <cell r="U448">
            <v>0</v>
          </cell>
          <cell r="V448">
            <v>0</v>
          </cell>
          <cell r="Y448">
            <v>74295299756</v>
          </cell>
          <cell r="Z448">
            <v>0</v>
          </cell>
          <cell r="AA448">
            <v>0</v>
          </cell>
          <cell r="AB448">
            <v>0</v>
          </cell>
          <cell r="AC448">
            <v>14297297000</v>
          </cell>
          <cell r="AD448">
            <v>0</v>
          </cell>
          <cell r="AE448">
            <v>6850000000</v>
          </cell>
          <cell r="AF448">
            <v>0</v>
          </cell>
          <cell r="AG448">
            <v>0</v>
          </cell>
          <cell r="AI448">
            <v>20497907175</v>
          </cell>
          <cell r="AJ448">
            <v>46976776940</v>
          </cell>
          <cell r="AK448">
            <v>115359464629</v>
          </cell>
        </row>
        <row r="450">
          <cell r="G450">
            <v>301504796476</v>
          </cell>
          <cell r="H450">
            <v>352158000</v>
          </cell>
          <cell r="I450">
            <v>0</v>
          </cell>
          <cell r="J450">
            <v>23976725955.740002</v>
          </cell>
          <cell r="L450">
            <v>328964026401</v>
          </cell>
          <cell r="M450">
            <v>333332994000</v>
          </cell>
          <cell r="N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30000000000</v>
          </cell>
          <cell r="U450">
            <v>0</v>
          </cell>
          <cell r="V450">
            <v>0</v>
          </cell>
          <cell r="Y450">
            <v>105108980012</v>
          </cell>
          <cell r="Z450">
            <v>0</v>
          </cell>
          <cell r="AA450">
            <v>13423514732</v>
          </cell>
          <cell r="AB450">
            <v>0</v>
          </cell>
          <cell r="AC450">
            <v>63968861650</v>
          </cell>
          <cell r="AD450">
            <v>125794154463</v>
          </cell>
          <cell r="AE450">
            <v>21765000000</v>
          </cell>
          <cell r="AF450">
            <v>600000000</v>
          </cell>
          <cell r="AG450">
            <v>0</v>
          </cell>
          <cell r="AI450">
            <v>174316213709.26001</v>
          </cell>
          <cell r="AJ450">
            <v>337354936068</v>
          </cell>
          <cell r="AK450">
            <v>434986063755</v>
          </cell>
        </row>
        <row r="451">
          <cell r="G451">
            <v>126677949716</v>
          </cell>
          <cell r="H451">
            <v>11636064245</v>
          </cell>
          <cell r="I451">
            <v>2301853014</v>
          </cell>
          <cell r="J451">
            <v>43726392593.589996</v>
          </cell>
          <cell r="L451">
            <v>114522504067</v>
          </cell>
          <cell r="M451">
            <v>224259000000</v>
          </cell>
          <cell r="N451">
            <v>13838600000</v>
          </cell>
          <cell r="Q451">
            <v>1000000</v>
          </cell>
          <cell r="R451">
            <v>0</v>
          </cell>
          <cell r="S451">
            <v>14861475112.49</v>
          </cell>
          <cell r="T451">
            <v>25000000000</v>
          </cell>
          <cell r="U451">
            <v>0</v>
          </cell>
          <cell r="V451">
            <v>0</v>
          </cell>
          <cell r="Y451">
            <v>147949913534.35999</v>
          </cell>
          <cell r="Z451">
            <v>0</v>
          </cell>
          <cell r="AA451">
            <v>0</v>
          </cell>
          <cell r="AB451">
            <v>2100000000</v>
          </cell>
          <cell r="AC451">
            <v>33346680000</v>
          </cell>
          <cell r="AD451">
            <v>0</v>
          </cell>
          <cell r="AE451">
            <v>11956225000</v>
          </cell>
          <cell r="AF451">
            <v>750000000</v>
          </cell>
          <cell r="AG451">
            <v>0</v>
          </cell>
          <cell r="AI451">
            <v>83209423655</v>
          </cell>
          <cell r="AJ451">
            <v>116688890544</v>
          </cell>
          <cell r="AK451">
            <v>138390998183</v>
          </cell>
        </row>
        <row r="453">
          <cell r="G453">
            <v>793432924</v>
          </cell>
          <cell r="H453">
            <v>273732187</v>
          </cell>
          <cell r="I453">
            <v>8195996884</v>
          </cell>
          <cell r="J453">
            <v>51657174378</v>
          </cell>
          <cell r="L453">
            <v>439183207738</v>
          </cell>
          <cell r="M453">
            <v>159405000000</v>
          </cell>
          <cell r="N453">
            <v>36961000000</v>
          </cell>
          <cell r="Q453">
            <v>2402596</v>
          </cell>
          <cell r="R453">
            <v>0</v>
          </cell>
          <cell r="S453">
            <v>10525502454</v>
          </cell>
          <cell r="T453">
            <v>0</v>
          </cell>
          <cell r="U453">
            <v>0</v>
          </cell>
          <cell r="V453">
            <v>0</v>
          </cell>
          <cell r="Y453">
            <v>160651701298</v>
          </cell>
          <cell r="Z453">
            <v>0</v>
          </cell>
          <cell r="AA453">
            <v>24075525720</v>
          </cell>
          <cell r="AB453">
            <v>31400156300</v>
          </cell>
          <cell r="AC453">
            <v>70592068600</v>
          </cell>
          <cell r="AD453">
            <v>0</v>
          </cell>
          <cell r="AE453">
            <v>45132344000</v>
          </cell>
          <cell r="AF453">
            <v>3319121000</v>
          </cell>
          <cell r="AG453">
            <v>0</v>
          </cell>
          <cell r="AI453">
            <v>42651259950</v>
          </cell>
          <cell r="AJ453">
            <v>320673466467.5</v>
          </cell>
          <cell r="AK453">
            <v>698306958644.5</v>
          </cell>
        </row>
        <row r="456">
          <cell r="G456">
            <v>1291663186</v>
          </cell>
          <cell r="H456">
            <v>265454617</v>
          </cell>
          <cell r="I456">
            <v>0</v>
          </cell>
          <cell r="J456">
            <v>29054021575</v>
          </cell>
          <cell r="L456">
            <v>100193592990</v>
          </cell>
          <cell r="M456">
            <v>161174249200</v>
          </cell>
          <cell r="N456">
            <v>11540204364</v>
          </cell>
          <cell r="Q456">
            <v>0</v>
          </cell>
          <cell r="R456">
            <v>0</v>
          </cell>
          <cell r="S456">
            <v>9900678831</v>
          </cell>
          <cell r="T456">
            <v>6000000000</v>
          </cell>
          <cell r="U456">
            <v>7500000090</v>
          </cell>
          <cell r="V456">
            <v>0</v>
          </cell>
          <cell r="Y456">
            <v>58570084033</v>
          </cell>
          <cell r="Z456">
            <v>0</v>
          </cell>
          <cell r="AA456">
            <v>3795752800</v>
          </cell>
          <cell r="AB456">
            <v>2626089000</v>
          </cell>
          <cell r="AC456">
            <v>7626347564</v>
          </cell>
          <cell r="AD456">
            <v>14903715</v>
          </cell>
          <cell r="AE456">
            <v>5557125000</v>
          </cell>
          <cell r="AF456">
            <v>2534976361</v>
          </cell>
          <cell r="AG456">
            <v>0</v>
          </cell>
          <cell r="AI456">
            <v>21535379851.009998</v>
          </cell>
          <cell r="AJ456">
            <v>109243575264.67</v>
          </cell>
          <cell r="AK456">
            <v>69296626067</v>
          </cell>
        </row>
        <row r="458">
          <cell r="G458">
            <v>615189021</v>
          </cell>
          <cell r="H458">
            <v>1542553283</v>
          </cell>
          <cell r="I458">
            <v>3959685437</v>
          </cell>
          <cell r="J458">
            <v>4264943619</v>
          </cell>
          <cell r="L458">
            <v>59775971523</v>
          </cell>
          <cell r="M458">
            <v>333914000000</v>
          </cell>
          <cell r="N458">
            <v>43879000000</v>
          </cell>
          <cell r="Q458">
            <v>0</v>
          </cell>
          <cell r="R458">
            <v>0</v>
          </cell>
          <cell r="S458">
            <v>150000000</v>
          </cell>
          <cell r="T458">
            <v>84279569000</v>
          </cell>
          <cell r="U458">
            <v>18349950000</v>
          </cell>
          <cell r="V458">
            <v>0</v>
          </cell>
          <cell r="Y458">
            <v>91121870089</v>
          </cell>
          <cell r="Z458">
            <v>0</v>
          </cell>
          <cell r="AA458">
            <v>0</v>
          </cell>
          <cell r="AB458">
            <v>0</v>
          </cell>
          <cell r="AC458">
            <v>36700991875</v>
          </cell>
          <cell r="AD458">
            <v>0</v>
          </cell>
          <cell r="AE458">
            <v>78000000</v>
          </cell>
          <cell r="AF458">
            <v>921267500</v>
          </cell>
          <cell r="AG458">
            <v>0</v>
          </cell>
          <cell r="AI458">
            <v>30230927500</v>
          </cell>
          <cell r="AJ458">
            <v>152423738469</v>
          </cell>
          <cell r="AK458">
            <v>190603518560</v>
          </cell>
        </row>
        <row r="460">
          <cell r="G460">
            <v>439260000</v>
          </cell>
          <cell r="H460">
            <v>4320852000</v>
          </cell>
          <cell r="I460">
            <v>1692346000</v>
          </cell>
          <cell r="J460">
            <v>2217072000</v>
          </cell>
          <cell r="L460">
            <v>205561888000</v>
          </cell>
          <cell r="M460">
            <v>261519000000</v>
          </cell>
          <cell r="N460">
            <v>38497000000</v>
          </cell>
          <cell r="Q460">
            <v>0</v>
          </cell>
          <cell r="R460">
            <v>0</v>
          </cell>
          <cell r="S460">
            <v>2000000000</v>
          </cell>
          <cell r="T460">
            <v>53563865000</v>
          </cell>
          <cell r="U460">
            <v>33158900000</v>
          </cell>
          <cell r="V460">
            <v>0</v>
          </cell>
          <cell r="Y460">
            <v>149476257000</v>
          </cell>
          <cell r="Z460">
            <v>0</v>
          </cell>
          <cell r="AA460">
            <v>0</v>
          </cell>
          <cell r="AB460">
            <v>0</v>
          </cell>
          <cell r="AC460">
            <v>21558720000</v>
          </cell>
          <cell r="AD460">
            <v>0</v>
          </cell>
          <cell r="AE460">
            <v>2676000000</v>
          </cell>
          <cell r="AF460">
            <v>2344200000</v>
          </cell>
          <cell r="AG460">
            <v>0</v>
          </cell>
          <cell r="AI460">
            <v>15581260000</v>
          </cell>
          <cell r="AJ460">
            <v>169603481516</v>
          </cell>
          <cell r="AK460">
            <v>246796571484</v>
          </cell>
        </row>
        <row r="462">
          <cell r="G462">
            <v>133492000</v>
          </cell>
          <cell r="H462">
            <v>1554950060</v>
          </cell>
          <cell r="I462">
            <v>0</v>
          </cell>
          <cell r="J462">
            <v>6699608264</v>
          </cell>
          <cell r="L462">
            <v>93502141104</v>
          </cell>
          <cell r="M462">
            <v>264871000000</v>
          </cell>
          <cell r="N462">
            <v>54180000000</v>
          </cell>
          <cell r="Q462">
            <v>0</v>
          </cell>
          <cell r="R462">
            <v>0</v>
          </cell>
          <cell r="S462">
            <v>640952363</v>
          </cell>
          <cell r="T462">
            <v>48008743960</v>
          </cell>
          <cell r="U462">
            <v>3999950000</v>
          </cell>
          <cell r="V462">
            <v>0</v>
          </cell>
          <cell r="Y462">
            <v>50289845921</v>
          </cell>
          <cell r="Z462">
            <v>0</v>
          </cell>
          <cell r="AA462">
            <v>0</v>
          </cell>
          <cell r="AB462">
            <v>2541000000</v>
          </cell>
          <cell r="AC462">
            <v>10371660000</v>
          </cell>
          <cell r="AD462">
            <v>0</v>
          </cell>
          <cell r="AE462">
            <v>2457570000</v>
          </cell>
          <cell r="AF462">
            <v>432875000</v>
          </cell>
          <cell r="AG462">
            <v>0</v>
          </cell>
          <cell r="AI462">
            <v>15308973500</v>
          </cell>
          <cell r="AJ462">
            <v>120670176775</v>
          </cell>
          <cell r="AK462">
            <v>249504297794</v>
          </cell>
        </row>
        <row r="463">
          <cell r="G463">
            <v>86778539</v>
          </cell>
          <cell r="H463">
            <v>1256464634</v>
          </cell>
          <cell r="I463">
            <v>0</v>
          </cell>
          <cell r="J463">
            <v>23629361295</v>
          </cell>
          <cell r="L463">
            <v>70690201452</v>
          </cell>
          <cell r="M463">
            <v>391765388837</v>
          </cell>
          <cell r="N463">
            <v>34926180871</v>
          </cell>
          <cell r="Q463">
            <v>0</v>
          </cell>
          <cell r="R463">
            <v>0</v>
          </cell>
          <cell r="S463">
            <v>7569366954</v>
          </cell>
          <cell r="T463">
            <v>77436314242</v>
          </cell>
          <cell r="U463">
            <v>0</v>
          </cell>
          <cell r="V463">
            <v>0</v>
          </cell>
          <cell r="Y463">
            <v>98128989891</v>
          </cell>
          <cell r="Z463">
            <v>0</v>
          </cell>
          <cell r="AA463">
            <v>2000000000</v>
          </cell>
          <cell r="AB463">
            <v>1702810000</v>
          </cell>
          <cell r="AC463">
            <v>13859600000</v>
          </cell>
          <cell r="AD463">
            <v>0</v>
          </cell>
          <cell r="AE463">
            <v>8743100000</v>
          </cell>
          <cell r="AF463">
            <v>100000000</v>
          </cell>
          <cell r="AG463">
            <v>0</v>
          </cell>
          <cell r="AI463">
            <v>42335510576</v>
          </cell>
          <cell r="AJ463">
            <v>89090273373</v>
          </cell>
          <cell r="AK463">
            <v>316118254322</v>
          </cell>
        </row>
        <row r="466">
          <cell r="G466">
            <v>654961054</v>
          </cell>
          <cell r="H466">
            <v>574969430</v>
          </cell>
          <cell r="I466">
            <v>771440000</v>
          </cell>
          <cell r="J466">
            <v>4874065607</v>
          </cell>
          <cell r="L466">
            <v>70975273964</v>
          </cell>
          <cell r="M466">
            <v>336312000000</v>
          </cell>
          <cell r="N466">
            <v>38373000000</v>
          </cell>
          <cell r="Q466">
            <v>0</v>
          </cell>
          <cell r="R466">
            <v>0</v>
          </cell>
          <cell r="S466">
            <v>3999950000</v>
          </cell>
          <cell r="T466">
            <v>58530964000</v>
          </cell>
          <cell r="U466">
            <v>0</v>
          </cell>
          <cell r="V466">
            <v>192866956</v>
          </cell>
          <cell r="Y466">
            <v>40150503544</v>
          </cell>
          <cell r="Z466">
            <v>0</v>
          </cell>
          <cell r="AA466">
            <v>5998000000</v>
          </cell>
          <cell r="AB466">
            <v>11709926305</v>
          </cell>
          <cell r="AC466">
            <v>46795756600</v>
          </cell>
          <cell r="AD466">
            <v>0</v>
          </cell>
          <cell r="AE466">
            <v>0</v>
          </cell>
          <cell r="AF466">
            <v>105000000</v>
          </cell>
          <cell r="AG466">
            <v>0</v>
          </cell>
          <cell r="AI466">
            <v>16165513574</v>
          </cell>
          <cell r="AJ466">
            <v>92529279787</v>
          </cell>
          <cell r="AK466">
            <v>196719629676</v>
          </cell>
        </row>
        <row r="467">
          <cell r="G467">
            <v>39710161103</v>
          </cell>
          <cell r="H467">
            <v>679009758</v>
          </cell>
          <cell r="I467">
            <v>0</v>
          </cell>
          <cell r="J467">
            <v>6667328263.5699997</v>
          </cell>
          <cell r="L467">
            <v>25542786751.400002</v>
          </cell>
          <cell r="M467">
            <v>279253000000</v>
          </cell>
          <cell r="N467">
            <v>0</v>
          </cell>
          <cell r="Q467">
            <v>0</v>
          </cell>
          <cell r="R467">
            <v>13915935000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Y467">
            <v>40505559110</v>
          </cell>
          <cell r="Z467">
            <v>0</v>
          </cell>
          <cell r="AA467">
            <v>0</v>
          </cell>
          <cell r="AB467">
            <v>0</v>
          </cell>
          <cell r="AC467">
            <v>25055915400</v>
          </cell>
          <cell r="AD467">
            <v>15193984166.75</v>
          </cell>
          <cell r="AE467">
            <v>0</v>
          </cell>
          <cell r="AF467">
            <v>82248000</v>
          </cell>
          <cell r="AI467">
            <v>46730167121</v>
          </cell>
          <cell r="AJ467">
            <v>143948315239</v>
          </cell>
          <cell r="AK467">
            <v>92488587564</v>
          </cell>
        </row>
        <row r="468">
          <cell r="G468">
            <v>1032431700</v>
          </cell>
          <cell r="H468">
            <v>1514394145.6800001</v>
          </cell>
          <cell r="I468">
            <v>377312048.67000002</v>
          </cell>
          <cell r="J468">
            <v>2704276701.1599998</v>
          </cell>
          <cell r="L468">
            <v>24921328911</v>
          </cell>
          <cell r="M468">
            <v>221772000000</v>
          </cell>
          <cell r="N468">
            <v>33710000000</v>
          </cell>
          <cell r="Q468">
            <v>5000000000</v>
          </cell>
          <cell r="R468">
            <v>0</v>
          </cell>
          <cell r="S468">
            <v>1282765708</v>
          </cell>
          <cell r="T468">
            <v>0</v>
          </cell>
          <cell r="U468">
            <v>1456106600</v>
          </cell>
          <cell r="V468">
            <v>0</v>
          </cell>
          <cell r="Y468">
            <v>108441262223</v>
          </cell>
          <cell r="Z468">
            <v>0</v>
          </cell>
          <cell r="AA468">
            <v>50000000</v>
          </cell>
          <cell r="AB468">
            <v>0</v>
          </cell>
          <cell r="AC468">
            <v>9965270250</v>
          </cell>
          <cell r="AD468">
            <v>0</v>
          </cell>
          <cell r="AE468">
            <v>4927500500</v>
          </cell>
          <cell r="AF468">
            <v>1387256500</v>
          </cell>
          <cell r="AG468">
            <v>0</v>
          </cell>
          <cell r="AI468">
            <v>31546665170</v>
          </cell>
          <cell r="AJ468">
            <v>44646059430.25</v>
          </cell>
          <cell r="AK468">
            <v>85892950545.509995</v>
          </cell>
        </row>
        <row r="470">
          <cell r="G470">
            <v>1988864085</v>
          </cell>
          <cell r="H470">
            <v>5576627181</v>
          </cell>
          <cell r="I470">
            <v>908919162.57000005</v>
          </cell>
          <cell r="J470">
            <v>2570622722</v>
          </cell>
          <cell r="L470">
            <v>25189158750</v>
          </cell>
          <cell r="M470">
            <v>303672966969</v>
          </cell>
          <cell r="N470">
            <v>46177450000</v>
          </cell>
          <cell r="Q470">
            <v>176831510</v>
          </cell>
          <cell r="R470">
            <v>0</v>
          </cell>
          <cell r="S470">
            <v>5364518161</v>
          </cell>
          <cell r="T470">
            <v>9000000000</v>
          </cell>
          <cell r="U470">
            <v>0</v>
          </cell>
          <cell r="V470">
            <v>0</v>
          </cell>
          <cell r="Y470">
            <v>170227925354.5</v>
          </cell>
          <cell r="Z470">
            <v>516715200.36000001</v>
          </cell>
          <cell r="AA470">
            <v>3444480000</v>
          </cell>
          <cell r="AB470">
            <v>1280000000</v>
          </cell>
          <cell r="AC470">
            <v>12503130150</v>
          </cell>
          <cell r="AD470">
            <v>0</v>
          </cell>
          <cell r="AE470">
            <v>13790096566</v>
          </cell>
          <cell r="AF470">
            <v>0</v>
          </cell>
          <cell r="AG470">
            <v>0</v>
          </cell>
          <cell r="AI470">
            <v>26059662043</v>
          </cell>
          <cell r="AJ470">
            <v>53910760564.199997</v>
          </cell>
          <cell r="AK470">
            <v>106711958338.82001</v>
          </cell>
        </row>
        <row r="471">
          <cell r="G471">
            <v>321042225</v>
          </cell>
          <cell r="H471">
            <v>1248790609</v>
          </cell>
          <cell r="I471">
            <v>0</v>
          </cell>
          <cell r="J471">
            <v>5644854366.29</v>
          </cell>
          <cell r="L471">
            <v>28889142401</v>
          </cell>
          <cell r="M471">
            <v>188531000000</v>
          </cell>
          <cell r="N471">
            <v>36496889000</v>
          </cell>
          <cell r="Q471">
            <v>8000000000</v>
          </cell>
          <cell r="R471">
            <v>0</v>
          </cell>
          <cell r="S471">
            <v>2764413671</v>
          </cell>
          <cell r="T471">
            <v>0</v>
          </cell>
          <cell r="U471">
            <v>0</v>
          </cell>
          <cell r="V471">
            <v>0</v>
          </cell>
          <cell r="Y471">
            <v>59642352851</v>
          </cell>
          <cell r="Z471">
            <v>0</v>
          </cell>
          <cell r="AA471">
            <v>0</v>
          </cell>
          <cell r="AB471">
            <v>0</v>
          </cell>
          <cell r="AC471">
            <v>9708378445</v>
          </cell>
          <cell r="AD471">
            <v>0</v>
          </cell>
          <cell r="AE471">
            <v>2578000000</v>
          </cell>
          <cell r="AF471">
            <v>1500000000</v>
          </cell>
          <cell r="AG471">
            <v>0</v>
          </cell>
          <cell r="AI471">
            <v>19780435182</v>
          </cell>
          <cell r="AJ471">
            <v>65366926027.18</v>
          </cell>
          <cell r="AK471">
            <v>109835387930.82001</v>
          </cell>
        </row>
        <row r="472">
          <cell r="G472">
            <v>1104730000</v>
          </cell>
          <cell r="H472">
            <v>1234100000</v>
          </cell>
          <cell r="I472">
            <v>0</v>
          </cell>
          <cell r="J472">
            <v>1852856404</v>
          </cell>
          <cell r="L472">
            <v>0</v>
          </cell>
          <cell r="M472">
            <v>0</v>
          </cell>
          <cell r="N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511"/>
  <sheetViews>
    <sheetView tabSelected="1" workbookViewId="0">
      <pane xSplit="3" ySplit="5" topLeftCell="D442" activePane="bottomRight" state="frozen"/>
      <selection pane="topRight" activeCell="D1" sqref="D1"/>
      <selection pane="bottomLeft" activeCell="A6" sqref="A6"/>
      <selection pane="bottomRight" activeCell="C470" sqref="C470"/>
    </sheetView>
  </sheetViews>
  <sheetFormatPr defaultColWidth="18.5703125" defaultRowHeight="11.25"/>
  <cols>
    <col min="1" max="1" width="4" style="2" customWidth="1"/>
    <col min="2" max="2" width="5.5703125" style="2" bestFit="1" customWidth="1"/>
    <col min="3" max="3" width="32.140625" style="2" bestFit="1" customWidth="1"/>
    <col min="4" max="4" width="21.42578125" style="4" customWidth="1"/>
    <col min="5" max="5" width="20.28515625" style="4" customWidth="1"/>
    <col min="6" max="6" width="20.28515625" style="2" customWidth="1"/>
    <col min="7" max="9" width="18.5703125" style="2" customWidth="1"/>
    <col min="10" max="11" width="20.28515625" style="5" customWidth="1"/>
    <col min="12" max="12" width="18.5703125" style="2" customWidth="1"/>
    <col min="13" max="14" width="20.28515625" style="2" customWidth="1"/>
    <col min="15" max="15" width="18.5703125" style="2" customWidth="1"/>
    <col min="16" max="16" width="18.5703125" style="5" customWidth="1"/>
    <col min="17" max="18" width="18.5703125" style="2" customWidth="1"/>
    <col min="19" max="19" width="18.5703125" style="5" customWidth="1"/>
    <col min="20" max="21" width="18.5703125" style="2" customWidth="1"/>
    <col min="22" max="22" width="18.5703125" style="5" customWidth="1"/>
    <col min="23" max="25" width="18.5703125" style="2" customWidth="1"/>
    <col min="26" max="26" width="21.42578125" style="5" bestFit="1" customWidth="1"/>
    <col min="27" max="28" width="21.42578125" style="5" customWidth="1"/>
    <col min="29" max="30" width="20.28515625" style="2" customWidth="1"/>
    <col min="31" max="32" width="18.5703125" style="2" customWidth="1"/>
    <col min="33" max="33" width="20.28515625" style="2" customWidth="1"/>
    <col min="34" max="34" width="18.5703125" style="2" customWidth="1"/>
    <col min="35" max="35" width="20.28515625" style="5" customWidth="1"/>
    <col min="36" max="39" width="20.28515625" style="2" customWidth="1"/>
    <col min="40" max="41" width="18.5703125" style="2" customWidth="1"/>
    <col min="42" max="42" width="18.5703125" style="5" customWidth="1"/>
    <col min="43" max="43" width="18.5703125" style="2" customWidth="1"/>
    <col min="44" max="44" width="20.28515625" style="5" customWidth="1"/>
    <col min="45" max="46" width="18.5703125" style="2" customWidth="1"/>
    <col min="47" max="48" width="20.28515625" style="2" customWidth="1"/>
    <col min="49" max="49" width="20.28515625" style="2" bestFit="1" customWidth="1"/>
    <col min="50" max="16384" width="18.5703125" style="2"/>
  </cols>
  <sheetData>
    <row r="1" spans="1:61" s="6" customFormat="1" ht="18">
      <c r="A1" s="1" t="s">
        <v>0</v>
      </c>
      <c r="B1" s="2"/>
      <c r="C1" s="2"/>
      <c r="D1" s="3"/>
      <c r="E1" s="4"/>
      <c r="F1" s="2"/>
      <c r="G1" s="2"/>
      <c r="H1" s="2"/>
      <c r="I1" s="2"/>
      <c r="J1" s="5"/>
      <c r="K1" s="2"/>
      <c r="L1" s="2"/>
      <c r="M1" s="2"/>
      <c r="N1" s="2"/>
      <c r="O1" s="5"/>
      <c r="P1" s="2"/>
      <c r="Q1" s="2"/>
      <c r="R1" s="2"/>
      <c r="S1" s="2"/>
      <c r="T1" s="2"/>
      <c r="U1" s="2"/>
      <c r="V1" s="5"/>
      <c r="W1" s="5"/>
      <c r="X1" s="2"/>
      <c r="Y1" s="2"/>
      <c r="Z1" s="50"/>
      <c r="AA1" s="2"/>
      <c r="AB1" s="2"/>
      <c r="AC1" s="2"/>
      <c r="AD1" s="2"/>
      <c r="AE1" s="2"/>
      <c r="AF1" s="2"/>
      <c r="AG1" s="5"/>
      <c r="AH1" s="2"/>
      <c r="AI1" s="2"/>
      <c r="AJ1" s="2"/>
      <c r="AK1" s="5"/>
      <c r="AL1" s="5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61" s="6" customFormat="1">
      <c r="B2" s="2"/>
      <c r="C2" s="2"/>
      <c r="D2" s="4"/>
      <c r="E2" s="4"/>
      <c r="F2" s="2"/>
      <c r="G2" s="2"/>
      <c r="H2" s="2"/>
      <c r="I2" s="2"/>
      <c r="J2" s="5"/>
      <c r="K2" s="2"/>
      <c r="L2" s="2"/>
      <c r="M2" s="2"/>
      <c r="N2" s="2"/>
      <c r="O2" s="5"/>
      <c r="P2" s="2"/>
      <c r="Q2" s="2"/>
      <c r="R2" s="2"/>
      <c r="S2" s="2"/>
      <c r="T2" s="2"/>
      <c r="U2" s="2"/>
      <c r="V2" s="5"/>
      <c r="W2" s="5"/>
      <c r="X2" s="2"/>
      <c r="Y2" s="2"/>
      <c r="Z2" s="2"/>
      <c r="AA2" s="2"/>
      <c r="AB2" s="2"/>
      <c r="AC2" s="2"/>
      <c r="AD2" s="2"/>
      <c r="AE2" s="2"/>
      <c r="AF2" s="2"/>
      <c r="AG2" s="5"/>
      <c r="AH2" s="2"/>
      <c r="AI2" s="2"/>
      <c r="AJ2" s="2"/>
      <c r="AK2" s="5"/>
      <c r="AL2" s="5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61" s="6" customFormat="1">
      <c r="A3" s="2"/>
      <c r="B3" s="2"/>
      <c r="C3" s="2"/>
      <c r="D3" s="4"/>
      <c r="E3" s="4"/>
      <c r="F3" s="2"/>
      <c r="G3" s="2"/>
      <c r="H3" s="2"/>
      <c r="I3" s="2"/>
      <c r="J3" s="5"/>
      <c r="K3" s="2"/>
      <c r="L3" s="2"/>
      <c r="M3" s="2"/>
      <c r="N3" s="2"/>
      <c r="O3" s="5"/>
      <c r="P3" s="2"/>
      <c r="Q3" s="2"/>
      <c r="R3" s="2"/>
      <c r="S3" s="2"/>
      <c r="T3" s="2"/>
      <c r="U3" s="2"/>
      <c r="V3" s="5"/>
      <c r="W3" s="5"/>
      <c r="X3" s="2"/>
      <c r="Y3" s="2"/>
      <c r="Z3" s="2"/>
      <c r="AA3" s="2"/>
      <c r="AB3" s="2"/>
      <c r="AC3" s="2"/>
      <c r="AD3" s="2"/>
      <c r="AE3" s="2"/>
      <c r="AF3" s="2"/>
      <c r="AG3" s="5"/>
      <c r="AH3" s="2"/>
      <c r="AI3" s="2"/>
      <c r="AJ3" s="2"/>
      <c r="AK3" s="5"/>
      <c r="AL3" s="5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61" s="6" customFormat="1">
      <c r="A4" s="2" t="s">
        <v>1</v>
      </c>
      <c r="B4" s="2"/>
      <c r="C4" s="2"/>
      <c r="D4" s="4"/>
      <c r="E4" s="4"/>
      <c r="F4" s="2"/>
      <c r="G4" s="2"/>
      <c r="H4" s="2"/>
      <c r="I4" s="2"/>
      <c r="J4" s="5"/>
      <c r="K4" s="2"/>
      <c r="L4" s="2"/>
      <c r="M4" s="2"/>
      <c r="N4" s="2"/>
      <c r="O4" s="5"/>
      <c r="P4" s="2"/>
      <c r="Q4" s="2"/>
      <c r="R4" s="2"/>
      <c r="S4" s="2"/>
      <c r="T4" s="2"/>
      <c r="U4" s="2"/>
      <c r="V4" s="5"/>
      <c r="W4" s="5"/>
      <c r="X4" s="2"/>
      <c r="Y4" s="2"/>
      <c r="Z4" s="2"/>
      <c r="AA4" s="2"/>
      <c r="AB4" s="2"/>
      <c r="AC4" s="2"/>
      <c r="AD4" s="2"/>
      <c r="AE4" s="2"/>
      <c r="AF4" s="2"/>
      <c r="AG4" s="5"/>
      <c r="AH4" s="2"/>
      <c r="AI4" s="2"/>
      <c r="AJ4" s="2"/>
      <c r="AK4" s="5"/>
      <c r="AL4" s="5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61" s="49" customFormat="1" ht="58.5" customHeight="1">
      <c r="A5" s="44" t="s">
        <v>2</v>
      </c>
      <c r="B5" s="44" t="s">
        <v>3</v>
      </c>
      <c r="C5" s="44" t="s">
        <v>4</v>
      </c>
      <c r="D5" s="45" t="s">
        <v>5</v>
      </c>
      <c r="E5" s="46" t="s">
        <v>6</v>
      </c>
      <c r="F5" s="44" t="s">
        <v>7</v>
      </c>
      <c r="G5" s="44" t="s">
        <v>8</v>
      </c>
      <c r="H5" s="44" t="s">
        <v>9</v>
      </c>
      <c r="I5" s="44" t="s">
        <v>10</v>
      </c>
      <c r="J5" s="47" t="s">
        <v>11</v>
      </c>
      <c r="K5" s="47" t="s">
        <v>12</v>
      </c>
      <c r="L5" s="44" t="s">
        <v>13</v>
      </c>
      <c r="M5" s="44" t="s">
        <v>14</v>
      </c>
      <c r="N5" s="44" t="s">
        <v>15</v>
      </c>
      <c r="O5" s="44" t="s">
        <v>16</v>
      </c>
      <c r="P5" s="47" t="s">
        <v>17</v>
      </c>
      <c r="Q5" s="44" t="s">
        <v>18</v>
      </c>
      <c r="R5" s="44" t="s">
        <v>19</v>
      </c>
      <c r="S5" s="47" t="s">
        <v>20</v>
      </c>
      <c r="T5" s="44" t="s">
        <v>21</v>
      </c>
      <c r="U5" s="44" t="s">
        <v>22</v>
      </c>
      <c r="V5" s="47" t="s">
        <v>23</v>
      </c>
      <c r="W5" s="44" t="s">
        <v>24</v>
      </c>
      <c r="X5" s="44" t="s">
        <v>25</v>
      </c>
      <c r="Y5" s="44" t="s">
        <v>26</v>
      </c>
      <c r="Z5" s="47" t="s">
        <v>27</v>
      </c>
      <c r="AA5" s="47" t="s">
        <v>28</v>
      </c>
      <c r="AB5" s="47" t="s">
        <v>29</v>
      </c>
      <c r="AC5" s="44" t="s">
        <v>30</v>
      </c>
      <c r="AD5" s="44" t="s">
        <v>31</v>
      </c>
      <c r="AE5" s="44" t="s">
        <v>32</v>
      </c>
      <c r="AF5" s="44" t="s">
        <v>33</v>
      </c>
      <c r="AG5" s="44" t="s">
        <v>34</v>
      </c>
      <c r="AH5" s="44" t="s">
        <v>35</v>
      </c>
      <c r="AI5" s="47" t="s">
        <v>36</v>
      </c>
      <c r="AJ5" s="44" t="s">
        <v>37</v>
      </c>
      <c r="AK5" s="44" t="s">
        <v>38</v>
      </c>
      <c r="AL5" s="44" t="s">
        <v>39</v>
      </c>
      <c r="AM5" s="44" t="s">
        <v>40</v>
      </c>
      <c r="AN5" s="44" t="s">
        <v>41</v>
      </c>
      <c r="AO5" s="44" t="s">
        <v>42</v>
      </c>
      <c r="AP5" s="47" t="s">
        <v>43</v>
      </c>
      <c r="AQ5" s="44" t="s">
        <v>44</v>
      </c>
      <c r="AR5" s="47" t="s">
        <v>45</v>
      </c>
      <c r="AS5" s="44" t="s">
        <v>46</v>
      </c>
      <c r="AT5" s="44" t="s">
        <v>47</v>
      </c>
      <c r="AU5" s="44" t="s">
        <v>48</v>
      </c>
      <c r="AV5" s="44" t="s">
        <v>49</v>
      </c>
      <c r="AW5" s="47" t="s">
        <v>50</v>
      </c>
      <c r="AX5" s="47" t="s">
        <v>51</v>
      </c>
      <c r="AY5" s="44" t="s">
        <v>52</v>
      </c>
      <c r="AZ5" s="44" t="s">
        <v>53</v>
      </c>
      <c r="BA5" s="44" t="s">
        <v>54</v>
      </c>
      <c r="BB5" s="44" t="s">
        <v>55</v>
      </c>
      <c r="BC5" s="44" t="s">
        <v>56</v>
      </c>
      <c r="BD5" s="47" t="s">
        <v>57</v>
      </c>
      <c r="BE5" s="44" t="s">
        <v>58</v>
      </c>
      <c r="BF5" s="44" t="s">
        <v>59</v>
      </c>
      <c r="BG5" s="44" t="s">
        <v>60</v>
      </c>
      <c r="BH5" s="44" t="s">
        <v>61</v>
      </c>
      <c r="BI5" s="48" t="s">
        <v>62</v>
      </c>
    </row>
    <row r="6" spans="1:61" ht="15" customHeight="1">
      <c r="A6" s="7">
        <v>1</v>
      </c>
      <c r="B6" s="8" t="s">
        <v>63</v>
      </c>
      <c r="C6" s="9" t="s">
        <v>64</v>
      </c>
      <c r="D6" s="10">
        <f>E6+J6+V6</f>
        <v>587510093459.13</v>
      </c>
      <c r="E6" s="11">
        <f>SUM(F6:I6)</f>
        <v>587510093459.13</v>
      </c>
      <c r="F6" s="12">
        <f>'[1]2007permen'!G6</f>
        <v>362835197878</v>
      </c>
      <c r="G6" s="12">
        <f>'[1]2007permen'!H6</f>
        <v>8327514427</v>
      </c>
      <c r="H6" s="12">
        <f>'[1]2007permen'!I6</f>
        <v>44328326340.470001</v>
      </c>
      <c r="I6" s="12">
        <f>'[1]2007permen'!J6</f>
        <v>172019054813.66</v>
      </c>
      <c r="J6" s="13">
        <f>K6+P6+S6</f>
        <v>0</v>
      </c>
      <c r="K6" s="13">
        <f>SUM(L6:O6)</f>
        <v>0</v>
      </c>
      <c r="L6" s="14">
        <f>'[1]2007permen'!L6</f>
        <v>0</v>
      </c>
      <c r="M6" s="12">
        <v>0</v>
      </c>
      <c r="N6" s="14">
        <f>'[1]2007permen'!M6</f>
        <v>0</v>
      </c>
      <c r="O6" s="14">
        <f>'[1]2007permen'!N6</f>
        <v>0</v>
      </c>
      <c r="P6" s="13">
        <f>SUM(Q6:R6)</f>
        <v>0</v>
      </c>
      <c r="Q6" s="12">
        <v>0</v>
      </c>
      <c r="R6" s="14">
        <f>'[1]2007permen'!T6</f>
        <v>0</v>
      </c>
      <c r="S6" s="13">
        <f>SUM(T6:U6)</f>
        <v>0</v>
      </c>
      <c r="T6" s="14">
        <f>'[1]2007permen'!S6</f>
        <v>0</v>
      </c>
      <c r="U6" s="14">
        <f>'[1]2007permen'!U6</f>
        <v>0</v>
      </c>
      <c r="V6" s="13">
        <f>SUM(W6:Y6)</f>
        <v>0</v>
      </c>
      <c r="W6" s="14">
        <f>'[1]2007permen'!Q6</f>
        <v>0</v>
      </c>
      <c r="X6" s="14">
        <f>'[1]2007permen'!R6</f>
        <v>0</v>
      </c>
      <c r="Y6" s="14">
        <f>'[1]2007permen'!V6</f>
        <v>0</v>
      </c>
      <c r="Z6" s="13">
        <f>AA6+AR6</f>
        <v>3137627210432.8701</v>
      </c>
      <c r="AA6" s="13">
        <f>AB6+AI6+AP6</f>
        <v>1966055645173.8701</v>
      </c>
      <c r="AB6" s="13">
        <f>SUM(AC6:AH6)</f>
        <v>1188880944152.8701</v>
      </c>
      <c r="AC6" s="12">
        <v>568483330182</v>
      </c>
      <c r="AD6" s="12">
        <v>461021395442.87</v>
      </c>
      <c r="AE6" s="12">
        <v>0</v>
      </c>
      <c r="AF6" s="12">
        <v>0</v>
      </c>
      <c r="AG6" s="12">
        <v>62910090268</v>
      </c>
      <c r="AH6" s="12">
        <v>96466128260</v>
      </c>
      <c r="AI6" s="13">
        <f>SUM(AJ6:AO6)</f>
        <v>775174701021</v>
      </c>
      <c r="AJ6" s="12">
        <v>172542457625.82999</v>
      </c>
      <c r="AK6" s="12">
        <v>127902966729</v>
      </c>
      <c r="AL6" s="12">
        <v>257778649984.60001</v>
      </c>
      <c r="AM6" s="12">
        <v>198328593606.57001</v>
      </c>
      <c r="AN6" s="12">
        <v>18622033075</v>
      </c>
      <c r="AO6" s="12">
        <v>0</v>
      </c>
      <c r="AP6" s="13">
        <f>AQ6</f>
        <v>2000000000</v>
      </c>
      <c r="AQ6" s="12">
        <v>2000000000</v>
      </c>
      <c r="AR6" s="13">
        <f>SUM(AS6:AV6)</f>
        <v>1171571565259</v>
      </c>
      <c r="AS6" s="12">
        <v>143464030579</v>
      </c>
      <c r="AT6" s="12">
        <v>0</v>
      </c>
      <c r="AU6" s="12">
        <v>13325843000</v>
      </c>
      <c r="AV6" s="12">
        <v>1014781691680</v>
      </c>
      <c r="AW6" s="13">
        <f>AX6-BD6</f>
        <v>3266681087852.3999</v>
      </c>
      <c r="AX6" s="13">
        <f>SUM(AY6:BC6)</f>
        <v>3421681087852.3999</v>
      </c>
      <c r="AY6" s="12">
        <v>3421681087852.3999</v>
      </c>
      <c r="AZ6" s="12">
        <v>0</v>
      </c>
      <c r="BA6" s="12">
        <v>0</v>
      </c>
      <c r="BB6" s="12">
        <v>0</v>
      </c>
      <c r="BC6" s="12">
        <v>0</v>
      </c>
      <c r="BD6" s="12">
        <f>SUM(BE6:BH6)</f>
        <v>155000000000</v>
      </c>
      <c r="BE6" s="12">
        <v>0</v>
      </c>
      <c r="BF6" s="12">
        <v>155000000000</v>
      </c>
      <c r="BG6" s="12">
        <v>0</v>
      </c>
      <c r="BH6" s="12">
        <v>0</v>
      </c>
      <c r="BI6" s="15">
        <f>AV6+AW6</f>
        <v>4281462779532.3999</v>
      </c>
    </row>
    <row r="7" spans="1:61" ht="15" customHeight="1">
      <c r="A7" s="7">
        <v>2</v>
      </c>
      <c r="B7" s="16" t="s">
        <v>65</v>
      </c>
      <c r="C7" s="17" t="s">
        <v>66</v>
      </c>
      <c r="D7" s="10">
        <f t="shared" ref="D7:D70" si="0">E7+J7+V7</f>
        <v>383677418671.67999</v>
      </c>
      <c r="E7" s="11">
        <f t="shared" ref="E7:E70" si="1">SUM(F7:I7)</f>
        <v>18114831447.68</v>
      </c>
      <c r="F7" s="12">
        <v>3278770849</v>
      </c>
      <c r="G7" s="12">
        <v>5866845355</v>
      </c>
      <c r="H7" s="12">
        <v>1560293789.1800001</v>
      </c>
      <c r="I7" s="12">
        <v>7408921454.5</v>
      </c>
      <c r="J7" s="13">
        <f t="shared" ref="J7:J70" si="2">K7+P7+S7</f>
        <v>347669732458</v>
      </c>
      <c r="K7" s="13">
        <f t="shared" ref="K7:K70" si="3">SUM(L7:O7)</f>
        <v>347669732458</v>
      </c>
      <c r="L7" s="12">
        <v>17603592892</v>
      </c>
      <c r="M7" s="12">
        <v>28975939566</v>
      </c>
      <c r="N7" s="12">
        <v>267201000000</v>
      </c>
      <c r="O7" s="12">
        <v>33889200000</v>
      </c>
      <c r="P7" s="13">
        <f t="shared" ref="P7:P70" si="4">SUM(Q7:R7)</f>
        <v>0</v>
      </c>
      <c r="Q7" s="12">
        <v>0</v>
      </c>
      <c r="R7" s="12">
        <v>0</v>
      </c>
      <c r="S7" s="13">
        <f t="shared" ref="S7:S70" si="5">SUM(T7:U7)</f>
        <v>0</v>
      </c>
      <c r="T7" s="12">
        <v>0</v>
      </c>
      <c r="U7" s="12">
        <v>0</v>
      </c>
      <c r="V7" s="13">
        <f t="shared" ref="V7:V70" si="6">SUM(W7:Y7)</f>
        <v>17892854766</v>
      </c>
      <c r="W7" s="12">
        <v>0</v>
      </c>
      <c r="X7" s="12">
        <v>0</v>
      </c>
      <c r="Y7" s="12">
        <v>17892854766</v>
      </c>
      <c r="Z7" s="13">
        <f t="shared" ref="Z7:Z70" si="7">AA7+AR7</f>
        <v>453714542601</v>
      </c>
      <c r="AA7" s="13">
        <f t="shared" ref="AA7:AA70" si="8">AB7+AI7+AP7</f>
        <v>453714542601</v>
      </c>
      <c r="AB7" s="13">
        <f t="shared" ref="AB7:AB70" si="9">SUM(AC7:AH7)</f>
        <v>306045501230</v>
      </c>
      <c r="AC7" s="12">
        <v>213333300164</v>
      </c>
      <c r="AD7" s="12">
        <v>59043645929</v>
      </c>
      <c r="AE7" s="12">
        <v>0</v>
      </c>
      <c r="AF7" s="12">
        <v>0</v>
      </c>
      <c r="AG7" s="12">
        <v>33668555137</v>
      </c>
      <c r="AH7" s="12">
        <v>0</v>
      </c>
      <c r="AI7" s="13">
        <f t="shared" ref="AI7:AI64" si="10">SUM(AJ7:AO7)</f>
        <v>147199358371</v>
      </c>
      <c r="AJ7" s="12">
        <v>14175687160</v>
      </c>
      <c r="AK7" s="12">
        <v>20917344844</v>
      </c>
      <c r="AL7" s="12">
        <v>50223830890</v>
      </c>
      <c r="AM7" s="12">
        <v>59815607477</v>
      </c>
      <c r="AN7" s="12">
        <v>2066888000</v>
      </c>
      <c r="AO7" s="12">
        <v>0</v>
      </c>
      <c r="AP7" s="13">
        <f t="shared" ref="AP7:AP70" si="11">AQ7</f>
        <v>469683000</v>
      </c>
      <c r="AQ7" s="12">
        <v>469683000</v>
      </c>
      <c r="AR7" s="13">
        <f t="shared" ref="AR7:AR64" si="12">SUM(AS7:AV7)</f>
        <v>0</v>
      </c>
      <c r="AS7" s="12">
        <v>0</v>
      </c>
      <c r="AT7" s="12">
        <v>0</v>
      </c>
      <c r="AU7" s="12">
        <v>0</v>
      </c>
      <c r="AV7" s="12">
        <v>0</v>
      </c>
      <c r="AW7" s="13">
        <f t="shared" ref="AW7:AW70" si="13">AX7-BD7</f>
        <v>107164247720</v>
      </c>
      <c r="AX7" s="13">
        <f t="shared" ref="AX7:AX70" si="14">SUM(AY7:BC7)</f>
        <v>109014247720</v>
      </c>
      <c r="AY7" s="12">
        <v>109014247720</v>
      </c>
      <c r="AZ7" s="12">
        <v>0</v>
      </c>
      <c r="BA7" s="12">
        <v>0</v>
      </c>
      <c r="BB7" s="12">
        <v>0</v>
      </c>
      <c r="BC7" s="12">
        <v>0</v>
      </c>
      <c r="BD7" s="12">
        <f t="shared" ref="BD7:BD70" si="15">SUM(BE7:BH7)</f>
        <v>1850000000</v>
      </c>
      <c r="BE7" s="12">
        <v>0</v>
      </c>
      <c r="BF7" s="12">
        <v>1850000000</v>
      </c>
      <c r="BG7" s="12">
        <v>0</v>
      </c>
      <c r="BH7" s="12">
        <v>0</v>
      </c>
      <c r="BI7" s="15">
        <f t="shared" ref="BI7:BI70" si="16">AV7+AW7</f>
        <v>107164247720</v>
      </c>
    </row>
    <row r="8" spans="1:61" ht="15" customHeight="1">
      <c r="A8" s="7">
        <v>3</v>
      </c>
      <c r="B8" s="16" t="s">
        <v>67</v>
      </c>
      <c r="C8" s="18" t="s">
        <v>68</v>
      </c>
      <c r="D8" s="10">
        <f t="shared" si="0"/>
        <v>476283649519</v>
      </c>
      <c r="E8" s="11">
        <f t="shared" si="1"/>
        <v>14603814302</v>
      </c>
      <c r="F8" s="12">
        <v>4137578439</v>
      </c>
      <c r="G8" s="12">
        <v>1757531934</v>
      </c>
      <c r="H8" s="12">
        <v>1262589988</v>
      </c>
      <c r="I8" s="12">
        <v>7446113941</v>
      </c>
      <c r="J8" s="13">
        <f t="shared" si="2"/>
        <v>461679835217</v>
      </c>
      <c r="K8" s="13">
        <f t="shared" si="3"/>
        <v>434218877179</v>
      </c>
      <c r="L8" s="12">
        <v>17876739725</v>
      </c>
      <c r="M8" s="12">
        <v>31912137454</v>
      </c>
      <c r="N8" s="12">
        <v>335436000000</v>
      </c>
      <c r="O8" s="12">
        <v>48994000000</v>
      </c>
      <c r="P8" s="13">
        <f t="shared" si="4"/>
        <v>0</v>
      </c>
      <c r="Q8" s="12">
        <v>0</v>
      </c>
      <c r="R8" s="12">
        <v>0</v>
      </c>
      <c r="S8" s="13">
        <f t="shared" si="5"/>
        <v>27460958038</v>
      </c>
      <c r="T8" s="12">
        <v>8562832240</v>
      </c>
      <c r="U8" s="12">
        <v>18898125798</v>
      </c>
      <c r="V8" s="13">
        <f t="shared" si="6"/>
        <v>0</v>
      </c>
      <c r="W8" s="12">
        <v>0</v>
      </c>
      <c r="X8" s="12">
        <v>0</v>
      </c>
      <c r="Y8" s="12">
        <v>0</v>
      </c>
      <c r="Z8" s="13">
        <f t="shared" si="7"/>
        <v>497480088694</v>
      </c>
      <c r="AA8" s="13">
        <f t="shared" si="8"/>
        <v>497480088694</v>
      </c>
      <c r="AB8" s="13">
        <f t="shared" si="9"/>
        <v>380478400273</v>
      </c>
      <c r="AC8" s="12">
        <v>280751912628</v>
      </c>
      <c r="AD8" s="12">
        <v>58579472545</v>
      </c>
      <c r="AE8" s="12">
        <v>0</v>
      </c>
      <c r="AF8" s="12">
        <v>0</v>
      </c>
      <c r="AG8" s="12">
        <v>31363600000</v>
      </c>
      <c r="AH8" s="12">
        <v>9783415100</v>
      </c>
      <c r="AI8" s="13">
        <f t="shared" si="10"/>
        <v>115596468421</v>
      </c>
      <c r="AJ8" s="12">
        <v>9297732650</v>
      </c>
      <c r="AK8" s="12">
        <v>23361039609</v>
      </c>
      <c r="AL8" s="12">
        <v>39335076998</v>
      </c>
      <c r="AM8" s="12">
        <v>39765964139</v>
      </c>
      <c r="AN8" s="12">
        <v>3836655025</v>
      </c>
      <c r="AO8" s="12">
        <v>0</v>
      </c>
      <c r="AP8" s="13">
        <f t="shared" si="11"/>
        <v>1405220000</v>
      </c>
      <c r="AQ8" s="12">
        <v>1405220000</v>
      </c>
      <c r="AR8" s="13">
        <f t="shared" si="12"/>
        <v>0</v>
      </c>
      <c r="AS8" s="12">
        <v>0</v>
      </c>
      <c r="AT8" s="12">
        <v>0</v>
      </c>
      <c r="AU8" s="12">
        <v>0</v>
      </c>
      <c r="AV8" s="12">
        <v>0</v>
      </c>
      <c r="AW8" s="13">
        <f t="shared" si="13"/>
        <v>69574649658</v>
      </c>
      <c r="AX8" s="13">
        <f t="shared" si="14"/>
        <v>71574649658</v>
      </c>
      <c r="AY8" s="12">
        <v>71574649658</v>
      </c>
      <c r="AZ8" s="12">
        <v>0</v>
      </c>
      <c r="BA8" s="12">
        <v>0</v>
      </c>
      <c r="BB8" s="12">
        <v>0</v>
      </c>
      <c r="BC8" s="12">
        <v>0</v>
      </c>
      <c r="BD8" s="12">
        <f t="shared" si="15"/>
        <v>2000000000</v>
      </c>
      <c r="BE8" s="12">
        <v>0</v>
      </c>
      <c r="BF8" s="12">
        <v>2000000000</v>
      </c>
      <c r="BG8" s="12">
        <v>0</v>
      </c>
      <c r="BH8" s="12">
        <v>0</v>
      </c>
      <c r="BI8" s="15">
        <f t="shared" si="16"/>
        <v>69574649658</v>
      </c>
    </row>
    <row r="9" spans="1:61" ht="15" customHeight="1">
      <c r="A9" s="7">
        <v>4</v>
      </c>
      <c r="B9" s="16" t="s">
        <v>69</v>
      </c>
      <c r="C9" s="18" t="s">
        <v>70</v>
      </c>
      <c r="D9" s="10">
        <f t="shared" si="0"/>
        <v>399686725100.60999</v>
      </c>
      <c r="E9" s="11">
        <f t="shared" si="1"/>
        <v>11678684169.610001</v>
      </c>
      <c r="F9" s="12">
        <v>1357286949</v>
      </c>
      <c r="G9" s="12">
        <v>1199690060</v>
      </c>
      <c r="H9" s="12">
        <v>1053679644.35</v>
      </c>
      <c r="I9" s="12">
        <v>8068027516.2600002</v>
      </c>
      <c r="J9" s="13">
        <f t="shared" si="2"/>
        <v>375918623509</v>
      </c>
      <c r="K9" s="13">
        <f t="shared" si="3"/>
        <v>367123374789</v>
      </c>
      <c r="L9" s="12">
        <v>18570385451</v>
      </c>
      <c r="M9" s="12">
        <v>31895993338</v>
      </c>
      <c r="N9" s="12">
        <v>277662996000</v>
      </c>
      <c r="O9" s="12">
        <v>38994000000</v>
      </c>
      <c r="P9" s="13">
        <f t="shared" si="4"/>
        <v>4400000000</v>
      </c>
      <c r="Q9" s="12">
        <v>4400000000</v>
      </c>
      <c r="R9" s="12">
        <v>0</v>
      </c>
      <c r="S9" s="13">
        <f t="shared" si="5"/>
        <v>4395248720</v>
      </c>
      <c r="T9" s="12">
        <v>4395248720</v>
      </c>
      <c r="U9" s="12">
        <v>0</v>
      </c>
      <c r="V9" s="13">
        <f t="shared" si="6"/>
        <v>12089417422</v>
      </c>
      <c r="W9" s="12">
        <v>12089417422</v>
      </c>
      <c r="X9" s="12">
        <v>0</v>
      </c>
      <c r="Y9" s="12">
        <v>0</v>
      </c>
      <c r="Z9" s="13">
        <f t="shared" si="7"/>
        <v>453576676126</v>
      </c>
      <c r="AA9" s="13">
        <f t="shared" si="8"/>
        <v>453576676126</v>
      </c>
      <c r="AB9" s="13">
        <f t="shared" si="9"/>
        <v>315576932981</v>
      </c>
      <c r="AC9" s="12">
        <v>202013170581</v>
      </c>
      <c r="AD9" s="12">
        <v>55494245403</v>
      </c>
      <c r="AE9" s="12">
        <v>0</v>
      </c>
      <c r="AF9" s="12">
        <v>1837930295</v>
      </c>
      <c r="AG9" s="12">
        <v>4366165000</v>
      </c>
      <c r="AH9" s="12">
        <v>51865421702</v>
      </c>
      <c r="AI9" s="13">
        <f t="shared" si="10"/>
        <v>133500003095</v>
      </c>
      <c r="AJ9" s="12">
        <v>4839386050</v>
      </c>
      <c r="AK9" s="12">
        <v>34253864529</v>
      </c>
      <c r="AL9" s="12">
        <v>50968239159</v>
      </c>
      <c r="AM9" s="12">
        <v>39857717907</v>
      </c>
      <c r="AN9" s="12">
        <v>3580795450</v>
      </c>
      <c r="AO9" s="12">
        <v>0</v>
      </c>
      <c r="AP9" s="13">
        <f t="shared" si="11"/>
        <v>4499740050</v>
      </c>
      <c r="AQ9" s="12">
        <v>4499740050</v>
      </c>
      <c r="AR9" s="13">
        <f t="shared" si="12"/>
        <v>0</v>
      </c>
      <c r="AS9" s="12">
        <v>0</v>
      </c>
      <c r="AT9" s="12">
        <v>0</v>
      </c>
      <c r="AU9" s="12">
        <v>0</v>
      </c>
      <c r="AV9" s="12">
        <v>0</v>
      </c>
      <c r="AW9" s="13">
        <f t="shared" si="13"/>
        <v>122658774636.42999</v>
      </c>
      <c r="AX9" s="13">
        <f t="shared" si="14"/>
        <v>124658774636.42999</v>
      </c>
      <c r="AY9" s="12">
        <v>124658774636.42999</v>
      </c>
      <c r="AZ9" s="12">
        <v>0</v>
      </c>
      <c r="BA9" s="12">
        <v>0</v>
      </c>
      <c r="BB9" s="12">
        <v>0</v>
      </c>
      <c r="BC9" s="12">
        <v>0</v>
      </c>
      <c r="BD9" s="12">
        <f t="shared" si="15"/>
        <v>2000000000</v>
      </c>
      <c r="BE9" s="12">
        <v>0</v>
      </c>
      <c r="BF9" s="12">
        <v>2000000000</v>
      </c>
      <c r="BG9" s="12">
        <v>0</v>
      </c>
      <c r="BH9" s="12">
        <v>0</v>
      </c>
      <c r="BI9" s="15">
        <f t="shared" si="16"/>
        <v>122658774636.42999</v>
      </c>
    </row>
    <row r="10" spans="1:61" ht="15" customHeight="1">
      <c r="A10" s="7">
        <v>5</v>
      </c>
      <c r="B10" s="16" t="s">
        <v>71</v>
      </c>
      <c r="C10" s="19" t="s">
        <v>72</v>
      </c>
      <c r="D10" s="10">
        <f t="shared" si="0"/>
        <v>323604852996.21002</v>
      </c>
      <c r="E10" s="11">
        <f t="shared" si="1"/>
        <v>5786733063.21</v>
      </c>
      <c r="F10" s="12">
        <v>703848499</v>
      </c>
      <c r="G10" s="12">
        <v>612941808</v>
      </c>
      <c r="H10" s="12">
        <v>738699284.21000004</v>
      </c>
      <c r="I10" s="12">
        <v>3731243472</v>
      </c>
      <c r="J10" s="13">
        <f t="shared" si="2"/>
        <v>312686344660</v>
      </c>
      <c r="K10" s="13">
        <f t="shared" si="3"/>
        <v>285591652296</v>
      </c>
      <c r="L10" s="12">
        <v>15165033042</v>
      </c>
      <c r="M10" s="12">
        <v>23033919254</v>
      </c>
      <c r="N10" s="12">
        <v>206859000000</v>
      </c>
      <c r="O10" s="12">
        <v>40533700000</v>
      </c>
      <c r="P10" s="13">
        <f t="shared" si="4"/>
        <v>27094692364</v>
      </c>
      <c r="Q10" s="12">
        <v>27094692364</v>
      </c>
      <c r="R10" s="12">
        <v>0</v>
      </c>
      <c r="S10" s="13">
        <f t="shared" si="5"/>
        <v>0</v>
      </c>
      <c r="T10" s="12">
        <v>0</v>
      </c>
      <c r="U10" s="12">
        <v>0</v>
      </c>
      <c r="V10" s="13">
        <f t="shared" si="6"/>
        <v>5131775273</v>
      </c>
      <c r="W10" s="12">
        <v>4400000000</v>
      </c>
      <c r="X10" s="12">
        <v>0</v>
      </c>
      <c r="Y10" s="12">
        <v>731775273</v>
      </c>
      <c r="Z10" s="13">
        <f t="shared" si="7"/>
        <v>351040897669.70996</v>
      </c>
      <c r="AA10" s="13">
        <f t="shared" si="8"/>
        <v>345510897669.70996</v>
      </c>
      <c r="AB10" s="13">
        <f t="shared" si="9"/>
        <v>222678099213.66998</v>
      </c>
      <c r="AC10" s="12">
        <v>147447101301.25</v>
      </c>
      <c r="AD10" s="12">
        <v>59081693288.419998</v>
      </c>
      <c r="AE10" s="12">
        <v>0</v>
      </c>
      <c r="AF10" s="12">
        <v>587366600</v>
      </c>
      <c r="AG10" s="12">
        <v>0</v>
      </c>
      <c r="AH10" s="12">
        <v>15561938024</v>
      </c>
      <c r="AI10" s="13">
        <f t="shared" si="10"/>
        <v>122501815456.03999</v>
      </c>
      <c r="AJ10" s="12">
        <v>8207124263</v>
      </c>
      <c r="AK10" s="12">
        <v>26321967004.650002</v>
      </c>
      <c r="AL10" s="12">
        <v>39413195189.279999</v>
      </c>
      <c r="AM10" s="12">
        <v>44700034067.919998</v>
      </c>
      <c r="AN10" s="12">
        <v>3859494931.1900001</v>
      </c>
      <c r="AO10" s="12">
        <v>0</v>
      </c>
      <c r="AP10" s="13">
        <f t="shared" si="11"/>
        <v>330983000</v>
      </c>
      <c r="AQ10" s="12">
        <v>330983000</v>
      </c>
      <c r="AR10" s="13">
        <f t="shared" si="12"/>
        <v>5530000000</v>
      </c>
      <c r="AS10" s="12">
        <v>0</v>
      </c>
      <c r="AT10" s="12">
        <v>0</v>
      </c>
      <c r="AU10" s="12">
        <v>5530000000</v>
      </c>
      <c r="AV10" s="12">
        <v>0</v>
      </c>
      <c r="AW10" s="13">
        <f t="shared" si="13"/>
        <v>37280492638</v>
      </c>
      <c r="AX10" s="13">
        <f t="shared" si="14"/>
        <v>39480492638</v>
      </c>
      <c r="AY10" s="12">
        <v>39480492638</v>
      </c>
      <c r="AZ10" s="12">
        <v>0</v>
      </c>
      <c r="BA10" s="12">
        <v>0</v>
      </c>
      <c r="BB10" s="12">
        <v>0</v>
      </c>
      <c r="BC10" s="12">
        <v>0</v>
      </c>
      <c r="BD10" s="12">
        <f t="shared" si="15"/>
        <v>2200000000</v>
      </c>
      <c r="BE10" s="12">
        <v>0</v>
      </c>
      <c r="BF10" s="12">
        <v>2200000000</v>
      </c>
      <c r="BG10" s="12">
        <v>0</v>
      </c>
      <c r="BH10" s="12">
        <v>0</v>
      </c>
      <c r="BI10" s="15">
        <f t="shared" si="16"/>
        <v>37280492638</v>
      </c>
    </row>
    <row r="11" spans="1:61" ht="15" customHeight="1">
      <c r="A11" s="7">
        <v>6</v>
      </c>
      <c r="B11" s="16" t="s">
        <v>73</v>
      </c>
      <c r="C11" s="18" t="s">
        <v>74</v>
      </c>
      <c r="D11" s="10">
        <f t="shared" si="0"/>
        <v>399549068862</v>
      </c>
      <c r="E11" s="11">
        <f t="shared" si="1"/>
        <v>15871245889</v>
      </c>
      <c r="F11" s="12">
        <v>940546161</v>
      </c>
      <c r="G11" s="12">
        <v>5584164311</v>
      </c>
      <c r="H11" s="12">
        <v>991432882</v>
      </c>
      <c r="I11" s="12">
        <v>8355102535</v>
      </c>
      <c r="J11" s="13">
        <f t="shared" si="2"/>
        <v>383677822973</v>
      </c>
      <c r="K11" s="13">
        <f t="shared" si="3"/>
        <v>348274907702</v>
      </c>
      <c r="L11" s="12">
        <v>15478932757</v>
      </c>
      <c r="M11" s="12">
        <v>16075974545</v>
      </c>
      <c r="N11" s="12">
        <v>274186000400</v>
      </c>
      <c r="O11" s="12">
        <v>42534000000</v>
      </c>
      <c r="P11" s="13">
        <f t="shared" si="4"/>
        <v>4737378194</v>
      </c>
      <c r="Q11" s="12">
        <v>0</v>
      </c>
      <c r="R11" s="12">
        <v>4737378194</v>
      </c>
      <c r="S11" s="13">
        <f t="shared" si="5"/>
        <v>30665537077</v>
      </c>
      <c r="T11" s="12">
        <v>4161102566</v>
      </c>
      <c r="U11" s="12">
        <v>26504434511</v>
      </c>
      <c r="V11" s="13">
        <f t="shared" si="6"/>
        <v>0</v>
      </c>
      <c r="W11" s="12">
        <v>0</v>
      </c>
      <c r="X11" s="12">
        <v>0</v>
      </c>
      <c r="Y11" s="12">
        <v>0</v>
      </c>
      <c r="Z11" s="13">
        <f t="shared" si="7"/>
        <v>417329403207</v>
      </c>
      <c r="AA11" s="13">
        <f t="shared" si="8"/>
        <v>417329403207</v>
      </c>
      <c r="AB11" s="13">
        <f t="shared" si="9"/>
        <v>297952116867</v>
      </c>
      <c r="AC11" s="12">
        <v>201224206804</v>
      </c>
      <c r="AD11" s="12">
        <v>56579516966</v>
      </c>
      <c r="AE11" s="12">
        <v>68663199</v>
      </c>
      <c r="AF11" s="12">
        <v>0</v>
      </c>
      <c r="AG11" s="12">
        <v>26021832841</v>
      </c>
      <c r="AH11" s="12">
        <v>14057897057</v>
      </c>
      <c r="AI11" s="13">
        <f t="shared" si="10"/>
        <v>115538824490</v>
      </c>
      <c r="AJ11" s="12">
        <v>8154012006</v>
      </c>
      <c r="AK11" s="12">
        <v>27459232346</v>
      </c>
      <c r="AL11" s="12">
        <v>35875881678</v>
      </c>
      <c r="AM11" s="12">
        <v>38908700110</v>
      </c>
      <c r="AN11" s="12">
        <v>5140998350</v>
      </c>
      <c r="AO11" s="12">
        <v>0</v>
      </c>
      <c r="AP11" s="13">
        <f t="shared" si="11"/>
        <v>3838461850</v>
      </c>
      <c r="AQ11" s="12">
        <v>3838461850</v>
      </c>
      <c r="AR11" s="13">
        <f t="shared" si="12"/>
        <v>0</v>
      </c>
      <c r="AS11" s="12">
        <v>0</v>
      </c>
      <c r="AT11" s="12">
        <v>0</v>
      </c>
      <c r="AU11" s="12">
        <v>0</v>
      </c>
      <c r="AV11" s="12">
        <v>0</v>
      </c>
      <c r="AW11" s="13">
        <f t="shared" si="13"/>
        <v>50625864539</v>
      </c>
      <c r="AX11" s="13">
        <f t="shared" si="14"/>
        <v>53672906657</v>
      </c>
      <c r="AY11" s="12">
        <v>53672906657</v>
      </c>
      <c r="AZ11" s="12">
        <v>0</v>
      </c>
      <c r="BA11" s="12">
        <v>0</v>
      </c>
      <c r="BB11" s="12">
        <v>0</v>
      </c>
      <c r="BC11" s="12">
        <v>0</v>
      </c>
      <c r="BD11" s="12">
        <f t="shared" si="15"/>
        <v>3047042118</v>
      </c>
      <c r="BE11" s="12">
        <v>0</v>
      </c>
      <c r="BF11" s="12">
        <v>3000000000</v>
      </c>
      <c r="BG11" s="12">
        <v>47042118</v>
      </c>
      <c r="BH11" s="12">
        <v>0</v>
      </c>
      <c r="BI11" s="15">
        <f t="shared" si="16"/>
        <v>50625864539</v>
      </c>
    </row>
    <row r="12" spans="1:61" ht="15" customHeight="1">
      <c r="A12" s="7">
        <v>7</v>
      </c>
      <c r="B12" s="16" t="s">
        <v>75</v>
      </c>
      <c r="C12" s="18" t="s">
        <v>76</v>
      </c>
      <c r="D12" s="20">
        <f>E12+J12+V12</f>
        <v>361206681437</v>
      </c>
      <c r="E12" s="21">
        <f>SUM(F12:I12)</f>
        <v>8618208807</v>
      </c>
      <c r="F12" s="21">
        <f>'[1]2007permen'!G12</f>
        <v>1404729180</v>
      </c>
      <c r="G12" s="21">
        <f>'[1]2007permen'!H12</f>
        <v>1393265892</v>
      </c>
      <c r="H12" s="21">
        <f>'[1]2007permen'!I12</f>
        <v>1107893135</v>
      </c>
      <c r="I12" s="21">
        <f>'[1]2007permen'!J12</f>
        <v>4712320600</v>
      </c>
      <c r="J12" s="21">
        <f>K12+P12+S12</f>
        <v>352588472630</v>
      </c>
      <c r="K12" s="21">
        <f>SUM(L12:O12)</f>
        <v>327392726221</v>
      </c>
      <c r="L12" s="21">
        <f>'[1]2007permen'!L12</f>
        <v>38951726221</v>
      </c>
      <c r="M12" s="21">
        <v>0</v>
      </c>
      <c r="N12" s="21">
        <f>'[1]2007permen'!M12</f>
        <v>252480000000</v>
      </c>
      <c r="O12" s="21">
        <f>'[1]2007permen'!N12</f>
        <v>35961000000</v>
      </c>
      <c r="P12" s="21">
        <f>SUM(Q12:R12)</f>
        <v>0</v>
      </c>
      <c r="Q12" s="21">
        <v>0</v>
      </c>
      <c r="R12" s="21">
        <f>'[1]2007permen'!T12</f>
        <v>0</v>
      </c>
      <c r="S12" s="21">
        <f>SUM(T12:U12)</f>
        <v>25195746409</v>
      </c>
      <c r="T12" s="21">
        <f>'[1]2007permen'!S12</f>
        <v>25195746409</v>
      </c>
      <c r="U12" s="21">
        <v>0</v>
      </c>
      <c r="V12" s="21">
        <f>SUM(W12:Y12)</f>
        <v>0</v>
      </c>
      <c r="W12" s="21">
        <f>'[1]2007permen'!Q12</f>
        <v>0</v>
      </c>
      <c r="X12" s="21">
        <f>'[1]2007permen'!R12</f>
        <v>0</v>
      </c>
      <c r="Y12" s="21">
        <f>'[1]2007permen'!U12+'[1]2007permen'!V12</f>
        <v>0</v>
      </c>
      <c r="Z12" s="21">
        <f t="shared" si="7"/>
        <v>363788309746</v>
      </c>
      <c r="AA12" s="21">
        <f t="shared" si="8"/>
        <v>352232759746</v>
      </c>
      <c r="AB12" s="21">
        <f t="shared" si="9"/>
        <v>280713132614</v>
      </c>
      <c r="AC12" s="21">
        <f>'[1]2007permen'!Y12+'[1]2007permen'!AI12</f>
        <v>149254852102</v>
      </c>
      <c r="AD12" s="21">
        <f>'[1]2007permen'!AJ12</f>
        <v>86418813449</v>
      </c>
      <c r="AE12" s="21">
        <f>'[1]2007permen'!Z12</f>
        <v>0</v>
      </c>
      <c r="AF12" s="21">
        <f>'[1]2007permen'!AA12</f>
        <v>0</v>
      </c>
      <c r="AG12" s="21">
        <f>'[1]2007permen'!AB12</f>
        <v>0</v>
      </c>
      <c r="AH12" s="21">
        <f>'[1]2007permen'!AC12</f>
        <v>45039467063</v>
      </c>
      <c r="AI12" s="21">
        <f>'[1]2007permen'!AK12</f>
        <v>61929301382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f t="shared" si="11"/>
        <v>9590325750</v>
      </c>
      <c r="AQ12" s="21">
        <f>'[1]2007permen'!AF12+'[1]2007permen'!AG12</f>
        <v>9590325750</v>
      </c>
      <c r="AR12" s="21">
        <f t="shared" si="12"/>
        <v>11555550000</v>
      </c>
      <c r="AS12" s="21">
        <v>0</v>
      </c>
      <c r="AT12" s="21">
        <v>0</v>
      </c>
      <c r="AU12" s="21">
        <f>'[1]2007permen'!AD12</f>
        <v>0</v>
      </c>
      <c r="AV12" s="21">
        <f>'[1]2007permen'!AE12</f>
        <v>11555550000</v>
      </c>
      <c r="AW12" s="13">
        <f t="shared" si="13"/>
        <v>131800478</v>
      </c>
      <c r="AX12" s="13">
        <f t="shared" si="14"/>
        <v>1414415478</v>
      </c>
      <c r="AY12" s="12">
        <v>1414415478</v>
      </c>
      <c r="AZ12" s="12">
        <v>0</v>
      </c>
      <c r="BA12" s="12">
        <v>0</v>
      </c>
      <c r="BB12" s="12">
        <v>0</v>
      </c>
      <c r="BC12" s="12">
        <v>0</v>
      </c>
      <c r="BD12" s="12">
        <f t="shared" si="15"/>
        <v>1282615000</v>
      </c>
      <c r="BE12" s="12">
        <v>0</v>
      </c>
      <c r="BF12" s="12">
        <v>1282615000</v>
      </c>
      <c r="BG12" s="12">
        <v>0</v>
      </c>
      <c r="BH12" s="12">
        <v>0</v>
      </c>
      <c r="BI12" s="15">
        <f t="shared" si="16"/>
        <v>11687350478</v>
      </c>
    </row>
    <row r="13" spans="1:61" ht="15" customHeight="1">
      <c r="A13" s="7">
        <v>8</v>
      </c>
      <c r="B13" s="16" t="s">
        <v>77</v>
      </c>
      <c r="C13" s="18" t="s">
        <v>78</v>
      </c>
      <c r="D13" s="10">
        <f t="shared" si="0"/>
        <v>452894839275.65997</v>
      </c>
      <c r="E13" s="11">
        <f t="shared" si="1"/>
        <v>7151859557.6599998</v>
      </c>
      <c r="F13" s="12">
        <v>1086771398</v>
      </c>
      <c r="G13" s="12">
        <v>1122259831</v>
      </c>
      <c r="H13" s="12">
        <v>2149018705.5700002</v>
      </c>
      <c r="I13" s="12">
        <v>2793809623.0900002</v>
      </c>
      <c r="J13" s="13">
        <f t="shared" si="2"/>
        <v>428489965058</v>
      </c>
      <c r="K13" s="13">
        <f t="shared" si="3"/>
        <v>428489965058</v>
      </c>
      <c r="L13" s="12">
        <v>70422292937</v>
      </c>
      <c r="M13" s="12">
        <v>37423872121</v>
      </c>
      <c r="N13" s="12">
        <v>285679000000</v>
      </c>
      <c r="O13" s="12">
        <v>34964800000</v>
      </c>
      <c r="P13" s="13">
        <f t="shared" si="4"/>
        <v>0</v>
      </c>
      <c r="Q13" s="12">
        <v>0</v>
      </c>
      <c r="R13" s="12">
        <v>0</v>
      </c>
      <c r="S13" s="13">
        <f t="shared" si="5"/>
        <v>0</v>
      </c>
      <c r="T13" s="12">
        <v>0</v>
      </c>
      <c r="U13" s="12">
        <v>0</v>
      </c>
      <c r="V13" s="13">
        <f t="shared" si="6"/>
        <v>17253014660</v>
      </c>
      <c r="W13" s="12">
        <v>0</v>
      </c>
      <c r="X13" s="12">
        <v>0</v>
      </c>
      <c r="Y13" s="12">
        <v>17253014660</v>
      </c>
      <c r="Z13" s="13">
        <f t="shared" si="7"/>
        <v>414680827478.82001</v>
      </c>
      <c r="AA13" s="13">
        <f t="shared" si="8"/>
        <v>414680827478.82001</v>
      </c>
      <c r="AB13" s="13">
        <f t="shared" si="9"/>
        <v>305514027319.82001</v>
      </c>
      <c r="AC13" s="12">
        <v>163628408647</v>
      </c>
      <c r="AD13" s="12">
        <v>102739453392.82001</v>
      </c>
      <c r="AE13" s="12">
        <v>0</v>
      </c>
      <c r="AF13" s="12">
        <v>0</v>
      </c>
      <c r="AG13" s="12">
        <v>10694149980</v>
      </c>
      <c r="AH13" s="12">
        <v>28452015300</v>
      </c>
      <c r="AI13" s="13">
        <f t="shared" si="10"/>
        <v>105737215859</v>
      </c>
      <c r="AJ13" s="12">
        <v>12872657255</v>
      </c>
      <c r="AK13" s="12">
        <v>16825509535</v>
      </c>
      <c r="AL13" s="12">
        <v>33857778657</v>
      </c>
      <c r="AM13" s="12">
        <v>40216690712</v>
      </c>
      <c r="AN13" s="12">
        <v>1874804700</v>
      </c>
      <c r="AO13" s="12">
        <v>89775000</v>
      </c>
      <c r="AP13" s="13">
        <f t="shared" si="11"/>
        <v>3429584300</v>
      </c>
      <c r="AQ13" s="12">
        <v>3429584300</v>
      </c>
      <c r="AR13" s="13">
        <f t="shared" si="12"/>
        <v>0</v>
      </c>
      <c r="AS13" s="12">
        <v>0</v>
      </c>
      <c r="AT13" s="12">
        <v>0</v>
      </c>
      <c r="AU13" s="12">
        <v>0</v>
      </c>
      <c r="AV13" s="12">
        <v>0</v>
      </c>
      <c r="AW13" s="13">
        <f t="shared" si="13"/>
        <v>111268001301</v>
      </c>
      <c r="AX13" s="13">
        <f t="shared" si="14"/>
        <v>111268001301</v>
      </c>
      <c r="AY13" s="12">
        <v>111268001301</v>
      </c>
      <c r="AZ13" s="12">
        <v>0</v>
      </c>
      <c r="BA13" s="12">
        <v>0</v>
      </c>
      <c r="BB13" s="12">
        <v>0</v>
      </c>
      <c r="BC13" s="12">
        <v>0</v>
      </c>
      <c r="BD13" s="12">
        <f t="shared" si="15"/>
        <v>0</v>
      </c>
      <c r="BE13" s="12">
        <v>0</v>
      </c>
      <c r="BF13" s="12">
        <v>0</v>
      </c>
      <c r="BG13" s="12">
        <v>0</v>
      </c>
      <c r="BH13" s="12">
        <v>0</v>
      </c>
      <c r="BI13" s="15">
        <f t="shared" si="16"/>
        <v>111268001301</v>
      </c>
    </row>
    <row r="14" spans="1:61" ht="15" customHeight="1">
      <c r="A14" s="7">
        <v>9</v>
      </c>
      <c r="B14" s="16" t="s">
        <v>79</v>
      </c>
      <c r="C14" s="18" t="s">
        <v>80</v>
      </c>
      <c r="D14" s="10">
        <f t="shared" si="0"/>
        <v>1092471740724.1801</v>
      </c>
      <c r="E14" s="11">
        <f t="shared" si="1"/>
        <v>119857843058.18001</v>
      </c>
      <c r="F14" s="12">
        <v>5633681994.5</v>
      </c>
      <c r="G14" s="12">
        <v>2937731897</v>
      </c>
      <c r="H14" s="12">
        <v>7807628219.8599997</v>
      </c>
      <c r="I14" s="12">
        <v>103478800946.82001</v>
      </c>
      <c r="J14" s="13">
        <f t="shared" si="2"/>
        <v>946474268354</v>
      </c>
      <c r="K14" s="13">
        <f t="shared" si="3"/>
        <v>690563112139</v>
      </c>
      <c r="L14" s="12">
        <v>123817190670</v>
      </c>
      <c r="M14" s="12">
        <v>325807921469</v>
      </c>
      <c r="N14" s="12">
        <v>203868000000</v>
      </c>
      <c r="O14" s="12">
        <v>37070000000</v>
      </c>
      <c r="P14" s="13">
        <f t="shared" si="4"/>
        <v>247325195478</v>
      </c>
      <c r="Q14" s="12">
        <v>247325195478</v>
      </c>
      <c r="R14" s="12">
        <v>0</v>
      </c>
      <c r="S14" s="13">
        <f t="shared" si="5"/>
        <v>8585960737</v>
      </c>
      <c r="T14" s="12">
        <v>8585960737</v>
      </c>
      <c r="U14" s="12">
        <v>0</v>
      </c>
      <c r="V14" s="13">
        <f t="shared" si="6"/>
        <v>26139629312</v>
      </c>
      <c r="W14" s="12">
        <v>0</v>
      </c>
      <c r="X14" s="12">
        <v>0</v>
      </c>
      <c r="Y14" s="12">
        <v>26139629312</v>
      </c>
      <c r="Z14" s="13">
        <f t="shared" si="7"/>
        <v>1066064070670.1799</v>
      </c>
      <c r="AA14" s="13">
        <f t="shared" si="8"/>
        <v>1066064070670.1799</v>
      </c>
      <c r="AB14" s="13">
        <f t="shared" si="9"/>
        <v>780544997789</v>
      </c>
      <c r="AC14" s="12">
        <v>476627006328</v>
      </c>
      <c r="AD14" s="12">
        <v>188371246401</v>
      </c>
      <c r="AE14" s="12">
        <v>0</v>
      </c>
      <c r="AF14" s="12">
        <v>14858284634</v>
      </c>
      <c r="AG14" s="12">
        <v>90676646426</v>
      </c>
      <c r="AH14" s="12">
        <v>10011814000</v>
      </c>
      <c r="AI14" s="13">
        <f t="shared" si="10"/>
        <v>277688115781.17999</v>
      </c>
      <c r="AJ14" s="12">
        <v>29349848070</v>
      </c>
      <c r="AK14" s="12">
        <v>47215000</v>
      </c>
      <c r="AL14" s="12">
        <v>34436652098</v>
      </c>
      <c r="AM14" s="12">
        <v>66531037003.599998</v>
      </c>
      <c r="AN14" s="12">
        <v>142723510465.57999</v>
      </c>
      <c r="AO14" s="12">
        <v>4599853144</v>
      </c>
      <c r="AP14" s="13">
        <f t="shared" si="11"/>
        <v>7830957100</v>
      </c>
      <c r="AQ14" s="12">
        <v>7830957100</v>
      </c>
      <c r="AR14" s="13">
        <f t="shared" si="12"/>
        <v>0</v>
      </c>
      <c r="AS14" s="12">
        <v>0</v>
      </c>
      <c r="AT14" s="12">
        <v>0</v>
      </c>
      <c r="AU14" s="12">
        <v>0</v>
      </c>
      <c r="AV14" s="12">
        <v>0</v>
      </c>
      <c r="AW14" s="13">
        <f t="shared" si="13"/>
        <v>1195895700130.6201</v>
      </c>
      <c r="AX14" s="13">
        <f t="shared" si="14"/>
        <v>1259875700130.6201</v>
      </c>
      <c r="AY14" s="12">
        <v>1259875700130.6201</v>
      </c>
      <c r="AZ14" s="12">
        <v>0</v>
      </c>
      <c r="BA14" s="12">
        <v>0</v>
      </c>
      <c r="BB14" s="12">
        <v>0</v>
      </c>
      <c r="BC14" s="12">
        <v>0</v>
      </c>
      <c r="BD14" s="12">
        <f t="shared" si="15"/>
        <v>63980000000</v>
      </c>
      <c r="BE14" s="12">
        <v>0</v>
      </c>
      <c r="BF14" s="12">
        <v>63980000000</v>
      </c>
      <c r="BG14" s="12">
        <v>0</v>
      </c>
      <c r="BH14" s="12">
        <v>0</v>
      </c>
      <c r="BI14" s="15">
        <f t="shared" si="16"/>
        <v>1195895700130.6201</v>
      </c>
    </row>
    <row r="15" spans="1:61" ht="15" customHeight="1">
      <c r="A15" s="7">
        <v>10</v>
      </c>
      <c r="B15" s="16" t="s">
        <v>81</v>
      </c>
      <c r="C15" s="19" t="s">
        <v>82</v>
      </c>
      <c r="D15" s="10">
        <f t="shared" si="0"/>
        <v>507163441042</v>
      </c>
      <c r="E15" s="11">
        <f t="shared" si="1"/>
        <v>12751627242</v>
      </c>
      <c r="F15" s="12">
        <v>3472858209</v>
      </c>
      <c r="G15" s="12">
        <v>6204453801</v>
      </c>
      <c r="H15" s="12">
        <v>25000000</v>
      </c>
      <c r="I15" s="12">
        <v>3049315232</v>
      </c>
      <c r="J15" s="13">
        <f t="shared" si="2"/>
        <v>445821212237</v>
      </c>
      <c r="K15" s="13">
        <f t="shared" si="3"/>
        <v>441321212237</v>
      </c>
      <c r="L15" s="12">
        <v>8581140177</v>
      </c>
      <c r="M15" s="12">
        <v>42434872060</v>
      </c>
      <c r="N15" s="12">
        <v>349131600000</v>
      </c>
      <c r="O15" s="12">
        <v>41173600000</v>
      </c>
      <c r="P15" s="13">
        <f t="shared" si="4"/>
        <v>4500000000</v>
      </c>
      <c r="Q15" s="12">
        <v>0</v>
      </c>
      <c r="R15" s="12">
        <v>4500000000</v>
      </c>
      <c r="S15" s="13">
        <f t="shared" si="5"/>
        <v>0</v>
      </c>
      <c r="T15" s="12">
        <v>0</v>
      </c>
      <c r="U15" s="12">
        <v>0</v>
      </c>
      <c r="V15" s="13">
        <f t="shared" si="6"/>
        <v>48590601563</v>
      </c>
      <c r="W15" s="12">
        <v>14491951497</v>
      </c>
      <c r="X15" s="12">
        <v>0</v>
      </c>
      <c r="Y15" s="12">
        <v>34098650066</v>
      </c>
      <c r="Z15" s="13">
        <f t="shared" si="7"/>
        <v>535328274144.58997</v>
      </c>
      <c r="AA15" s="13">
        <f t="shared" si="8"/>
        <v>524308575516.58997</v>
      </c>
      <c r="AB15" s="13">
        <f t="shared" si="9"/>
        <v>379364299019</v>
      </c>
      <c r="AC15" s="12">
        <v>283632162616</v>
      </c>
      <c r="AD15" s="12">
        <v>74783294793</v>
      </c>
      <c r="AE15" s="12">
        <v>0</v>
      </c>
      <c r="AF15" s="12">
        <v>0</v>
      </c>
      <c r="AG15" s="12">
        <v>0</v>
      </c>
      <c r="AH15" s="12">
        <v>20948841610</v>
      </c>
      <c r="AI15" s="13">
        <f t="shared" si="10"/>
        <v>144086745897.59</v>
      </c>
      <c r="AJ15" s="12">
        <v>9896805295</v>
      </c>
      <c r="AK15" s="12">
        <v>26530039560</v>
      </c>
      <c r="AL15" s="12">
        <v>39596059357.019997</v>
      </c>
      <c r="AM15" s="12">
        <v>64362505685.57</v>
      </c>
      <c r="AN15" s="12">
        <v>3701336000</v>
      </c>
      <c r="AO15" s="12">
        <v>0</v>
      </c>
      <c r="AP15" s="13">
        <f t="shared" si="11"/>
        <v>857530600</v>
      </c>
      <c r="AQ15" s="12">
        <v>857530600</v>
      </c>
      <c r="AR15" s="13">
        <f t="shared" si="12"/>
        <v>11019698628</v>
      </c>
      <c r="AS15" s="12">
        <v>0</v>
      </c>
      <c r="AT15" s="12">
        <v>0</v>
      </c>
      <c r="AU15" s="12">
        <v>11019698628</v>
      </c>
      <c r="AV15" s="12">
        <v>0</v>
      </c>
      <c r="AW15" s="13">
        <f t="shared" si="13"/>
        <v>34627385000</v>
      </c>
      <c r="AX15" s="13">
        <f t="shared" si="14"/>
        <v>39927385000</v>
      </c>
      <c r="AY15" s="12">
        <v>39927385000</v>
      </c>
      <c r="AZ15" s="12">
        <v>0</v>
      </c>
      <c r="BA15" s="12">
        <v>0</v>
      </c>
      <c r="BB15" s="12">
        <v>0</v>
      </c>
      <c r="BC15" s="12">
        <v>0</v>
      </c>
      <c r="BD15" s="12">
        <f t="shared" si="15"/>
        <v>5300000000</v>
      </c>
      <c r="BE15" s="12">
        <v>0</v>
      </c>
      <c r="BF15" s="12">
        <v>5300000000</v>
      </c>
      <c r="BG15" s="12">
        <v>0</v>
      </c>
      <c r="BH15" s="12">
        <v>0</v>
      </c>
      <c r="BI15" s="15">
        <f t="shared" si="16"/>
        <v>34627385000</v>
      </c>
    </row>
    <row r="16" spans="1:61" ht="15" customHeight="1">
      <c r="A16" s="7">
        <v>11</v>
      </c>
      <c r="B16" s="16" t="s">
        <v>83</v>
      </c>
      <c r="C16" s="18" t="s">
        <v>84</v>
      </c>
      <c r="D16" s="20">
        <f>E16+J16+V16</f>
        <v>594942068996</v>
      </c>
      <c r="E16" s="21">
        <f>SUM(F16:I16)</f>
        <v>13397184737</v>
      </c>
      <c r="F16" s="21">
        <f>'[1]2007permen'!G16</f>
        <v>4971786878</v>
      </c>
      <c r="G16" s="21">
        <f>'[1]2007permen'!H16</f>
        <v>4242257233</v>
      </c>
      <c r="H16" s="21">
        <f>'[1]2007permen'!I16</f>
        <v>1210149042</v>
      </c>
      <c r="I16" s="21">
        <f>'[1]2007permen'!J16</f>
        <v>2972991584</v>
      </c>
      <c r="J16" s="21">
        <f>K16+P16+S16</f>
        <v>528093651909</v>
      </c>
      <c r="K16" s="21">
        <f>SUM(L16:O16)</f>
        <v>519818899690</v>
      </c>
      <c r="L16" s="21">
        <f>'[1]2007permen'!L16</f>
        <v>37827899690</v>
      </c>
      <c r="M16" s="21">
        <v>0</v>
      </c>
      <c r="N16" s="21">
        <f>'[1]2007permen'!M16</f>
        <v>431940000000</v>
      </c>
      <c r="O16" s="21">
        <f>'[1]2007permen'!N16</f>
        <v>50051000000</v>
      </c>
      <c r="P16" s="21">
        <f>SUM(Q16:R16)</f>
        <v>0</v>
      </c>
      <c r="Q16" s="21">
        <v>0</v>
      </c>
      <c r="R16" s="21">
        <f>'[1]2007permen'!T16</f>
        <v>0</v>
      </c>
      <c r="S16" s="21">
        <f>SUM(T16:U16)</f>
        <v>8274752219</v>
      </c>
      <c r="T16" s="21">
        <f>'[1]2007permen'!S16</f>
        <v>8274752219</v>
      </c>
      <c r="U16" s="21">
        <v>0</v>
      </c>
      <c r="V16" s="21">
        <f>SUM(W16:Y16)</f>
        <v>53451232350</v>
      </c>
      <c r="W16" s="21">
        <f>'[1]2007permen'!Q16</f>
        <v>0</v>
      </c>
      <c r="X16" s="21">
        <f>'[1]2007permen'!R16</f>
        <v>0</v>
      </c>
      <c r="Y16" s="21">
        <f>'[1]2007permen'!U16+'[1]2007permen'!V16</f>
        <v>53451232350</v>
      </c>
      <c r="Z16" s="21">
        <f t="shared" si="7"/>
        <v>592775864555</v>
      </c>
      <c r="AA16" s="21">
        <f t="shared" si="8"/>
        <v>560006298325</v>
      </c>
      <c r="AB16" s="21">
        <f t="shared" si="9"/>
        <v>459766113177</v>
      </c>
      <c r="AC16" s="21">
        <f>'[1]2007permen'!Y16+'[1]2007permen'!AI16</f>
        <v>350242499955</v>
      </c>
      <c r="AD16" s="21">
        <f>'[1]2007permen'!AJ16</f>
        <v>73577592443</v>
      </c>
      <c r="AE16" s="21">
        <f>'[1]2007permen'!Z16</f>
        <v>0</v>
      </c>
      <c r="AF16" s="21">
        <f>'[1]2007permen'!AA16</f>
        <v>553457000</v>
      </c>
      <c r="AG16" s="21">
        <f>'[1]2007permen'!AB16</f>
        <v>6913700160</v>
      </c>
      <c r="AH16" s="21">
        <f>'[1]2007permen'!AC16</f>
        <v>28478863619</v>
      </c>
      <c r="AI16" s="21">
        <f>'[1]2007permen'!AK16</f>
        <v>99917405648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f t="shared" si="11"/>
        <v>322779500</v>
      </c>
      <c r="AQ16" s="21">
        <f>'[1]2007permen'!AF16+'[1]2007permen'!AG16</f>
        <v>322779500</v>
      </c>
      <c r="AR16" s="21">
        <f t="shared" ref="AR16:AR17" si="17">SUM(AS16:AV16)</f>
        <v>32769566230</v>
      </c>
      <c r="AS16" s="21">
        <v>0</v>
      </c>
      <c r="AT16" s="21">
        <v>0</v>
      </c>
      <c r="AU16" s="21">
        <f>'[1]2007permen'!AD16</f>
        <v>5000000000</v>
      </c>
      <c r="AV16" s="21">
        <f>'[1]2007permen'!AE16</f>
        <v>27769566230</v>
      </c>
      <c r="AW16" s="13">
        <f t="shared" si="13"/>
        <v>13487822392</v>
      </c>
      <c r="AX16" s="13">
        <f t="shared" si="14"/>
        <v>16487822392</v>
      </c>
      <c r="AY16" s="12">
        <v>16487822392</v>
      </c>
      <c r="AZ16" s="12">
        <v>0</v>
      </c>
      <c r="BA16" s="12">
        <v>0</v>
      </c>
      <c r="BB16" s="12">
        <v>0</v>
      </c>
      <c r="BC16" s="12">
        <v>0</v>
      </c>
      <c r="BD16" s="12">
        <f t="shared" si="15"/>
        <v>3000000000</v>
      </c>
      <c r="BE16" s="12">
        <v>0</v>
      </c>
      <c r="BF16" s="12">
        <v>3000000000</v>
      </c>
      <c r="BG16" s="12">
        <v>0</v>
      </c>
      <c r="BH16" s="12">
        <v>0</v>
      </c>
      <c r="BI16" s="15">
        <f t="shared" si="16"/>
        <v>41257388622</v>
      </c>
    </row>
    <row r="17" spans="1:61" ht="15" customHeight="1">
      <c r="A17" s="7">
        <v>12</v>
      </c>
      <c r="B17" s="16" t="s">
        <v>85</v>
      </c>
      <c r="C17" s="19" t="s">
        <v>86</v>
      </c>
      <c r="D17" s="20">
        <f>E17+J17+V17</f>
        <v>270923514263.79001</v>
      </c>
      <c r="E17" s="21">
        <f>SUM(F17:I17)</f>
        <v>3597664059.79</v>
      </c>
      <c r="F17" s="21">
        <f>'[1]2007permen'!G17</f>
        <v>17240000</v>
      </c>
      <c r="G17" s="21">
        <f>'[1]2007permen'!H17</f>
        <v>525679260</v>
      </c>
      <c r="H17" s="21">
        <f>'[1]2007permen'!I17</f>
        <v>0</v>
      </c>
      <c r="I17" s="21">
        <f>'[1]2007permen'!J17</f>
        <v>3054744799.79</v>
      </c>
      <c r="J17" s="21">
        <f>K17+P17+S17</f>
        <v>260902916996</v>
      </c>
      <c r="K17" s="21">
        <f>SUM(L17:O17)</f>
        <v>260902916996</v>
      </c>
      <c r="L17" s="21">
        <f>'[1]2007permen'!L17</f>
        <v>32210916996</v>
      </c>
      <c r="M17" s="21">
        <v>0</v>
      </c>
      <c r="N17" s="21">
        <f>'[1]2007permen'!M17</f>
        <v>184733000000</v>
      </c>
      <c r="O17" s="21">
        <f>'[1]2007permen'!N17</f>
        <v>43959000000</v>
      </c>
      <c r="P17" s="21">
        <f>SUM(Q17:R17)</f>
        <v>0</v>
      </c>
      <c r="Q17" s="21">
        <v>0</v>
      </c>
      <c r="R17" s="21">
        <f>'[1]2007permen'!T17</f>
        <v>0</v>
      </c>
      <c r="S17" s="21">
        <f>SUM(T17:U17)</f>
        <v>0</v>
      </c>
      <c r="T17" s="21">
        <f>'[1]2007permen'!S17</f>
        <v>0</v>
      </c>
      <c r="U17" s="21">
        <v>0</v>
      </c>
      <c r="V17" s="21">
        <f>SUM(W17:Y17)</f>
        <v>6422933208</v>
      </c>
      <c r="W17" s="21">
        <f>'[1]2007permen'!Q17</f>
        <v>0</v>
      </c>
      <c r="X17" s="21">
        <f>'[1]2007permen'!R17</f>
        <v>0</v>
      </c>
      <c r="Y17" s="21">
        <f>'[1]2007permen'!U17+'[1]2007permen'!V17</f>
        <v>6422933208</v>
      </c>
      <c r="Z17" s="21">
        <f t="shared" si="7"/>
        <v>259059652732</v>
      </c>
      <c r="AA17" s="21">
        <f t="shared" si="8"/>
        <v>256467652732</v>
      </c>
      <c r="AB17" s="21">
        <f t="shared" si="9"/>
        <v>151001880026</v>
      </c>
      <c r="AC17" s="21">
        <f>'[1]2007permen'!Y17+'[1]2007permen'!AI17</f>
        <v>93913969211</v>
      </c>
      <c r="AD17" s="21">
        <f>'[1]2007permen'!AJ17</f>
        <v>38980464115</v>
      </c>
      <c r="AE17" s="21">
        <f>'[1]2007permen'!Z17</f>
        <v>0</v>
      </c>
      <c r="AF17" s="21">
        <f>'[1]2007permen'!AA17</f>
        <v>745200000</v>
      </c>
      <c r="AG17" s="21">
        <f>'[1]2007permen'!AB17</f>
        <v>2986000000</v>
      </c>
      <c r="AH17" s="21">
        <f>'[1]2007permen'!AC17</f>
        <v>14376246700</v>
      </c>
      <c r="AI17" s="21">
        <f>'[1]2007permen'!AK17</f>
        <v>105370035956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f t="shared" si="11"/>
        <v>95736750</v>
      </c>
      <c r="AQ17" s="21">
        <f>'[1]2007permen'!AF17+'[1]2007permen'!AG17</f>
        <v>95736750</v>
      </c>
      <c r="AR17" s="21">
        <f t="shared" si="17"/>
        <v>2592000000</v>
      </c>
      <c r="AS17" s="21">
        <v>0</v>
      </c>
      <c r="AT17" s="21">
        <v>0</v>
      </c>
      <c r="AU17" s="21">
        <f>'[1]2007permen'!AD17</f>
        <v>0</v>
      </c>
      <c r="AV17" s="21">
        <f>'[1]2007permen'!AE17</f>
        <v>2592000000</v>
      </c>
      <c r="AW17" s="13">
        <f t="shared" si="13"/>
        <v>15850823822</v>
      </c>
      <c r="AX17" s="13">
        <f t="shared" si="14"/>
        <v>56350823822</v>
      </c>
      <c r="AY17" s="12">
        <v>56350823822</v>
      </c>
      <c r="AZ17" s="12">
        <v>0</v>
      </c>
      <c r="BA17" s="12">
        <v>0</v>
      </c>
      <c r="BB17" s="12">
        <v>0</v>
      </c>
      <c r="BC17" s="12">
        <v>0</v>
      </c>
      <c r="BD17" s="12">
        <f t="shared" si="15"/>
        <v>40500000000</v>
      </c>
      <c r="BE17" s="12">
        <v>0</v>
      </c>
      <c r="BF17" s="12">
        <v>40500000000</v>
      </c>
      <c r="BG17" s="12">
        <v>0</v>
      </c>
      <c r="BH17" s="12">
        <v>0</v>
      </c>
      <c r="BI17" s="15">
        <f t="shared" si="16"/>
        <v>18442823822</v>
      </c>
    </row>
    <row r="18" spans="1:61" ht="15" customHeight="1">
      <c r="A18" s="7">
        <v>13</v>
      </c>
      <c r="B18" s="16" t="s">
        <v>87</v>
      </c>
      <c r="C18" s="18" t="s">
        <v>88</v>
      </c>
      <c r="D18" s="10">
        <f t="shared" si="0"/>
        <v>466404069537</v>
      </c>
      <c r="E18" s="11">
        <f t="shared" si="1"/>
        <v>30859032422</v>
      </c>
      <c r="F18" s="12">
        <v>15812025530</v>
      </c>
      <c r="G18" s="12">
        <v>6930661811</v>
      </c>
      <c r="H18" s="12">
        <v>769657037</v>
      </c>
      <c r="I18" s="12">
        <v>7346688044</v>
      </c>
      <c r="J18" s="13">
        <f t="shared" si="2"/>
        <v>432180572568</v>
      </c>
      <c r="K18" s="13">
        <f t="shared" si="3"/>
        <v>391278298463</v>
      </c>
      <c r="L18" s="12">
        <v>31749074651</v>
      </c>
      <c r="M18" s="12">
        <v>16592223809</v>
      </c>
      <c r="N18" s="12">
        <v>308839000003</v>
      </c>
      <c r="O18" s="12">
        <v>34098000000</v>
      </c>
      <c r="P18" s="13">
        <f t="shared" si="4"/>
        <v>11377713930</v>
      </c>
      <c r="Q18" s="12">
        <v>6377713930</v>
      </c>
      <c r="R18" s="12">
        <v>5000000000</v>
      </c>
      <c r="S18" s="13">
        <f t="shared" si="5"/>
        <v>29524560175</v>
      </c>
      <c r="T18" s="12">
        <v>14642553498</v>
      </c>
      <c r="U18" s="12">
        <v>14882006677</v>
      </c>
      <c r="V18" s="13">
        <f t="shared" si="6"/>
        <v>3364464547</v>
      </c>
      <c r="W18" s="12">
        <v>0</v>
      </c>
      <c r="X18" s="12">
        <v>0</v>
      </c>
      <c r="Y18" s="12">
        <v>3364464547</v>
      </c>
      <c r="Z18" s="13">
        <f t="shared" si="7"/>
        <v>489421161589</v>
      </c>
      <c r="AA18" s="13">
        <f t="shared" si="8"/>
        <v>483981161589</v>
      </c>
      <c r="AB18" s="13">
        <f t="shared" si="9"/>
        <v>335012157126</v>
      </c>
      <c r="AC18" s="12">
        <v>265917470537</v>
      </c>
      <c r="AD18" s="12">
        <v>54184601227</v>
      </c>
      <c r="AE18" s="12">
        <v>0</v>
      </c>
      <c r="AF18" s="12">
        <v>0</v>
      </c>
      <c r="AG18" s="12">
        <v>2707550000</v>
      </c>
      <c r="AH18" s="12">
        <v>12202535362</v>
      </c>
      <c r="AI18" s="13">
        <f t="shared" si="10"/>
        <v>148871573388</v>
      </c>
      <c r="AJ18" s="12">
        <v>52244543713</v>
      </c>
      <c r="AK18" s="12">
        <v>22287688470</v>
      </c>
      <c r="AL18" s="12">
        <v>28263125320</v>
      </c>
      <c r="AM18" s="12">
        <v>45760371885</v>
      </c>
      <c r="AN18" s="12">
        <v>315844000</v>
      </c>
      <c r="AO18" s="12">
        <v>0</v>
      </c>
      <c r="AP18" s="13">
        <f t="shared" si="11"/>
        <v>97431075</v>
      </c>
      <c r="AQ18" s="12">
        <v>97431075</v>
      </c>
      <c r="AR18" s="13">
        <f t="shared" si="12"/>
        <v>5440000000</v>
      </c>
      <c r="AS18" s="12">
        <v>0</v>
      </c>
      <c r="AT18" s="12">
        <v>0</v>
      </c>
      <c r="AU18" s="12">
        <v>0</v>
      </c>
      <c r="AV18" s="12">
        <v>5440000000</v>
      </c>
      <c r="AW18" s="13">
        <f t="shared" si="13"/>
        <v>87417588844</v>
      </c>
      <c r="AX18" s="13">
        <f t="shared" si="14"/>
        <v>88117588844</v>
      </c>
      <c r="AY18" s="12">
        <v>88117588844</v>
      </c>
      <c r="AZ18" s="12">
        <v>0</v>
      </c>
      <c r="BA18" s="12">
        <v>0</v>
      </c>
      <c r="BB18" s="12">
        <v>0</v>
      </c>
      <c r="BC18" s="12">
        <v>0</v>
      </c>
      <c r="BD18" s="12">
        <f t="shared" si="15"/>
        <v>700000000</v>
      </c>
      <c r="BE18" s="12">
        <v>0</v>
      </c>
      <c r="BF18" s="12">
        <v>700000000</v>
      </c>
      <c r="BG18" s="12">
        <v>0</v>
      </c>
      <c r="BH18" s="12">
        <v>0</v>
      </c>
      <c r="BI18" s="15">
        <f t="shared" si="16"/>
        <v>92857588844</v>
      </c>
    </row>
    <row r="19" spans="1:61" ht="15" customHeight="1">
      <c r="A19" s="7">
        <v>14</v>
      </c>
      <c r="B19" s="16" t="s">
        <v>89</v>
      </c>
      <c r="C19" s="18" t="s">
        <v>90</v>
      </c>
      <c r="D19" s="10">
        <f t="shared" si="0"/>
        <v>268841720178.57999</v>
      </c>
      <c r="E19" s="11">
        <f t="shared" si="1"/>
        <v>10417564714.58</v>
      </c>
      <c r="F19" s="12">
        <v>1339581297</v>
      </c>
      <c r="G19" s="12">
        <v>1521978316</v>
      </c>
      <c r="H19" s="12">
        <v>556866642.77999997</v>
      </c>
      <c r="I19" s="12">
        <v>6999138458.8000002</v>
      </c>
      <c r="J19" s="13">
        <f t="shared" si="2"/>
        <v>255239975903</v>
      </c>
      <c r="K19" s="13">
        <f t="shared" si="3"/>
        <v>246980035797</v>
      </c>
      <c r="L19" s="12">
        <v>43864035797</v>
      </c>
      <c r="M19" s="12">
        <v>0</v>
      </c>
      <c r="N19" s="12">
        <v>171896000000</v>
      </c>
      <c r="O19" s="12">
        <v>31220000000</v>
      </c>
      <c r="P19" s="13">
        <f t="shared" si="4"/>
        <v>4400000000</v>
      </c>
      <c r="Q19" s="12">
        <v>0</v>
      </c>
      <c r="R19" s="12">
        <v>4400000000</v>
      </c>
      <c r="S19" s="13">
        <f t="shared" si="5"/>
        <v>3859940106</v>
      </c>
      <c r="T19" s="12">
        <v>3859940106</v>
      </c>
      <c r="U19" s="12">
        <v>0</v>
      </c>
      <c r="V19" s="13">
        <f t="shared" si="6"/>
        <v>3184179561</v>
      </c>
      <c r="W19" s="12">
        <v>0</v>
      </c>
      <c r="X19" s="12">
        <v>0</v>
      </c>
      <c r="Y19" s="12">
        <v>3184179561</v>
      </c>
      <c r="Z19" s="13">
        <f t="shared" si="7"/>
        <v>250990707564</v>
      </c>
      <c r="AA19" s="13">
        <f t="shared" si="8"/>
        <v>250990707564</v>
      </c>
      <c r="AB19" s="13">
        <f t="shared" si="9"/>
        <v>186831683325</v>
      </c>
      <c r="AC19" s="12">
        <v>137679579848</v>
      </c>
      <c r="AD19" s="12">
        <v>38618598680</v>
      </c>
      <c r="AE19" s="12">
        <v>0</v>
      </c>
      <c r="AF19" s="12">
        <v>1151087047</v>
      </c>
      <c r="AG19" s="12">
        <v>0</v>
      </c>
      <c r="AH19" s="12">
        <v>9382417750</v>
      </c>
      <c r="AI19" s="13">
        <f t="shared" si="10"/>
        <v>63666705239</v>
      </c>
      <c r="AJ19" s="12">
        <v>2342895750</v>
      </c>
      <c r="AK19" s="12">
        <v>22389868894</v>
      </c>
      <c r="AL19" s="12">
        <v>20112385690</v>
      </c>
      <c r="AM19" s="12">
        <v>15935104605</v>
      </c>
      <c r="AN19" s="12">
        <v>217900000</v>
      </c>
      <c r="AO19" s="12">
        <v>2668550300</v>
      </c>
      <c r="AP19" s="13">
        <f t="shared" si="11"/>
        <v>492319000</v>
      </c>
      <c r="AQ19" s="12">
        <v>492319000</v>
      </c>
      <c r="AR19" s="13">
        <f t="shared" si="12"/>
        <v>0</v>
      </c>
      <c r="AS19" s="12">
        <v>0</v>
      </c>
      <c r="AT19" s="12">
        <v>0</v>
      </c>
      <c r="AU19" s="12">
        <v>0</v>
      </c>
      <c r="AV19" s="12">
        <v>0</v>
      </c>
      <c r="AW19" s="13">
        <f t="shared" si="13"/>
        <v>56276215897.099998</v>
      </c>
      <c r="AX19" s="13">
        <f t="shared" si="14"/>
        <v>57276215897.099998</v>
      </c>
      <c r="AY19" s="12">
        <v>57276215897.099998</v>
      </c>
      <c r="AZ19" s="12">
        <v>0</v>
      </c>
      <c r="BA19" s="12">
        <v>0</v>
      </c>
      <c r="BB19" s="12">
        <v>0</v>
      </c>
      <c r="BC19" s="12">
        <v>0</v>
      </c>
      <c r="BD19" s="12">
        <f t="shared" si="15"/>
        <v>1000000000</v>
      </c>
      <c r="BE19" s="12">
        <v>0</v>
      </c>
      <c r="BF19" s="12">
        <v>1000000000</v>
      </c>
      <c r="BG19" s="12">
        <v>0</v>
      </c>
      <c r="BH19" s="12">
        <v>0</v>
      </c>
      <c r="BI19" s="15">
        <f t="shared" si="16"/>
        <v>56276215897.099998</v>
      </c>
    </row>
    <row r="20" spans="1:61" ht="15" customHeight="1">
      <c r="A20" s="7">
        <v>15</v>
      </c>
      <c r="B20" s="16" t="s">
        <v>91</v>
      </c>
      <c r="C20" s="22" t="s">
        <v>92</v>
      </c>
      <c r="D20" s="10">
        <f t="shared" si="0"/>
        <v>292541915033.17999</v>
      </c>
      <c r="E20" s="11">
        <f t="shared" si="1"/>
        <v>10887025267.18</v>
      </c>
      <c r="F20" s="12">
        <v>2805207565</v>
      </c>
      <c r="G20" s="12">
        <v>4276459286</v>
      </c>
      <c r="H20" s="12">
        <v>133577031.81999999</v>
      </c>
      <c r="I20" s="12">
        <v>3671781384.3600001</v>
      </c>
      <c r="J20" s="13">
        <f t="shared" si="2"/>
        <v>273857807839</v>
      </c>
      <c r="K20" s="13">
        <f t="shared" si="3"/>
        <v>258877083141</v>
      </c>
      <c r="L20" s="12">
        <v>20506798828</v>
      </c>
      <c r="M20" s="12">
        <v>16857284313</v>
      </c>
      <c r="N20" s="12">
        <v>193579000000</v>
      </c>
      <c r="O20" s="12">
        <v>27934000000</v>
      </c>
      <c r="P20" s="13">
        <f t="shared" si="4"/>
        <v>9167049501</v>
      </c>
      <c r="Q20" s="12">
        <v>9167049501</v>
      </c>
      <c r="R20" s="12">
        <v>0</v>
      </c>
      <c r="S20" s="13">
        <f t="shared" si="5"/>
        <v>5813675197</v>
      </c>
      <c r="T20" s="12">
        <v>5813675197</v>
      </c>
      <c r="U20" s="12">
        <v>0</v>
      </c>
      <c r="V20" s="13">
        <f t="shared" si="6"/>
        <v>7797081927</v>
      </c>
      <c r="W20" s="12">
        <v>0</v>
      </c>
      <c r="X20" s="12">
        <v>0</v>
      </c>
      <c r="Y20" s="12">
        <v>7797081927</v>
      </c>
      <c r="Z20" s="13">
        <f t="shared" si="7"/>
        <v>295880268396.12</v>
      </c>
      <c r="AA20" s="13">
        <f t="shared" si="8"/>
        <v>295880268396.12</v>
      </c>
      <c r="AB20" s="13">
        <f t="shared" si="9"/>
        <v>219489213754.12</v>
      </c>
      <c r="AC20" s="12">
        <v>149337768171.64999</v>
      </c>
      <c r="AD20" s="12">
        <v>44553169882.470001</v>
      </c>
      <c r="AE20" s="12">
        <v>0</v>
      </c>
      <c r="AF20" s="12">
        <v>0</v>
      </c>
      <c r="AG20" s="12">
        <v>6475855200</v>
      </c>
      <c r="AH20" s="12">
        <v>19122420500</v>
      </c>
      <c r="AI20" s="13">
        <f t="shared" si="10"/>
        <v>75391335492</v>
      </c>
      <c r="AJ20" s="12">
        <v>9014588500</v>
      </c>
      <c r="AK20" s="12">
        <v>10208985887</v>
      </c>
      <c r="AL20" s="12">
        <v>28046048839</v>
      </c>
      <c r="AM20" s="12">
        <v>28010748266</v>
      </c>
      <c r="AN20" s="12">
        <v>110964000</v>
      </c>
      <c r="AO20" s="12">
        <v>0</v>
      </c>
      <c r="AP20" s="13">
        <f t="shared" si="11"/>
        <v>999719150</v>
      </c>
      <c r="AQ20" s="12">
        <v>999719150</v>
      </c>
      <c r="AR20" s="13">
        <f t="shared" si="12"/>
        <v>0</v>
      </c>
      <c r="AS20" s="12">
        <v>0</v>
      </c>
      <c r="AT20" s="12">
        <v>0</v>
      </c>
      <c r="AU20" s="12">
        <v>0</v>
      </c>
      <c r="AV20" s="12">
        <v>0</v>
      </c>
      <c r="AW20" s="13">
        <f t="shared" si="13"/>
        <v>21779283177.049999</v>
      </c>
      <c r="AX20" s="13">
        <f t="shared" si="14"/>
        <v>24824225177.049999</v>
      </c>
      <c r="AY20" s="12">
        <v>24824225177.049999</v>
      </c>
      <c r="AZ20" s="12">
        <v>0</v>
      </c>
      <c r="BA20" s="12">
        <v>0</v>
      </c>
      <c r="BB20" s="12">
        <v>0</v>
      </c>
      <c r="BC20" s="12">
        <v>0</v>
      </c>
      <c r="BD20" s="12">
        <f t="shared" si="15"/>
        <v>3044942000</v>
      </c>
      <c r="BE20" s="12">
        <v>0</v>
      </c>
      <c r="BF20" s="12">
        <v>2200000000</v>
      </c>
      <c r="BG20" s="12">
        <v>844942000</v>
      </c>
      <c r="BH20" s="12">
        <v>0</v>
      </c>
      <c r="BI20" s="15">
        <f t="shared" si="16"/>
        <v>21779283177.049999</v>
      </c>
    </row>
    <row r="21" spans="1:61" s="23" customFormat="1" ht="15" customHeight="1">
      <c r="A21" s="7">
        <v>16</v>
      </c>
      <c r="B21" s="16" t="s">
        <v>93</v>
      </c>
      <c r="C21" s="22" t="s">
        <v>94</v>
      </c>
      <c r="D21" s="10">
        <f t="shared" si="0"/>
        <v>368105449387</v>
      </c>
      <c r="E21" s="11">
        <f t="shared" si="1"/>
        <v>25346946530</v>
      </c>
      <c r="F21" s="12">
        <v>14149458908</v>
      </c>
      <c r="G21" s="12">
        <v>1405616365</v>
      </c>
      <c r="H21" s="12">
        <v>267154063</v>
      </c>
      <c r="I21" s="12">
        <v>9524717194</v>
      </c>
      <c r="J21" s="13">
        <f t="shared" si="2"/>
        <v>342758502857</v>
      </c>
      <c r="K21" s="13">
        <f t="shared" si="3"/>
        <v>326577079525</v>
      </c>
      <c r="L21" s="12">
        <v>15766810878</v>
      </c>
      <c r="M21" s="12">
        <v>75085568647</v>
      </c>
      <c r="N21" s="12">
        <v>211310000000</v>
      </c>
      <c r="O21" s="12">
        <v>24414700000</v>
      </c>
      <c r="P21" s="13">
        <f t="shared" si="4"/>
        <v>0</v>
      </c>
      <c r="Q21" s="12">
        <v>0</v>
      </c>
      <c r="R21" s="12">
        <v>0</v>
      </c>
      <c r="S21" s="13">
        <f t="shared" si="5"/>
        <v>16181423332</v>
      </c>
      <c r="T21" s="12">
        <v>7440077686</v>
      </c>
      <c r="U21" s="12">
        <v>8741345646</v>
      </c>
      <c r="V21" s="13">
        <f t="shared" si="6"/>
        <v>0</v>
      </c>
      <c r="W21" s="12">
        <v>0</v>
      </c>
      <c r="X21" s="12">
        <v>0</v>
      </c>
      <c r="Y21" s="12">
        <v>0</v>
      </c>
      <c r="Z21" s="13">
        <f t="shared" si="7"/>
        <v>377008780059</v>
      </c>
      <c r="AA21" s="13">
        <f t="shared" si="8"/>
        <v>377008780059</v>
      </c>
      <c r="AB21" s="13">
        <f t="shared" si="9"/>
        <v>273984880456</v>
      </c>
      <c r="AC21" s="12">
        <v>166972238946</v>
      </c>
      <c r="AD21" s="12">
        <v>57340603428</v>
      </c>
      <c r="AE21" s="12">
        <v>0</v>
      </c>
      <c r="AF21" s="12">
        <v>0</v>
      </c>
      <c r="AG21" s="12">
        <v>6800000000</v>
      </c>
      <c r="AH21" s="12">
        <v>42872038082</v>
      </c>
      <c r="AI21" s="13">
        <f t="shared" si="10"/>
        <v>101534628403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101534628403</v>
      </c>
      <c r="AP21" s="13">
        <f t="shared" si="11"/>
        <v>1489271200</v>
      </c>
      <c r="AQ21" s="12">
        <v>1489271200</v>
      </c>
      <c r="AR21" s="13">
        <f t="shared" si="12"/>
        <v>0</v>
      </c>
      <c r="AS21" s="12">
        <v>0</v>
      </c>
      <c r="AT21" s="12">
        <v>0</v>
      </c>
      <c r="AU21" s="12">
        <v>0</v>
      </c>
      <c r="AV21" s="12">
        <v>0</v>
      </c>
      <c r="AW21" s="13">
        <f t="shared" si="13"/>
        <v>94222498276</v>
      </c>
      <c r="AX21" s="13">
        <f t="shared" si="14"/>
        <v>104222498276</v>
      </c>
      <c r="AY21" s="12">
        <v>104222498276</v>
      </c>
      <c r="AZ21" s="12">
        <v>0</v>
      </c>
      <c r="BA21" s="12">
        <v>0</v>
      </c>
      <c r="BB21" s="12">
        <v>0</v>
      </c>
      <c r="BC21" s="12">
        <v>0</v>
      </c>
      <c r="BD21" s="12">
        <f t="shared" si="15"/>
        <v>10000000000</v>
      </c>
      <c r="BE21" s="12">
        <v>0</v>
      </c>
      <c r="BF21" s="12">
        <v>10000000000</v>
      </c>
      <c r="BG21" s="12">
        <v>0</v>
      </c>
      <c r="BH21" s="12">
        <v>0</v>
      </c>
      <c r="BI21" s="15">
        <f t="shared" si="16"/>
        <v>94222498276</v>
      </c>
    </row>
    <row r="22" spans="1:61" s="23" customFormat="1" ht="15" customHeight="1">
      <c r="A22" s="7">
        <v>17</v>
      </c>
      <c r="B22" s="16" t="s">
        <v>95</v>
      </c>
      <c r="C22" s="24" t="s">
        <v>96</v>
      </c>
      <c r="D22" s="20">
        <f>E22+J22+V22</f>
        <v>340469597812</v>
      </c>
      <c r="E22" s="21">
        <f>SUM(F22:I22)</f>
        <v>9978254999</v>
      </c>
      <c r="F22" s="21">
        <f>'[1]2007permen'!G22</f>
        <v>1798491385</v>
      </c>
      <c r="G22" s="21">
        <f>'[1]2007permen'!H22</f>
        <v>1055378750</v>
      </c>
      <c r="H22" s="21">
        <f>'[1]2007permen'!I22</f>
        <v>747848395</v>
      </c>
      <c r="I22" s="21">
        <f>'[1]2007permen'!J22</f>
        <v>6376536469</v>
      </c>
      <c r="J22" s="21">
        <f>K22+P22+S22</f>
        <v>320903760685</v>
      </c>
      <c r="K22" s="21">
        <f>SUM(L22:O22)</f>
        <v>315251688475</v>
      </c>
      <c r="L22" s="21">
        <f>'[1]2007permen'!L22</f>
        <v>55747688475</v>
      </c>
      <c r="M22" s="21">
        <v>0</v>
      </c>
      <c r="N22" s="21">
        <f>'[1]2007permen'!M22</f>
        <v>221841000000</v>
      </c>
      <c r="O22" s="21">
        <f>'[1]2007permen'!N22</f>
        <v>37663000000</v>
      </c>
      <c r="P22" s="21">
        <f>SUM(Q22:R22)</f>
        <v>0</v>
      </c>
      <c r="Q22" s="21">
        <v>0</v>
      </c>
      <c r="R22" s="21">
        <f>'[1]2007permen'!T22</f>
        <v>0</v>
      </c>
      <c r="S22" s="21">
        <f>SUM(T22:U22)</f>
        <v>5652072210</v>
      </c>
      <c r="T22" s="21">
        <f>'[1]2007permen'!S22</f>
        <v>5652072210</v>
      </c>
      <c r="U22" s="21">
        <v>0</v>
      </c>
      <c r="V22" s="21">
        <f>SUM(W22:Y22)</f>
        <v>9587582128</v>
      </c>
      <c r="W22" s="21">
        <f>'[1]2007permen'!Q22</f>
        <v>0</v>
      </c>
      <c r="X22" s="21">
        <f>'[1]2007permen'!R22</f>
        <v>0</v>
      </c>
      <c r="Y22" s="21">
        <f>'[1]2007permen'!U22+'[1]2007permen'!V22</f>
        <v>9587582128</v>
      </c>
      <c r="Z22" s="21">
        <f>SUM(AA22:AC22)</f>
        <v>128947090651</v>
      </c>
      <c r="AA22" s="21">
        <f>'[1]2007permen'!U22</f>
        <v>9587582128</v>
      </c>
      <c r="AB22" s="21">
        <f>'[1]2007permen'!V22</f>
        <v>0</v>
      </c>
      <c r="AC22" s="21">
        <f>'[1]2007permen'!Y22+'[1]2007permen'!Z22</f>
        <v>119359508523</v>
      </c>
      <c r="AD22" s="21">
        <f>'[1]2007permen'!AJ22</f>
        <v>80341567881</v>
      </c>
      <c r="AE22" s="21">
        <f>'[1]2007permen'!Z22</f>
        <v>0</v>
      </c>
      <c r="AF22" s="21">
        <f>'[1]2007permen'!AA22</f>
        <v>24000000</v>
      </c>
      <c r="AG22" s="21">
        <f>'[1]2007permen'!AB22</f>
        <v>186177000</v>
      </c>
      <c r="AH22" s="21">
        <f>'[1]2007permen'!AC22</f>
        <v>14943482400</v>
      </c>
      <c r="AI22" s="21">
        <f>'[1]2007permen'!AK22</f>
        <v>95719326828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f t="shared" si="11"/>
        <v>0</v>
      </c>
      <c r="AQ22" s="21">
        <f>'[1]2007permen'!AF22+'[1]2007permen'!AG22</f>
        <v>0</v>
      </c>
      <c r="AR22" s="21">
        <f t="shared" ref="AR22" si="18">SUM(AS22:AV22)</f>
        <v>12867741190</v>
      </c>
      <c r="AS22" s="21">
        <v>0</v>
      </c>
      <c r="AT22" s="21">
        <v>0</v>
      </c>
      <c r="AU22" s="21">
        <f>'[1]2007permen'!AD22</f>
        <v>125000000</v>
      </c>
      <c r="AV22" s="21">
        <f>'[1]2007permen'!AE22</f>
        <v>12742741190</v>
      </c>
      <c r="AW22" s="13">
        <f t="shared" si="13"/>
        <v>57539485298</v>
      </c>
      <c r="AX22" s="13">
        <f t="shared" si="14"/>
        <v>58539485298</v>
      </c>
      <c r="AY22" s="12">
        <v>58539485298</v>
      </c>
      <c r="AZ22" s="12">
        <v>0</v>
      </c>
      <c r="BA22" s="12">
        <v>0</v>
      </c>
      <c r="BB22" s="12">
        <v>0</v>
      </c>
      <c r="BC22" s="12">
        <v>0</v>
      </c>
      <c r="BD22" s="12">
        <f t="shared" si="15"/>
        <v>1000000000</v>
      </c>
      <c r="BE22" s="12">
        <v>0</v>
      </c>
      <c r="BF22" s="12">
        <v>1000000000</v>
      </c>
      <c r="BG22" s="12">
        <v>0</v>
      </c>
      <c r="BH22" s="12">
        <v>0</v>
      </c>
      <c r="BI22" s="15">
        <f t="shared" si="16"/>
        <v>70282226488</v>
      </c>
    </row>
    <row r="23" spans="1:61" s="23" customFormat="1" ht="15" customHeight="1">
      <c r="A23" s="7">
        <v>18</v>
      </c>
      <c r="B23" s="16" t="s">
        <v>97</v>
      </c>
      <c r="C23" s="24" t="s">
        <v>98</v>
      </c>
      <c r="D23" s="10">
        <f t="shared" si="0"/>
        <v>278797047799</v>
      </c>
      <c r="E23" s="11">
        <f t="shared" si="1"/>
        <v>8461164547</v>
      </c>
      <c r="F23" s="12">
        <v>2478571974</v>
      </c>
      <c r="G23" s="12">
        <v>524161000</v>
      </c>
      <c r="H23" s="12">
        <v>653612545</v>
      </c>
      <c r="I23" s="12">
        <v>4804819028</v>
      </c>
      <c r="J23" s="13">
        <f t="shared" si="2"/>
        <v>270335883252</v>
      </c>
      <c r="K23" s="13">
        <f t="shared" si="3"/>
        <v>258100801007</v>
      </c>
      <c r="L23" s="12">
        <v>15075243355</v>
      </c>
      <c r="M23" s="12">
        <v>29647190373</v>
      </c>
      <c r="N23" s="12">
        <v>191893000000</v>
      </c>
      <c r="O23" s="12">
        <v>21485367279</v>
      </c>
      <c r="P23" s="13">
        <f t="shared" si="4"/>
        <v>5000000000</v>
      </c>
      <c r="Q23" s="12">
        <v>0</v>
      </c>
      <c r="R23" s="12">
        <v>5000000000</v>
      </c>
      <c r="S23" s="13">
        <f t="shared" si="5"/>
        <v>7235082245</v>
      </c>
      <c r="T23" s="12">
        <v>4062214967</v>
      </c>
      <c r="U23" s="12">
        <v>3172867278</v>
      </c>
      <c r="V23" s="13">
        <f t="shared" si="6"/>
        <v>0</v>
      </c>
      <c r="W23" s="12">
        <v>0</v>
      </c>
      <c r="X23" s="12">
        <v>0</v>
      </c>
      <c r="Y23" s="12">
        <v>0</v>
      </c>
      <c r="Z23" s="13">
        <f t="shared" si="7"/>
        <v>293971531305</v>
      </c>
      <c r="AA23" s="13">
        <f t="shared" si="8"/>
        <v>293971531305</v>
      </c>
      <c r="AB23" s="13">
        <f t="shared" si="9"/>
        <v>147726639267</v>
      </c>
      <c r="AC23" s="12">
        <v>92946194420</v>
      </c>
      <c r="AD23" s="12">
        <v>33046446012</v>
      </c>
      <c r="AE23" s="12">
        <v>0</v>
      </c>
      <c r="AF23" s="12">
        <v>0</v>
      </c>
      <c r="AG23" s="12">
        <v>12868437000</v>
      </c>
      <c r="AH23" s="12">
        <v>8865561835</v>
      </c>
      <c r="AI23" s="13">
        <f t="shared" si="10"/>
        <v>146089267038</v>
      </c>
      <c r="AJ23" s="12">
        <v>48567317882</v>
      </c>
      <c r="AK23" s="12">
        <v>18896767000</v>
      </c>
      <c r="AL23" s="12">
        <v>25083151047</v>
      </c>
      <c r="AM23" s="12">
        <v>49647327619</v>
      </c>
      <c r="AN23" s="12">
        <v>292600000</v>
      </c>
      <c r="AO23" s="12">
        <v>3602103490</v>
      </c>
      <c r="AP23" s="13">
        <f t="shared" si="11"/>
        <v>155625000</v>
      </c>
      <c r="AQ23" s="12">
        <v>155625000</v>
      </c>
      <c r="AR23" s="13">
        <f t="shared" si="12"/>
        <v>0</v>
      </c>
      <c r="AS23" s="12">
        <v>0</v>
      </c>
      <c r="AT23" s="12">
        <v>0</v>
      </c>
      <c r="AU23" s="12">
        <v>0</v>
      </c>
      <c r="AV23" s="12">
        <v>0</v>
      </c>
      <c r="AW23" s="13">
        <f t="shared" si="13"/>
        <v>218899758471.28</v>
      </c>
      <c r="AX23" s="13">
        <f t="shared" si="14"/>
        <v>233899758471.28</v>
      </c>
      <c r="AY23" s="12">
        <v>233899758471.28</v>
      </c>
      <c r="AZ23" s="12">
        <v>0</v>
      </c>
      <c r="BA23" s="12">
        <v>0</v>
      </c>
      <c r="BB23" s="12">
        <v>0</v>
      </c>
      <c r="BC23" s="12">
        <v>0</v>
      </c>
      <c r="BD23" s="12">
        <f t="shared" si="15"/>
        <v>15000000000</v>
      </c>
      <c r="BE23" s="12">
        <v>0</v>
      </c>
      <c r="BF23" s="12">
        <v>15000000000</v>
      </c>
      <c r="BG23" s="12">
        <v>0</v>
      </c>
      <c r="BH23" s="12">
        <v>0</v>
      </c>
      <c r="BI23" s="15">
        <f t="shared" si="16"/>
        <v>218899758471.28</v>
      </c>
    </row>
    <row r="24" spans="1:61" s="23" customFormat="1" ht="15" customHeight="1">
      <c r="A24" s="7">
        <v>19</v>
      </c>
      <c r="B24" s="16" t="s">
        <v>99</v>
      </c>
      <c r="C24" s="24" t="s">
        <v>100</v>
      </c>
      <c r="D24" s="20">
        <f t="shared" si="0"/>
        <v>297401717690</v>
      </c>
      <c r="E24" s="21">
        <f t="shared" si="1"/>
        <v>7937818418</v>
      </c>
      <c r="F24" s="21">
        <f>'[1]2007permen'!G24</f>
        <v>1540428953</v>
      </c>
      <c r="G24" s="21">
        <f>'[1]2007permen'!H24</f>
        <v>581975460</v>
      </c>
      <c r="H24" s="21">
        <f>'[1]2007permen'!I24</f>
        <v>401463024</v>
      </c>
      <c r="I24" s="21">
        <f>'[1]2007permen'!J24</f>
        <v>5413950981</v>
      </c>
      <c r="J24" s="21">
        <f t="shared" si="2"/>
        <v>281260939934</v>
      </c>
      <c r="K24" s="21">
        <f t="shared" si="3"/>
        <v>277207266115</v>
      </c>
      <c r="L24" s="21">
        <f>'[1]2007permen'!L24</f>
        <v>42771266115</v>
      </c>
      <c r="M24" s="21">
        <v>0</v>
      </c>
      <c r="N24" s="21">
        <f>'[1]2007permen'!M24</f>
        <v>200729000000</v>
      </c>
      <c r="O24" s="21">
        <f>'[1]2007permen'!N24</f>
        <v>33707000000</v>
      </c>
      <c r="P24" s="21">
        <f t="shared" si="4"/>
        <v>0</v>
      </c>
      <c r="Q24" s="21">
        <v>0</v>
      </c>
      <c r="R24" s="21">
        <f>'[1]2007permen'!T24</f>
        <v>0</v>
      </c>
      <c r="S24" s="21">
        <f t="shared" si="5"/>
        <v>4053673819</v>
      </c>
      <c r="T24" s="21">
        <f>'[1]2007permen'!S24</f>
        <v>4053673819</v>
      </c>
      <c r="U24" s="21">
        <v>0</v>
      </c>
      <c r="V24" s="21">
        <f t="shared" si="6"/>
        <v>8202959338</v>
      </c>
      <c r="W24" s="21">
        <f>'[1]2007permen'!Q24</f>
        <v>0</v>
      </c>
      <c r="X24" s="21">
        <f>'[1]2007permen'!R24</f>
        <v>0</v>
      </c>
      <c r="Y24" s="21">
        <f>'[1]2007permen'!U24+'[1]2007permen'!V24</f>
        <v>8202959338</v>
      </c>
      <c r="Z24" s="21">
        <f t="shared" ref="Z24:Z29" si="19">SUM(AA24:AC24)</f>
        <v>118624573527</v>
      </c>
      <c r="AA24" s="21">
        <f>'[1]2007permen'!U24</f>
        <v>0</v>
      </c>
      <c r="AB24" s="21">
        <f>'[1]2007permen'!V24</f>
        <v>8202959338</v>
      </c>
      <c r="AC24" s="21">
        <f>'[1]2007permen'!Y24+'[1]2007permen'!Z24</f>
        <v>110421614189</v>
      </c>
      <c r="AD24" s="21">
        <f>'[1]2007permen'!AJ24</f>
        <v>59262354173</v>
      </c>
      <c r="AE24" s="21">
        <f>'[1]2007permen'!Z24</f>
        <v>0</v>
      </c>
      <c r="AF24" s="21">
        <f>'[1]2007permen'!AA24</f>
        <v>0</v>
      </c>
      <c r="AG24" s="21">
        <f>'[1]2007permen'!AB24</f>
        <v>0</v>
      </c>
      <c r="AH24" s="21">
        <f>'[1]2007permen'!AC24</f>
        <v>4529679764</v>
      </c>
      <c r="AI24" s="21">
        <f>'[1]2007permen'!AK24</f>
        <v>91866714076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f t="shared" si="11"/>
        <v>1582395850</v>
      </c>
      <c r="AQ24" s="21">
        <f>'[1]2007permen'!AF24+'[1]2007permen'!AG24</f>
        <v>1582395850</v>
      </c>
      <c r="AR24" s="21">
        <f t="shared" ref="AR24:AR29" si="20">SUM(AS24:AV24)</f>
        <v>12520482084</v>
      </c>
      <c r="AS24" s="21">
        <v>0</v>
      </c>
      <c r="AT24" s="21">
        <v>0</v>
      </c>
      <c r="AU24" s="21">
        <f>'[1]2007permen'!AD24</f>
        <v>0</v>
      </c>
      <c r="AV24" s="21">
        <f>'[1]2007permen'!AE24</f>
        <v>12520482084</v>
      </c>
      <c r="AW24" s="13">
        <f t="shared" si="13"/>
        <v>36679804032</v>
      </c>
      <c r="AX24" s="13">
        <f t="shared" si="14"/>
        <v>38679804032</v>
      </c>
      <c r="AY24" s="12">
        <v>38679804032</v>
      </c>
      <c r="AZ24" s="12">
        <v>0</v>
      </c>
      <c r="BA24" s="12">
        <v>0</v>
      </c>
      <c r="BB24" s="12">
        <v>0</v>
      </c>
      <c r="BC24" s="12">
        <v>0</v>
      </c>
      <c r="BD24" s="12">
        <f t="shared" si="15"/>
        <v>2000000000</v>
      </c>
      <c r="BE24" s="12">
        <v>0</v>
      </c>
      <c r="BF24" s="12">
        <v>2000000000</v>
      </c>
      <c r="BG24" s="12">
        <v>0</v>
      </c>
      <c r="BH24" s="12">
        <v>0</v>
      </c>
      <c r="BI24" s="15">
        <f t="shared" si="16"/>
        <v>49200286116</v>
      </c>
    </row>
    <row r="25" spans="1:61" s="23" customFormat="1" ht="15" customHeight="1">
      <c r="A25" s="7">
        <v>20</v>
      </c>
      <c r="B25" s="16" t="s">
        <v>101</v>
      </c>
      <c r="C25" s="24" t="s">
        <v>102</v>
      </c>
      <c r="D25" s="20">
        <f t="shared" si="0"/>
        <v>283094488258</v>
      </c>
      <c r="E25" s="21">
        <f t="shared" si="1"/>
        <v>4204204824</v>
      </c>
      <c r="F25" s="21">
        <f>'[1]2007permen'!G25</f>
        <v>1057830663</v>
      </c>
      <c r="G25" s="21">
        <f>'[1]2007permen'!H25</f>
        <v>317164873</v>
      </c>
      <c r="H25" s="21">
        <f>'[1]2007permen'!I25</f>
        <v>0</v>
      </c>
      <c r="I25" s="21">
        <f>'[1]2007permen'!J25</f>
        <v>2829209288</v>
      </c>
      <c r="J25" s="21">
        <f t="shared" si="2"/>
        <v>273745379943</v>
      </c>
      <c r="K25" s="21">
        <f t="shared" si="3"/>
        <v>268861778193</v>
      </c>
      <c r="L25" s="21">
        <f>'[1]2007permen'!L25</f>
        <v>41550778193</v>
      </c>
      <c r="M25" s="21">
        <v>0</v>
      </c>
      <c r="N25" s="21">
        <f>'[1]2007permen'!M25</f>
        <v>200632000000</v>
      </c>
      <c r="O25" s="21">
        <f>'[1]2007permen'!N25</f>
        <v>26679000000</v>
      </c>
      <c r="P25" s="21">
        <f t="shared" si="4"/>
        <v>0</v>
      </c>
      <c r="Q25" s="21">
        <v>0</v>
      </c>
      <c r="R25" s="21">
        <f>'[1]2007permen'!T25</f>
        <v>0</v>
      </c>
      <c r="S25" s="21">
        <f t="shared" si="5"/>
        <v>4883601750</v>
      </c>
      <c r="T25" s="21">
        <f>'[1]2007permen'!S25</f>
        <v>4883601750</v>
      </c>
      <c r="U25" s="21">
        <v>0</v>
      </c>
      <c r="V25" s="21">
        <f t="shared" si="6"/>
        <v>5144903491</v>
      </c>
      <c r="W25" s="21">
        <f>'[1]2007permen'!Q25</f>
        <v>0</v>
      </c>
      <c r="X25" s="21">
        <f>'[1]2007permen'!R25</f>
        <v>0</v>
      </c>
      <c r="Y25" s="21">
        <f>'[1]2007permen'!U25+'[1]2007permen'!V25</f>
        <v>5144903491</v>
      </c>
      <c r="Z25" s="21">
        <f t="shared" si="19"/>
        <v>68620009472</v>
      </c>
      <c r="AA25" s="21">
        <f>'[1]2007permen'!U25</f>
        <v>5144903491</v>
      </c>
      <c r="AB25" s="21">
        <f>'[1]2007permen'!V25</f>
        <v>0</v>
      </c>
      <c r="AC25" s="21">
        <f>'[1]2007permen'!Y25+'[1]2007permen'!Z25</f>
        <v>63475105981</v>
      </c>
      <c r="AD25" s="21">
        <f>'[1]2007permen'!AJ25</f>
        <v>68051207924</v>
      </c>
      <c r="AE25" s="21">
        <f>'[1]2007permen'!Z25</f>
        <v>0</v>
      </c>
      <c r="AF25" s="21">
        <f>'[1]2007permen'!AA25</f>
        <v>0</v>
      </c>
      <c r="AG25" s="21">
        <f>'[1]2007permen'!AB25</f>
        <v>0</v>
      </c>
      <c r="AH25" s="21">
        <f>'[1]2007permen'!AC25</f>
        <v>17402849518</v>
      </c>
      <c r="AI25" s="21">
        <f>'[1]2007permen'!AK25</f>
        <v>87184119845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f t="shared" si="11"/>
        <v>5499293481</v>
      </c>
      <c r="AQ25" s="21">
        <f>'[1]2007permen'!AF25+'[1]2007permen'!AG25</f>
        <v>5499293481</v>
      </c>
      <c r="AR25" s="21">
        <f t="shared" si="20"/>
        <v>23263376200</v>
      </c>
      <c r="AS25" s="21">
        <v>0</v>
      </c>
      <c r="AT25" s="21">
        <v>0</v>
      </c>
      <c r="AU25" s="21">
        <f>'[1]2007permen'!AD25</f>
        <v>0</v>
      </c>
      <c r="AV25" s="21">
        <f>'[1]2007permen'!AE25</f>
        <v>23263376200</v>
      </c>
      <c r="AW25" s="13">
        <f t="shared" si="13"/>
        <v>16183122550</v>
      </c>
      <c r="AX25" s="13">
        <f t="shared" si="14"/>
        <v>19183122550</v>
      </c>
      <c r="AY25" s="12">
        <v>15693091629</v>
      </c>
      <c r="AZ25" s="12">
        <v>0</v>
      </c>
      <c r="BA25" s="12">
        <v>0</v>
      </c>
      <c r="BB25" s="12">
        <v>3490030921</v>
      </c>
      <c r="BC25" s="12">
        <v>0</v>
      </c>
      <c r="BD25" s="12">
        <f t="shared" si="15"/>
        <v>3000000000</v>
      </c>
      <c r="BE25" s="12">
        <v>0</v>
      </c>
      <c r="BF25" s="12">
        <v>3000000000</v>
      </c>
      <c r="BG25" s="12">
        <v>0</v>
      </c>
      <c r="BH25" s="12">
        <v>0</v>
      </c>
      <c r="BI25" s="15">
        <f t="shared" si="16"/>
        <v>39446498750</v>
      </c>
    </row>
    <row r="26" spans="1:61" s="23" customFormat="1" ht="15" customHeight="1">
      <c r="A26" s="7">
        <v>21</v>
      </c>
      <c r="B26" s="16" t="s">
        <v>103</v>
      </c>
      <c r="C26" s="24" t="s">
        <v>104</v>
      </c>
      <c r="D26" s="20">
        <f t="shared" si="0"/>
        <v>3601388775</v>
      </c>
      <c r="E26" s="21">
        <f t="shared" si="1"/>
        <v>3601388775</v>
      </c>
      <c r="F26" s="21">
        <f>'[1]2007permen'!G26</f>
        <v>215886135</v>
      </c>
      <c r="G26" s="21">
        <f>'[1]2007permen'!H26</f>
        <v>3128912640</v>
      </c>
      <c r="H26" s="21">
        <f>'[1]2007permen'!I26</f>
        <v>0</v>
      </c>
      <c r="I26" s="21">
        <f>'[1]2007permen'!J26</f>
        <v>256590000</v>
      </c>
      <c r="J26" s="21">
        <f t="shared" si="2"/>
        <v>0</v>
      </c>
      <c r="K26" s="21">
        <f t="shared" si="3"/>
        <v>0</v>
      </c>
      <c r="L26" s="21">
        <f>'[1]2007permen'!L26</f>
        <v>0</v>
      </c>
      <c r="M26" s="21">
        <v>0</v>
      </c>
      <c r="N26" s="21">
        <f>'[1]2007permen'!M26</f>
        <v>0</v>
      </c>
      <c r="O26" s="21">
        <f>'[1]2007permen'!N26</f>
        <v>0</v>
      </c>
      <c r="P26" s="21">
        <f t="shared" si="4"/>
        <v>0</v>
      </c>
      <c r="Q26" s="21">
        <v>0</v>
      </c>
      <c r="R26" s="21">
        <f>'[1]2007permen'!T26</f>
        <v>0</v>
      </c>
      <c r="S26" s="21">
        <f t="shared" si="5"/>
        <v>0</v>
      </c>
      <c r="T26" s="21">
        <f>'[1]2007permen'!S26</f>
        <v>0</v>
      </c>
      <c r="U26" s="21">
        <v>0</v>
      </c>
      <c r="V26" s="21">
        <f t="shared" si="6"/>
        <v>0</v>
      </c>
      <c r="W26" s="21">
        <f>'[1]2007permen'!Q26</f>
        <v>0</v>
      </c>
      <c r="X26" s="21">
        <f>'[1]2007permen'!R26</f>
        <v>0</v>
      </c>
      <c r="Y26" s="21">
        <f>'[1]2007permen'!U26+'[1]2007permen'!V26</f>
        <v>0</v>
      </c>
      <c r="Z26" s="21">
        <f t="shared" si="19"/>
        <v>0</v>
      </c>
      <c r="AA26" s="21">
        <f>'[1]2007permen'!U26</f>
        <v>0</v>
      </c>
      <c r="AB26" s="21">
        <f>'[1]2007permen'!V26</f>
        <v>0</v>
      </c>
      <c r="AC26" s="21">
        <f>'[1]2007permen'!Y26+'[1]2007permen'!Z26</f>
        <v>0</v>
      </c>
      <c r="AD26" s="21">
        <f>'[1]2007permen'!AJ26</f>
        <v>0</v>
      </c>
      <c r="AE26" s="21">
        <f>'[1]2007permen'!Z26</f>
        <v>0</v>
      </c>
      <c r="AF26" s="21">
        <f>'[1]2007permen'!AA26</f>
        <v>0</v>
      </c>
      <c r="AG26" s="21">
        <f>'[1]2007permen'!AB26</f>
        <v>0</v>
      </c>
      <c r="AH26" s="21">
        <f>'[1]2007permen'!AC26</f>
        <v>0</v>
      </c>
      <c r="AI26" s="21">
        <f>'[1]2007permen'!AK26</f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f t="shared" si="11"/>
        <v>0</v>
      </c>
      <c r="AQ26" s="21">
        <f>'[1]2007permen'!AF26+'[1]2007permen'!AG26</f>
        <v>0</v>
      </c>
      <c r="AR26" s="21">
        <f t="shared" si="20"/>
        <v>0</v>
      </c>
      <c r="AS26" s="21">
        <v>0</v>
      </c>
      <c r="AT26" s="21">
        <v>0</v>
      </c>
      <c r="AU26" s="21">
        <f>'[1]2007permen'!AD26</f>
        <v>0</v>
      </c>
      <c r="AV26" s="21">
        <f>'[1]2007permen'!AE26</f>
        <v>0</v>
      </c>
      <c r="AW26" s="13">
        <f t="shared" si="13"/>
        <v>226239907566</v>
      </c>
      <c r="AX26" s="13">
        <f t="shared" si="14"/>
        <v>236239907566</v>
      </c>
      <c r="AY26" s="12">
        <v>236239907566</v>
      </c>
      <c r="AZ26" s="12">
        <v>0</v>
      </c>
      <c r="BA26" s="12">
        <v>0</v>
      </c>
      <c r="BB26" s="12">
        <v>0</v>
      </c>
      <c r="BC26" s="12">
        <v>0</v>
      </c>
      <c r="BD26" s="12">
        <f t="shared" si="15"/>
        <v>10000000000</v>
      </c>
      <c r="BE26" s="12">
        <v>0</v>
      </c>
      <c r="BF26" s="12">
        <v>10000000000</v>
      </c>
      <c r="BG26" s="12">
        <v>0</v>
      </c>
      <c r="BH26" s="12">
        <v>0</v>
      </c>
      <c r="BI26" s="15">
        <f t="shared" si="16"/>
        <v>226239907566</v>
      </c>
    </row>
    <row r="27" spans="1:61" s="23" customFormat="1" ht="15" customHeight="1">
      <c r="A27" s="7">
        <v>22</v>
      </c>
      <c r="B27" s="16" t="s">
        <v>105</v>
      </c>
      <c r="C27" s="25" t="s">
        <v>106</v>
      </c>
      <c r="D27" s="20">
        <f t="shared" si="0"/>
        <v>5376011032</v>
      </c>
      <c r="E27" s="21">
        <f t="shared" si="1"/>
        <v>5376011032</v>
      </c>
      <c r="F27" s="21">
        <f>'[1]2007permen'!G27</f>
        <v>572713265</v>
      </c>
      <c r="G27" s="21">
        <f>'[1]2007permen'!H27</f>
        <v>1715606220</v>
      </c>
      <c r="H27" s="21">
        <f>'[1]2007permen'!I27</f>
        <v>338151171</v>
      </c>
      <c r="I27" s="21">
        <f>'[1]2007permen'!J27</f>
        <v>2749540376</v>
      </c>
      <c r="J27" s="21">
        <f t="shared" si="2"/>
        <v>0</v>
      </c>
      <c r="K27" s="21">
        <f t="shared" si="3"/>
        <v>0</v>
      </c>
      <c r="L27" s="21">
        <f>'[1]2007permen'!L27</f>
        <v>0</v>
      </c>
      <c r="M27" s="21">
        <v>0</v>
      </c>
      <c r="N27" s="21">
        <f>'[1]2007permen'!M27</f>
        <v>0</v>
      </c>
      <c r="O27" s="21">
        <f>'[1]2007permen'!N27</f>
        <v>0</v>
      </c>
      <c r="P27" s="21">
        <f t="shared" si="4"/>
        <v>0</v>
      </c>
      <c r="Q27" s="21">
        <v>0</v>
      </c>
      <c r="R27" s="21">
        <f>'[1]2007permen'!T27</f>
        <v>0</v>
      </c>
      <c r="S27" s="21">
        <f t="shared" si="5"/>
        <v>0</v>
      </c>
      <c r="T27" s="21">
        <f>'[1]2007permen'!S27</f>
        <v>0</v>
      </c>
      <c r="U27" s="21">
        <v>0</v>
      </c>
      <c r="V27" s="21">
        <f t="shared" si="6"/>
        <v>0</v>
      </c>
      <c r="W27" s="21">
        <f>'[1]2007permen'!Q27</f>
        <v>0</v>
      </c>
      <c r="X27" s="21">
        <f>'[1]2007permen'!R27</f>
        <v>0</v>
      </c>
      <c r="Y27" s="21">
        <f>'[1]2007permen'!U27+'[1]2007permen'!V27</f>
        <v>0</v>
      </c>
      <c r="Z27" s="21">
        <f t="shared" si="19"/>
        <v>0</v>
      </c>
      <c r="AA27" s="21">
        <f>'[1]2007permen'!U27</f>
        <v>0</v>
      </c>
      <c r="AB27" s="21">
        <f>'[1]2007permen'!V27</f>
        <v>0</v>
      </c>
      <c r="AC27" s="21">
        <f>'[1]2007permen'!Y27+'[1]2007permen'!Z27</f>
        <v>0</v>
      </c>
      <c r="AD27" s="21">
        <f>'[1]2007permen'!AJ27</f>
        <v>0</v>
      </c>
      <c r="AE27" s="21">
        <f>'[1]2007permen'!Z27</f>
        <v>0</v>
      </c>
      <c r="AF27" s="21">
        <f>'[1]2007permen'!AA27</f>
        <v>0</v>
      </c>
      <c r="AG27" s="21">
        <f>'[1]2007permen'!AB27</f>
        <v>0</v>
      </c>
      <c r="AH27" s="21">
        <f>'[1]2007permen'!AC27</f>
        <v>0</v>
      </c>
      <c r="AI27" s="21">
        <f>'[1]2007permen'!AK27</f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f t="shared" si="11"/>
        <v>0</v>
      </c>
      <c r="AQ27" s="21">
        <f>'[1]2007permen'!AF27+'[1]2007permen'!AG27</f>
        <v>0</v>
      </c>
      <c r="AR27" s="21">
        <f t="shared" si="20"/>
        <v>0</v>
      </c>
      <c r="AS27" s="21">
        <v>0</v>
      </c>
      <c r="AT27" s="21">
        <v>0</v>
      </c>
      <c r="AU27" s="21">
        <f>'[1]2007permen'!AD27</f>
        <v>0</v>
      </c>
      <c r="AV27" s="21">
        <f>'[1]2007permen'!AE27</f>
        <v>0</v>
      </c>
      <c r="AW27" s="13">
        <f t="shared" si="13"/>
        <v>39859227613</v>
      </c>
      <c r="AX27" s="13">
        <f t="shared" si="14"/>
        <v>59759227613</v>
      </c>
      <c r="AY27" s="12">
        <v>59759227613</v>
      </c>
      <c r="AZ27" s="12">
        <v>0</v>
      </c>
      <c r="BA27" s="12">
        <v>0</v>
      </c>
      <c r="BB27" s="12">
        <v>0</v>
      </c>
      <c r="BC27" s="12">
        <v>0</v>
      </c>
      <c r="BD27" s="12">
        <f t="shared" si="15"/>
        <v>19900000000</v>
      </c>
      <c r="BE27" s="12">
        <v>0</v>
      </c>
      <c r="BF27" s="12">
        <v>19900000000</v>
      </c>
      <c r="BG27" s="12">
        <v>0</v>
      </c>
      <c r="BH27" s="12">
        <v>0</v>
      </c>
      <c r="BI27" s="15">
        <f t="shared" si="16"/>
        <v>39859227613</v>
      </c>
    </row>
    <row r="28" spans="1:61" s="23" customFormat="1" ht="15" customHeight="1">
      <c r="A28" s="7">
        <v>23</v>
      </c>
      <c r="B28" s="8" t="s">
        <v>107</v>
      </c>
      <c r="C28" s="9" t="s">
        <v>108</v>
      </c>
      <c r="D28" s="20">
        <f t="shared" si="0"/>
        <v>2685787990864</v>
      </c>
      <c r="E28" s="21">
        <f t="shared" si="1"/>
        <v>1693846304223</v>
      </c>
      <c r="F28" s="21">
        <f>'[1]2007permen'!G28</f>
        <v>1542508890319</v>
      </c>
      <c r="G28" s="21">
        <f>'[1]2007permen'!H28</f>
        <v>13611810781</v>
      </c>
      <c r="H28" s="21">
        <f>'[1]2007permen'!I28</f>
        <v>74138550509</v>
      </c>
      <c r="I28" s="21">
        <f>'[1]2007permen'!J28</f>
        <v>63587052614</v>
      </c>
      <c r="J28" s="21">
        <f t="shared" si="2"/>
        <v>969081298819</v>
      </c>
      <c r="K28" s="21">
        <f t="shared" si="3"/>
        <v>951081298819</v>
      </c>
      <c r="L28" s="21">
        <f>'[1]2007permen'!L28</f>
        <v>293724298819</v>
      </c>
      <c r="M28" s="21">
        <v>0</v>
      </c>
      <c r="N28" s="21">
        <f>'[1]2007permen'!M28</f>
        <v>657357000000</v>
      </c>
      <c r="O28" s="21">
        <f>'[1]2007permen'!N28</f>
        <v>0</v>
      </c>
      <c r="P28" s="21">
        <f t="shared" si="4"/>
        <v>18000000000</v>
      </c>
      <c r="Q28" s="21">
        <v>0</v>
      </c>
      <c r="R28" s="21">
        <f>'[1]2007permen'!T28</f>
        <v>18000000000</v>
      </c>
      <c r="S28" s="21">
        <f t="shared" si="5"/>
        <v>0</v>
      </c>
      <c r="T28" s="21">
        <f>'[1]2007permen'!S28</f>
        <v>0</v>
      </c>
      <c r="U28" s="21">
        <v>0</v>
      </c>
      <c r="V28" s="21">
        <f t="shared" si="6"/>
        <v>22860387822</v>
      </c>
      <c r="W28" s="21">
        <f>'[1]2007permen'!Q28</f>
        <v>22860387822</v>
      </c>
      <c r="X28" s="21">
        <f>'[1]2007permen'!R28</f>
        <v>0</v>
      </c>
      <c r="Y28" s="21">
        <f>'[1]2007permen'!U28+'[1]2007permen'!V28</f>
        <v>0</v>
      </c>
      <c r="Z28" s="21">
        <f t="shared" si="19"/>
        <v>449293516960</v>
      </c>
      <c r="AA28" s="21">
        <f>'[1]2007permen'!U28</f>
        <v>0</v>
      </c>
      <c r="AB28" s="21">
        <f>'[1]2007permen'!V28</f>
        <v>0</v>
      </c>
      <c r="AC28" s="21">
        <f>'[1]2007permen'!Y28+'[1]2007permen'!Z28</f>
        <v>449293516960</v>
      </c>
      <c r="AD28" s="21">
        <f>'[1]2007permen'!AJ28</f>
        <v>389689249116</v>
      </c>
      <c r="AE28" s="21">
        <f>'[1]2007permen'!Z28</f>
        <v>0</v>
      </c>
      <c r="AF28" s="21">
        <f>'[1]2007permen'!AA28</f>
        <v>0</v>
      </c>
      <c r="AG28" s="21">
        <f>'[1]2007permen'!AB28</f>
        <v>31816251375</v>
      </c>
      <c r="AH28" s="21">
        <f>'[1]2007permen'!AC28</f>
        <v>145597060422</v>
      </c>
      <c r="AI28" s="21">
        <f>'[1]2007permen'!AK28</f>
        <v>686133765170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f t="shared" si="11"/>
        <v>7448006612</v>
      </c>
      <c r="AQ28" s="21">
        <f>'[1]2007permen'!AF28+'[1]2007permen'!AG28</f>
        <v>7448006612</v>
      </c>
      <c r="AR28" s="21">
        <f t="shared" si="20"/>
        <v>725594168227</v>
      </c>
      <c r="AS28" s="21">
        <v>0</v>
      </c>
      <c r="AT28" s="21">
        <v>0</v>
      </c>
      <c r="AU28" s="21">
        <f>'[1]2007permen'!AD28</f>
        <v>534340346227</v>
      </c>
      <c r="AV28" s="21">
        <f>'[1]2007permen'!AE28</f>
        <v>191253822000</v>
      </c>
      <c r="AW28" s="13">
        <f t="shared" si="13"/>
        <v>269194197991</v>
      </c>
      <c r="AX28" s="13">
        <f t="shared" si="14"/>
        <v>289362661010</v>
      </c>
      <c r="AY28" s="12">
        <v>289362661010</v>
      </c>
      <c r="AZ28" s="12">
        <v>0</v>
      </c>
      <c r="BA28" s="12">
        <v>0</v>
      </c>
      <c r="BB28" s="12">
        <v>0</v>
      </c>
      <c r="BC28" s="12">
        <v>0</v>
      </c>
      <c r="BD28" s="12">
        <f t="shared" si="15"/>
        <v>20168463019</v>
      </c>
      <c r="BE28" s="12">
        <v>0</v>
      </c>
      <c r="BF28" s="12">
        <v>20000000000</v>
      </c>
      <c r="BG28" s="12">
        <v>168463019</v>
      </c>
      <c r="BH28" s="12">
        <v>0</v>
      </c>
      <c r="BI28" s="15">
        <f t="shared" si="16"/>
        <v>460448019991</v>
      </c>
    </row>
    <row r="29" spans="1:61" s="23" customFormat="1" ht="15" customHeight="1">
      <c r="A29" s="7">
        <v>24</v>
      </c>
      <c r="B29" s="16" t="s">
        <v>109</v>
      </c>
      <c r="C29" s="17" t="s">
        <v>110</v>
      </c>
      <c r="D29" s="20">
        <f t="shared" si="0"/>
        <v>31022841313.919998</v>
      </c>
      <c r="E29" s="21">
        <f t="shared" si="1"/>
        <v>31022841313.919998</v>
      </c>
      <c r="F29" s="21">
        <f>'[1]2007permen'!G29</f>
        <v>10048286445.17</v>
      </c>
      <c r="G29" s="21">
        <f>'[1]2007permen'!H29</f>
        <v>5608639841</v>
      </c>
      <c r="H29" s="21">
        <f>'[1]2007permen'!I29</f>
        <v>1922565790.74</v>
      </c>
      <c r="I29" s="21">
        <f>'[1]2007permen'!J29</f>
        <v>13443349237.01</v>
      </c>
      <c r="J29" s="21">
        <f t="shared" si="2"/>
        <v>0</v>
      </c>
      <c r="K29" s="21">
        <f t="shared" si="3"/>
        <v>0</v>
      </c>
      <c r="L29" s="21">
        <f>'[1]2007permen'!L29</f>
        <v>0</v>
      </c>
      <c r="M29" s="21">
        <v>0</v>
      </c>
      <c r="N29" s="21">
        <f>'[1]2007permen'!M29</f>
        <v>0</v>
      </c>
      <c r="O29" s="21">
        <f>'[1]2007permen'!N29</f>
        <v>0</v>
      </c>
      <c r="P29" s="21">
        <f t="shared" si="4"/>
        <v>0</v>
      </c>
      <c r="Q29" s="21">
        <v>0</v>
      </c>
      <c r="R29" s="21">
        <f>'[1]2007permen'!T29</f>
        <v>0</v>
      </c>
      <c r="S29" s="21">
        <f t="shared" si="5"/>
        <v>0</v>
      </c>
      <c r="T29" s="21">
        <f>'[1]2007permen'!S29</f>
        <v>0</v>
      </c>
      <c r="U29" s="21">
        <v>0</v>
      </c>
      <c r="V29" s="21">
        <f t="shared" si="6"/>
        <v>0</v>
      </c>
      <c r="W29" s="21">
        <f>'[1]2007permen'!Q29</f>
        <v>0</v>
      </c>
      <c r="X29" s="21">
        <f>'[1]2007permen'!R29</f>
        <v>0</v>
      </c>
      <c r="Y29" s="21">
        <f>'[1]2007permen'!U29+'[1]2007permen'!V29</f>
        <v>0</v>
      </c>
      <c r="Z29" s="21">
        <f t="shared" si="19"/>
        <v>0</v>
      </c>
      <c r="AA29" s="21">
        <f>'[1]2007permen'!U29</f>
        <v>0</v>
      </c>
      <c r="AB29" s="21">
        <f>'[1]2007permen'!V29</f>
        <v>0</v>
      </c>
      <c r="AC29" s="21">
        <f>'[1]2007permen'!Y29+'[1]2007permen'!Z29</f>
        <v>0</v>
      </c>
      <c r="AD29" s="12">
        <v>88372427594.679993</v>
      </c>
      <c r="AE29" s="12">
        <v>0</v>
      </c>
      <c r="AF29" s="12">
        <v>0</v>
      </c>
      <c r="AG29" s="12">
        <v>13355501400</v>
      </c>
      <c r="AH29" s="12">
        <v>15067506950</v>
      </c>
      <c r="AI29" s="13">
        <f t="shared" ref="AI29" si="21">SUM(AJ29:AO29)</f>
        <v>219364849336.79001</v>
      </c>
      <c r="AJ29" s="12">
        <v>1466877861</v>
      </c>
      <c r="AK29" s="12">
        <v>25007452460.709999</v>
      </c>
      <c r="AL29" s="12">
        <v>60521805624.050003</v>
      </c>
      <c r="AM29" s="12">
        <v>131364690641.03</v>
      </c>
      <c r="AN29" s="12">
        <v>1004022750</v>
      </c>
      <c r="AO29" s="12">
        <v>0</v>
      </c>
      <c r="AP29" s="13">
        <f t="shared" si="11"/>
        <v>17159500</v>
      </c>
      <c r="AQ29" s="12">
        <v>17159500</v>
      </c>
      <c r="AR29" s="13">
        <f t="shared" si="20"/>
        <v>14227641414</v>
      </c>
      <c r="AS29" s="12">
        <v>0</v>
      </c>
      <c r="AT29" s="12">
        <v>0</v>
      </c>
      <c r="AU29" s="12">
        <v>14227641414</v>
      </c>
      <c r="AV29" s="12">
        <v>0</v>
      </c>
      <c r="AW29" s="13">
        <f t="shared" si="13"/>
        <v>125804605566.17999</v>
      </c>
      <c r="AX29" s="13">
        <f t="shared" si="14"/>
        <v>131804605566.17999</v>
      </c>
      <c r="AY29" s="12">
        <v>131804605566.17999</v>
      </c>
      <c r="AZ29" s="12">
        <v>0</v>
      </c>
      <c r="BA29" s="12">
        <v>0</v>
      </c>
      <c r="BB29" s="12">
        <v>0</v>
      </c>
      <c r="BC29" s="12">
        <v>0</v>
      </c>
      <c r="BD29" s="12">
        <f t="shared" si="15"/>
        <v>6000000000</v>
      </c>
      <c r="BE29" s="12">
        <v>6000000000</v>
      </c>
      <c r="BF29" s="12">
        <v>0</v>
      </c>
      <c r="BG29" s="12">
        <v>0</v>
      </c>
      <c r="BH29" s="12">
        <v>0</v>
      </c>
      <c r="BI29" s="15">
        <f t="shared" si="16"/>
        <v>125804605566.17999</v>
      </c>
    </row>
    <row r="30" spans="1:61" s="23" customFormat="1" ht="15" customHeight="1">
      <c r="A30" s="7">
        <v>25</v>
      </c>
      <c r="B30" s="16" t="s">
        <v>111</v>
      </c>
      <c r="C30" s="18" t="s">
        <v>112</v>
      </c>
      <c r="D30" s="10">
        <f t="shared" si="0"/>
        <v>402512031209.85999</v>
      </c>
      <c r="E30" s="11">
        <f t="shared" si="1"/>
        <v>8788285788.8600006</v>
      </c>
      <c r="F30" s="12">
        <v>1634978315</v>
      </c>
      <c r="G30" s="12">
        <v>3990643892.46</v>
      </c>
      <c r="H30" s="12">
        <v>640705282.70000005</v>
      </c>
      <c r="I30" s="12">
        <v>2521958298.6999998</v>
      </c>
      <c r="J30" s="13">
        <f t="shared" si="2"/>
        <v>393723745421</v>
      </c>
      <c r="K30" s="13">
        <f t="shared" si="3"/>
        <v>377611233486</v>
      </c>
      <c r="L30" s="12">
        <v>25811858198</v>
      </c>
      <c r="M30" s="12">
        <v>887375288</v>
      </c>
      <c r="N30" s="12">
        <v>304080000000</v>
      </c>
      <c r="O30" s="12">
        <v>46832000000</v>
      </c>
      <c r="P30" s="13">
        <f t="shared" si="4"/>
        <v>2457314600</v>
      </c>
      <c r="Q30" s="12">
        <v>0</v>
      </c>
      <c r="R30" s="12">
        <v>2457314600</v>
      </c>
      <c r="S30" s="13">
        <f t="shared" si="5"/>
        <v>13655197335</v>
      </c>
      <c r="T30" s="12">
        <v>7997786335</v>
      </c>
      <c r="U30" s="12">
        <v>5657411000</v>
      </c>
      <c r="V30" s="13">
        <f t="shared" si="6"/>
        <v>0</v>
      </c>
      <c r="W30" s="12">
        <v>0</v>
      </c>
      <c r="X30" s="12">
        <v>0</v>
      </c>
      <c r="Y30" s="12">
        <v>0</v>
      </c>
      <c r="Z30" s="13">
        <f t="shared" si="7"/>
        <v>370418427774.12</v>
      </c>
      <c r="AA30" s="13">
        <f t="shared" si="8"/>
        <v>370418427774.12</v>
      </c>
      <c r="AB30" s="13">
        <f t="shared" si="9"/>
        <v>251574137108.12</v>
      </c>
      <c r="AC30" s="12">
        <v>180707461954.89999</v>
      </c>
      <c r="AD30" s="12">
        <v>50895180017</v>
      </c>
      <c r="AE30" s="12">
        <v>60858426.219999999</v>
      </c>
      <c r="AF30" s="12">
        <v>1189177500</v>
      </c>
      <c r="AG30" s="12">
        <v>14245054000</v>
      </c>
      <c r="AH30" s="12">
        <v>4476405210</v>
      </c>
      <c r="AI30" s="13">
        <f t="shared" si="10"/>
        <v>116659965916</v>
      </c>
      <c r="AJ30" s="12">
        <v>120000000</v>
      </c>
      <c r="AK30" s="12">
        <v>12707385320</v>
      </c>
      <c r="AL30" s="12">
        <v>39516061710</v>
      </c>
      <c r="AM30" s="12">
        <v>62056274206</v>
      </c>
      <c r="AN30" s="12">
        <v>2260244680</v>
      </c>
      <c r="AO30" s="12">
        <v>0</v>
      </c>
      <c r="AP30" s="13">
        <f t="shared" si="11"/>
        <v>2184324750</v>
      </c>
      <c r="AQ30" s="12">
        <v>2184324750</v>
      </c>
      <c r="AR30" s="13">
        <f t="shared" si="12"/>
        <v>0</v>
      </c>
      <c r="AS30" s="12">
        <v>0</v>
      </c>
      <c r="AT30" s="12">
        <v>0</v>
      </c>
      <c r="AU30" s="12">
        <v>0</v>
      </c>
      <c r="AV30" s="12">
        <v>0</v>
      </c>
      <c r="AW30" s="13">
        <f t="shared" si="13"/>
        <v>17939442786.950001</v>
      </c>
      <c r="AX30" s="13">
        <f t="shared" si="14"/>
        <v>19875899656.59</v>
      </c>
      <c r="AY30" s="12">
        <v>19875899656.59</v>
      </c>
      <c r="AZ30" s="12">
        <v>0</v>
      </c>
      <c r="BA30" s="12">
        <v>0</v>
      </c>
      <c r="BB30" s="12">
        <v>0</v>
      </c>
      <c r="BC30" s="12">
        <v>0</v>
      </c>
      <c r="BD30" s="12">
        <f t="shared" si="15"/>
        <v>1936456869.6399999</v>
      </c>
      <c r="BE30" s="12">
        <v>0</v>
      </c>
      <c r="BF30" s="12">
        <v>843603914.39999998</v>
      </c>
      <c r="BG30" s="12">
        <v>1092852955.24</v>
      </c>
      <c r="BH30" s="12">
        <v>0</v>
      </c>
      <c r="BI30" s="15">
        <f t="shared" si="16"/>
        <v>17939442786.950001</v>
      </c>
    </row>
    <row r="31" spans="1:61" s="23" customFormat="1" ht="15" customHeight="1">
      <c r="A31" s="7">
        <v>26</v>
      </c>
      <c r="B31" s="16" t="s">
        <v>113</v>
      </c>
      <c r="C31" s="18" t="s">
        <v>114</v>
      </c>
      <c r="D31" s="20">
        <f>E31+J31+V31</f>
        <v>1023786103604.84</v>
      </c>
      <c r="E31" s="21">
        <f>SUM(F31:I31)</f>
        <v>76696878549.839996</v>
      </c>
      <c r="F31" s="21">
        <f>'[1]2007permen'!G31</f>
        <v>51117114840.57</v>
      </c>
      <c r="G31" s="21">
        <f>'[1]2007permen'!H31</f>
        <v>14401052462.5</v>
      </c>
      <c r="H31" s="21">
        <f>'[1]2007permen'!I31</f>
        <v>2810017880.3000002</v>
      </c>
      <c r="I31" s="21">
        <f>'[1]2007permen'!J31</f>
        <v>8368693366.4700003</v>
      </c>
      <c r="J31" s="21">
        <f>K31+P31+S31</f>
        <v>934116342548</v>
      </c>
      <c r="K31" s="21">
        <f>SUM(L31:O31)</f>
        <v>858582327015</v>
      </c>
      <c r="L31" s="21">
        <f>'[1]2007permen'!L31</f>
        <v>92852900015</v>
      </c>
      <c r="M31" s="21">
        <v>0</v>
      </c>
      <c r="N31" s="21">
        <f>'[1]2007permen'!M31</f>
        <v>708480000000</v>
      </c>
      <c r="O31" s="21">
        <f>'[1]2007permen'!N31</f>
        <v>57249427000</v>
      </c>
      <c r="P31" s="21">
        <f>SUM(Q31:R31)</f>
        <v>35664637200</v>
      </c>
      <c r="Q31" s="21">
        <v>0</v>
      </c>
      <c r="R31" s="21">
        <f>'[1]2007permen'!T31</f>
        <v>35664637200</v>
      </c>
      <c r="S31" s="21">
        <f>SUM(T31:U31)</f>
        <v>39869378333</v>
      </c>
      <c r="T31" s="21">
        <f>'[1]2007permen'!S31</f>
        <v>39869378333</v>
      </c>
      <c r="U31" s="21">
        <v>0</v>
      </c>
      <c r="V31" s="21">
        <f>SUM(W31:Y31)</f>
        <v>12972882507</v>
      </c>
      <c r="W31" s="21">
        <f>'[1]2007permen'!Q31</f>
        <v>3500000000</v>
      </c>
      <c r="X31" s="21">
        <f>'[1]2007permen'!R31</f>
        <v>0</v>
      </c>
      <c r="Y31" s="21">
        <f>'[1]2007permen'!U31+'[1]2007permen'!V31</f>
        <v>9472882507</v>
      </c>
      <c r="Z31" s="21">
        <f t="shared" si="7"/>
        <v>994240086774.85999</v>
      </c>
      <c r="AA31" s="21">
        <f t="shared" si="8"/>
        <v>948107067183.85999</v>
      </c>
      <c r="AB31" s="21">
        <f t="shared" si="9"/>
        <v>636254699114.85999</v>
      </c>
      <c r="AC31" s="21">
        <f>'[1]2007permen'!Y31+'[1]2007permen'!AI31</f>
        <v>494654998189</v>
      </c>
      <c r="AD31" s="21">
        <f>'[1]2007permen'!AJ31</f>
        <v>125766916312</v>
      </c>
      <c r="AE31" s="21">
        <f>'[1]2007permen'!Z31</f>
        <v>113568786.86</v>
      </c>
      <c r="AF31" s="21">
        <f>'[1]2007permen'!AA31</f>
        <v>0</v>
      </c>
      <c r="AG31" s="21">
        <f>'[1]2007permen'!AB31</f>
        <v>10210491827</v>
      </c>
      <c r="AH31" s="21">
        <f>'[1]2007permen'!AC31</f>
        <v>5508724000</v>
      </c>
      <c r="AI31" s="21">
        <f>'[1]2007permen'!AK31</f>
        <v>311684406369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f t="shared" si="11"/>
        <v>167961700</v>
      </c>
      <c r="AQ31" s="21">
        <f>'[1]2007permen'!AF31+'[1]2007permen'!AG31</f>
        <v>167961700</v>
      </c>
      <c r="AR31" s="21">
        <f t="shared" ref="AR31" si="22">SUM(AS31:AV31)</f>
        <v>46133019591</v>
      </c>
      <c r="AS31" s="21">
        <v>0</v>
      </c>
      <c r="AT31" s="21">
        <v>0</v>
      </c>
      <c r="AU31" s="21">
        <f>'[1]2007permen'!AD31</f>
        <v>0</v>
      </c>
      <c r="AV31" s="21">
        <f>'[1]2007permen'!AE31</f>
        <v>46133019591</v>
      </c>
      <c r="AW31" s="13">
        <f t="shared" si="13"/>
        <v>62596200034.369995</v>
      </c>
      <c r="AX31" s="13">
        <f t="shared" si="14"/>
        <v>69706473689.369995</v>
      </c>
      <c r="AY31" s="12">
        <v>69706473689.369995</v>
      </c>
      <c r="AZ31" s="12">
        <v>0</v>
      </c>
      <c r="BA31" s="12">
        <v>0</v>
      </c>
      <c r="BB31" s="12">
        <v>0</v>
      </c>
      <c r="BC31" s="12">
        <v>0</v>
      </c>
      <c r="BD31" s="12">
        <f t="shared" si="15"/>
        <v>7110273655</v>
      </c>
      <c r="BE31" s="12">
        <v>0</v>
      </c>
      <c r="BF31" s="12">
        <v>2725000000</v>
      </c>
      <c r="BG31" s="12">
        <v>2175273655</v>
      </c>
      <c r="BH31" s="12">
        <v>2210000000</v>
      </c>
      <c r="BI31" s="15">
        <f t="shared" si="16"/>
        <v>108729219625.37</v>
      </c>
    </row>
    <row r="32" spans="1:61" s="23" customFormat="1" ht="15" customHeight="1">
      <c r="A32" s="7">
        <v>27</v>
      </c>
      <c r="B32" s="16" t="s">
        <v>115</v>
      </c>
      <c r="C32" s="18" t="s">
        <v>116</v>
      </c>
      <c r="D32" s="10">
        <f t="shared" si="0"/>
        <v>516302467590.27002</v>
      </c>
      <c r="E32" s="11">
        <f t="shared" si="1"/>
        <v>19614728571.010002</v>
      </c>
      <c r="F32" s="12">
        <v>6294382356</v>
      </c>
      <c r="G32" s="12">
        <v>7265126821</v>
      </c>
      <c r="H32" s="12">
        <v>655202713.00999999</v>
      </c>
      <c r="I32" s="12">
        <v>5400016681</v>
      </c>
      <c r="J32" s="13">
        <f t="shared" si="2"/>
        <v>487244506854.26001</v>
      </c>
      <c r="K32" s="13">
        <f t="shared" si="3"/>
        <v>441186001578</v>
      </c>
      <c r="L32" s="12">
        <v>18147817833</v>
      </c>
      <c r="M32" s="12">
        <v>1479783745</v>
      </c>
      <c r="N32" s="12">
        <v>373637000000</v>
      </c>
      <c r="O32" s="12">
        <v>47921400000</v>
      </c>
      <c r="P32" s="13">
        <f t="shared" si="4"/>
        <v>29940412200</v>
      </c>
      <c r="Q32" s="12">
        <v>0</v>
      </c>
      <c r="R32" s="12">
        <v>29940412200</v>
      </c>
      <c r="S32" s="13">
        <f t="shared" si="5"/>
        <v>16118093076.26</v>
      </c>
      <c r="T32" s="12">
        <v>16118093076.26</v>
      </c>
      <c r="U32" s="12">
        <v>0</v>
      </c>
      <c r="V32" s="13">
        <f t="shared" si="6"/>
        <v>9443232165</v>
      </c>
      <c r="W32" s="12">
        <v>5499420865</v>
      </c>
      <c r="X32" s="12">
        <v>0</v>
      </c>
      <c r="Y32" s="12">
        <v>3943811300</v>
      </c>
      <c r="Z32" s="13">
        <f t="shared" si="7"/>
        <v>482992193994</v>
      </c>
      <c r="AA32" s="13">
        <f t="shared" si="8"/>
        <v>482992193994</v>
      </c>
      <c r="AB32" s="13">
        <f t="shared" si="9"/>
        <v>313296968578</v>
      </c>
      <c r="AC32" s="12">
        <v>240449645790</v>
      </c>
      <c r="AD32" s="12">
        <v>59108522788</v>
      </c>
      <c r="AE32" s="12">
        <v>0</v>
      </c>
      <c r="AF32" s="12">
        <v>0</v>
      </c>
      <c r="AG32" s="12">
        <v>9552800000</v>
      </c>
      <c r="AH32" s="12">
        <v>4186000000</v>
      </c>
      <c r="AI32" s="13">
        <f t="shared" si="10"/>
        <v>169695225416</v>
      </c>
      <c r="AJ32" s="12">
        <v>0</v>
      </c>
      <c r="AK32" s="12">
        <v>26896119270</v>
      </c>
      <c r="AL32" s="12">
        <v>33636045153</v>
      </c>
      <c r="AM32" s="12">
        <v>84564589693</v>
      </c>
      <c r="AN32" s="12">
        <v>396627550</v>
      </c>
      <c r="AO32" s="12">
        <v>24201843750</v>
      </c>
      <c r="AP32" s="13">
        <f t="shared" si="11"/>
        <v>0</v>
      </c>
      <c r="AQ32" s="12">
        <v>0</v>
      </c>
      <c r="AR32" s="13">
        <f t="shared" si="12"/>
        <v>0</v>
      </c>
      <c r="AS32" s="12">
        <v>0</v>
      </c>
      <c r="AT32" s="12">
        <v>0</v>
      </c>
      <c r="AU32" s="12">
        <v>0</v>
      </c>
      <c r="AV32" s="12">
        <v>0</v>
      </c>
      <c r="AW32" s="13">
        <f t="shared" si="13"/>
        <v>56378790041.839996</v>
      </c>
      <c r="AX32" s="13">
        <f t="shared" si="14"/>
        <v>57972690041.839996</v>
      </c>
      <c r="AY32" s="12">
        <v>57972690041.839996</v>
      </c>
      <c r="AZ32" s="12">
        <v>0</v>
      </c>
      <c r="BA32" s="12">
        <v>0</v>
      </c>
      <c r="BB32" s="12">
        <v>0</v>
      </c>
      <c r="BC32" s="12">
        <v>0</v>
      </c>
      <c r="BD32" s="12">
        <f t="shared" si="15"/>
        <v>1593900000</v>
      </c>
      <c r="BE32" s="12">
        <v>0</v>
      </c>
      <c r="BF32" s="12">
        <v>1593900000</v>
      </c>
      <c r="BG32" s="12">
        <v>0</v>
      </c>
      <c r="BH32" s="12">
        <v>0</v>
      </c>
      <c r="BI32" s="15">
        <f t="shared" si="16"/>
        <v>56378790041.839996</v>
      </c>
    </row>
    <row r="33" spans="1:61" s="23" customFormat="1" ht="15" customHeight="1">
      <c r="A33" s="7">
        <v>28</v>
      </c>
      <c r="B33" s="16" t="s">
        <v>117</v>
      </c>
      <c r="C33" s="18" t="s">
        <v>118</v>
      </c>
      <c r="D33" s="10">
        <f t="shared" si="0"/>
        <v>763408873582.3501</v>
      </c>
      <c r="E33" s="11">
        <f t="shared" si="1"/>
        <v>42366787756.050003</v>
      </c>
      <c r="F33" s="12">
        <v>10802249024</v>
      </c>
      <c r="G33" s="12">
        <v>10806476147.4</v>
      </c>
      <c r="H33" s="12">
        <v>4370864395.25</v>
      </c>
      <c r="I33" s="12">
        <v>16387198189.4</v>
      </c>
      <c r="J33" s="13">
        <f t="shared" si="2"/>
        <v>710893657126.30005</v>
      </c>
      <c r="K33" s="13">
        <f t="shared" si="3"/>
        <v>682562336157</v>
      </c>
      <c r="L33" s="12">
        <v>134489302091</v>
      </c>
      <c r="M33" s="12">
        <v>679034066</v>
      </c>
      <c r="N33" s="12">
        <v>536778000000</v>
      </c>
      <c r="O33" s="12">
        <v>10616000000</v>
      </c>
      <c r="P33" s="13">
        <f t="shared" si="4"/>
        <v>0</v>
      </c>
      <c r="Q33" s="12">
        <v>0</v>
      </c>
      <c r="R33" s="12">
        <v>0</v>
      </c>
      <c r="S33" s="13">
        <f t="shared" si="5"/>
        <v>28331320969.299999</v>
      </c>
      <c r="T33" s="12">
        <v>28331320969.299999</v>
      </c>
      <c r="U33" s="12">
        <v>0</v>
      </c>
      <c r="V33" s="13">
        <f t="shared" si="6"/>
        <v>10148428700</v>
      </c>
      <c r="W33" s="12">
        <v>0</v>
      </c>
      <c r="X33" s="12">
        <v>0</v>
      </c>
      <c r="Y33" s="12">
        <v>10148428700</v>
      </c>
      <c r="Z33" s="13">
        <f t="shared" si="7"/>
        <v>782649377560</v>
      </c>
      <c r="AA33" s="13">
        <f t="shared" si="8"/>
        <v>759052767717</v>
      </c>
      <c r="AB33" s="13">
        <f t="shared" si="9"/>
        <v>521979643766</v>
      </c>
      <c r="AC33" s="12">
        <v>356713121964</v>
      </c>
      <c r="AD33" s="12">
        <v>141969668169</v>
      </c>
      <c r="AE33" s="12">
        <v>204217222</v>
      </c>
      <c r="AF33" s="12">
        <v>8030620000</v>
      </c>
      <c r="AG33" s="12">
        <v>1843413450</v>
      </c>
      <c r="AH33" s="12">
        <v>13218602961</v>
      </c>
      <c r="AI33" s="13">
        <f t="shared" si="10"/>
        <v>236909963951</v>
      </c>
      <c r="AJ33" s="12">
        <v>2041257000</v>
      </c>
      <c r="AK33" s="12">
        <v>48434636233</v>
      </c>
      <c r="AL33" s="12">
        <v>83866891465</v>
      </c>
      <c r="AM33" s="12">
        <v>98824559143</v>
      </c>
      <c r="AN33" s="12">
        <v>3742620110</v>
      </c>
      <c r="AO33" s="12">
        <v>0</v>
      </c>
      <c r="AP33" s="13">
        <f t="shared" si="11"/>
        <v>163160000</v>
      </c>
      <c r="AQ33" s="12">
        <v>163160000</v>
      </c>
      <c r="AR33" s="13">
        <f t="shared" si="12"/>
        <v>23596609843</v>
      </c>
      <c r="AS33" s="12">
        <v>1106093287</v>
      </c>
      <c r="AT33" s="12">
        <v>1106093287</v>
      </c>
      <c r="AU33" s="12">
        <v>21384423269</v>
      </c>
      <c r="AV33" s="12">
        <v>0</v>
      </c>
      <c r="AW33" s="13">
        <f t="shared" si="13"/>
        <v>230363079882.28</v>
      </c>
      <c r="AX33" s="13">
        <f t="shared" si="14"/>
        <v>233575109078</v>
      </c>
      <c r="AY33" s="12">
        <v>233575109078</v>
      </c>
      <c r="AZ33" s="12">
        <v>0</v>
      </c>
      <c r="BA33" s="12">
        <v>0</v>
      </c>
      <c r="BB33" s="12">
        <v>0</v>
      </c>
      <c r="BC33" s="12">
        <v>0</v>
      </c>
      <c r="BD33" s="12">
        <f t="shared" si="15"/>
        <v>3212029195.7200003</v>
      </c>
      <c r="BE33" s="12">
        <v>0</v>
      </c>
      <c r="BF33" s="12">
        <v>2761000000</v>
      </c>
      <c r="BG33" s="12">
        <v>451029195.72000003</v>
      </c>
      <c r="BH33" s="12">
        <v>0</v>
      </c>
      <c r="BI33" s="15">
        <f t="shared" si="16"/>
        <v>230363079882.28</v>
      </c>
    </row>
    <row r="34" spans="1:61" s="23" customFormat="1" ht="15" customHeight="1">
      <c r="A34" s="7">
        <v>29</v>
      </c>
      <c r="B34" s="16" t="s">
        <v>119</v>
      </c>
      <c r="C34" s="18" t="s">
        <v>120</v>
      </c>
      <c r="D34" s="10">
        <f t="shared" si="0"/>
        <v>697233615860.52002</v>
      </c>
      <c r="E34" s="11">
        <f t="shared" si="1"/>
        <v>32122090268.52</v>
      </c>
      <c r="F34" s="12">
        <v>12636888524</v>
      </c>
      <c r="G34" s="12">
        <v>3750162701.5</v>
      </c>
      <c r="H34" s="12">
        <v>0</v>
      </c>
      <c r="I34" s="12">
        <v>15735039043.02</v>
      </c>
      <c r="J34" s="13">
        <f t="shared" si="2"/>
        <v>641267729000</v>
      </c>
      <c r="K34" s="13">
        <f t="shared" si="3"/>
        <v>601671978000</v>
      </c>
      <c r="L34" s="12">
        <v>0</v>
      </c>
      <c r="M34" s="12">
        <v>0</v>
      </c>
      <c r="N34" s="12">
        <v>551230978000</v>
      </c>
      <c r="O34" s="12">
        <v>50441000000</v>
      </c>
      <c r="P34" s="13">
        <f t="shared" si="4"/>
        <v>32000000000</v>
      </c>
      <c r="Q34" s="12">
        <v>0</v>
      </c>
      <c r="R34" s="12">
        <v>32000000000</v>
      </c>
      <c r="S34" s="13">
        <f t="shared" si="5"/>
        <v>7595751000</v>
      </c>
      <c r="T34" s="12">
        <v>0</v>
      </c>
      <c r="U34" s="12">
        <v>7595751000</v>
      </c>
      <c r="V34" s="13">
        <f t="shared" si="6"/>
        <v>23843796592</v>
      </c>
      <c r="W34" s="12">
        <v>105696000</v>
      </c>
      <c r="X34" s="12">
        <v>0</v>
      </c>
      <c r="Y34" s="12">
        <v>23738100592</v>
      </c>
      <c r="Z34" s="13">
        <f t="shared" si="7"/>
        <v>786373023367.09998</v>
      </c>
      <c r="AA34" s="13">
        <f t="shared" si="8"/>
        <v>784266023367.09998</v>
      </c>
      <c r="AB34" s="13">
        <f t="shared" si="9"/>
        <v>625902136818.09998</v>
      </c>
      <c r="AC34" s="12">
        <v>389260702448.5</v>
      </c>
      <c r="AD34" s="12">
        <v>194192536274.60001</v>
      </c>
      <c r="AE34" s="12">
        <v>97001000</v>
      </c>
      <c r="AF34" s="12">
        <v>0</v>
      </c>
      <c r="AG34" s="12">
        <v>6610955170</v>
      </c>
      <c r="AH34" s="12">
        <v>35740941925</v>
      </c>
      <c r="AI34" s="13">
        <f t="shared" si="10"/>
        <v>157253886549</v>
      </c>
      <c r="AJ34" s="12">
        <v>3711250000</v>
      </c>
      <c r="AK34" s="12">
        <v>27950608605</v>
      </c>
      <c r="AL34" s="12">
        <v>19337199160</v>
      </c>
      <c r="AM34" s="12">
        <v>102535799134</v>
      </c>
      <c r="AN34" s="12">
        <v>213093000</v>
      </c>
      <c r="AO34" s="12">
        <v>3505936650</v>
      </c>
      <c r="AP34" s="13">
        <f t="shared" si="11"/>
        <v>1110000000</v>
      </c>
      <c r="AQ34" s="12">
        <v>1110000000</v>
      </c>
      <c r="AR34" s="13">
        <f t="shared" si="12"/>
        <v>2107000000</v>
      </c>
      <c r="AS34" s="12">
        <v>2107000000</v>
      </c>
      <c r="AT34" s="12">
        <v>0</v>
      </c>
      <c r="AU34" s="12">
        <v>0</v>
      </c>
      <c r="AV34" s="12">
        <v>0</v>
      </c>
      <c r="AW34" s="13">
        <f t="shared" si="13"/>
        <v>69333811726.550003</v>
      </c>
      <c r="AX34" s="13">
        <f t="shared" si="14"/>
        <v>76033811726.550003</v>
      </c>
      <c r="AY34" s="12">
        <v>75380147725.339996</v>
      </c>
      <c r="AZ34" s="12">
        <v>0</v>
      </c>
      <c r="BA34" s="12">
        <v>0</v>
      </c>
      <c r="BB34" s="12">
        <v>0</v>
      </c>
      <c r="BC34" s="12">
        <v>653664001.21000004</v>
      </c>
      <c r="BD34" s="12">
        <f t="shared" si="15"/>
        <v>6700000000</v>
      </c>
      <c r="BE34" s="12">
        <v>0</v>
      </c>
      <c r="BF34" s="12">
        <v>5000000000</v>
      </c>
      <c r="BG34" s="12">
        <v>1700000000</v>
      </c>
      <c r="BH34" s="12">
        <v>0</v>
      </c>
      <c r="BI34" s="15">
        <f t="shared" si="16"/>
        <v>69333811726.550003</v>
      </c>
    </row>
    <row r="35" spans="1:61" s="23" customFormat="1" ht="15" customHeight="1">
      <c r="A35" s="7">
        <v>30</v>
      </c>
      <c r="B35" s="16" t="s">
        <v>121</v>
      </c>
      <c r="C35" s="19" t="s">
        <v>122</v>
      </c>
      <c r="D35" s="20">
        <f t="shared" si="0"/>
        <v>11502051395.92</v>
      </c>
      <c r="E35" s="21">
        <f t="shared" si="1"/>
        <v>11502051395.92</v>
      </c>
      <c r="F35" s="21">
        <f>'[1]2007permen'!G35</f>
        <v>3842412793</v>
      </c>
      <c r="G35" s="21">
        <f>'[1]2007permen'!H35</f>
        <v>2464539799</v>
      </c>
      <c r="H35" s="21">
        <f>'[1]2007permen'!I35</f>
        <v>1022230936.4</v>
      </c>
      <c r="I35" s="21">
        <f>'[1]2007permen'!J35</f>
        <v>4172867867.52</v>
      </c>
      <c r="J35" s="21">
        <f t="shared" si="2"/>
        <v>0</v>
      </c>
      <c r="K35" s="21">
        <f t="shared" si="3"/>
        <v>0</v>
      </c>
      <c r="L35" s="21">
        <f>'[1]2007permen'!L35</f>
        <v>0</v>
      </c>
      <c r="M35" s="21">
        <v>0</v>
      </c>
      <c r="N35" s="21">
        <f>'[1]2007permen'!M35</f>
        <v>0</v>
      </c>
      <c r="O35" s="21">
        <f>'[1]2007permen'!N35</f>
        <v>0</v>
      </c>
      <c r="P35" s="21">
        <f t="shared" si="4"/>
        <v>0</v>
      </c>
      <c r="Q35" s="21">
        <v>0</v>
      </c>
      <c r="R35" s="21">
        <f>'[1]2007permen'!T35</f>
        <v>0</v>
      </c>
      <c r="S35" s="21">
        <f t="shared" si="5"/>
        <v>0</v>
      </c>
      <c r="T35" s="21">
        <f>'[1]2007permen'!S35</f>
        <v>0</v>
      </c>
      <c r="U35" s="21">
        <v>0</v>
      </c>
      <c r="V35" s="21">
        <f t="shared" si="6"/>
        <v>0</v>
      </c>
      <c r="W35" s="21">
        <f>'[1]2007permen'!Q35</f>
        <v>0</v>
      </c>
      <c r="X35" s="21">
        <f>'[1]2007permen'!R35</f>
        <v>0</v>
      </c>
      <c r="Y35" s="21">
        <f>'[1]2007permen'!U35+'[1]2007permen'!V35</f>
        <v>0</v>
      </c>
      <c r="Z35" s="13">
        <f t="shared" si="7"/>
        <v>493904892025</v>
      </c>
      <c r="AA35" s="13">
        <f t="shared" si="8"/>
        <v>493904892025</v>
      </c>
      <c r="AB35" s="13">
        <f t="shared" si="9"/>
        <v>328667415622</v>
      </c>
      <c r="AC35" s="12">
        <v>218062361758</v>
      </c>
      <c r="AD35" s="12">
        <v>104793560173</v>
      </c>
      <c r="AE35" s="12">
        <v>2285136911</v>
      </c>
      <c r="AF35" s="12">
        <v>507140000</v>
      </c>
      <c r="AG35" s="12">
        <v>738329280</v>
      </c>
      <c r="AH35" s="12">
        <v>2280887500</v>
      </c>
      <c r="AI35" s="13">
        <f t="shared" si="10"/>
        <v>161876133309</v>
      </c>
      <c r="AJ35" s="12">
        <v>5501085950</v>
      </c>
      <c r="AK35" s="12">
        <v>36425763718</v>
      </c>
      <c r="AL35" s="12">
        <v>27155372865</v>
      </c>
      <c r="AM35" s="12">
        <v>85810417954</v>
      </c>
      <c r="AN35" s="12">
        <v>6983492822</v>
      </c>
      <c r="AO35" s="12">
        <v>0</v>
      </c>
      <c r="AP35" s="13">
        <f t="shared" si="11"/>
        <v>3361343094</v>
      </c>
      <c r="AQ35" s="12">
        <v>3361343094</v>
      </c>
      <c r="AR35" s="13">
        <f t="shared" si="12"/>
        <v>0</v>
      </c>
      <c r="AS35" s="12">
        <v>0</v>
      </c>
      <c r="AT35" s="12">
        <v>0</v>
      </c>
      <c r="AU35" s="12">
        <v>0</v>
      </c>
      <c r="AV35" s="12">
        <v>0</v>
      </c>
      <c r="AW35" s="13">
        <f t="shared" si="13"/>
        <v>23507533165.880001</v>
      </c>
      <c r="AX35" s="13">
        <f t="shared" si="14"/>
        <v>26745349559.880001</v>
      </c>
      <c r="AY35" s="12">
        <v>26745349559.880001</v>
      </c>
      <c r="AZ35" s="12">
        <v>0</v>
      </c>
      <c r="BA35" s="12">
        <v>0</v>
      </c>
      <c r="BB35" s="12">
        <v>0</v>
      </c>
      <c r="BC35" s="12">
        <v>0</v>
      </c>
      <c r="BD35" s="12">
        <f t="shared" si="15"/>
        <v>3237816394</v>
      </c>
      <c r="BE35" s="12">
        <v>0</v>
      </c>
      <c r="BF35" s="12">
        <v>693929019</v>
      </c>
      <c r="BG35" s="12">
        <v>2543887375</v>
      </c>
      <c r="BH35" s="12">
        <v>0</v>
      </c>
      <c r="BI35" s="15">
        <f t="shared" si="16"/>
        <v>23507533165.880001</v>
      </c>
    </row>
    <row r="36" spans="1:61" s="23" customFormat="1" ht="15" customHeight="1">
      <c r="A36" s="7">
        <v>31</v>
      </c>
      <c r="B36" s="16" t="s">
        <v>123</v>
      </c>
      <c r="C36" s="18" t="s">
        <v>124</v>
      </c>
      <c r="D36" s="20">
        <f t="shared" si="0"/>
        <v>478586936189.07001</v>
      </c>
      <c r="E36" s="21">
        <f t="shared" si="1"/>
        <v>21840247710.07</v>
      </c>
      <c r="F36" s="21">
        <f>'[1]2007permen'!G36</f>
        <v>5378583113</v>
      </c>
      <c r="G36" s="21">
        <f>'[1]2007permen'!H36</f>
        <v>7765162511.8999996</v>
      </c>
      <c r="H36" s="21">
        <f>'[1]2007permen'!I36</f>
        <v>1766146599.8199999</v>
      </c>
      <c r="I36" s="21">
        <f>'[1]2007permen'!J36</f>
        <v>6930355485.3500004</v>
      </c>
      <c r="J36" s="21">
        <f t="shared" si="2"/>
        <v>444600839979</v>
      </c>
      <c r="K36" s="21">
        <f t="shared" si="3"/>
        <v>429016661020</v>
      </c>
      <c r="L36" s="21">
        <f>'[1]2007permen'!L36</f>
        <v>23458861020</v>
      </c>
      <c r="M36" s="21">
        <v>0</v>
      </c>
      <c r="N36" s="21">
        <f>'[1]2007permen'!M36</f>
        <v>343779000000</v>
      </c>
      <c r="O36" s="21">
        <f>'[1]2007permen'!N36</f>
        <v>61778800000</v>
      </c>
      <c r="P36" s="21">
        <f t="shared" si="4"/>
        <v>5515323400</v>
      </c>
      <c r="Q36" s="21">
        <v>0</v>
      </c>
      <c r="R36" s="21">
        <f>'[1]2007permen'!T36</f>
        <v>5515323400</v>
      </c>
      <c r="S36" s="21">
        <f t="shared" si="5"/>
        <v>10068855559</v>
      </c>
      <c r="T36" s="21">
        <f>'[1]2007permen'!S36</f>
        <v>10068855559</v>
      </c>
      <c r="U36" s="21">
        <v>0</v>
      </c>
      <c r="V36" s="21">
        <f t="shared" si="6"/>
        <v>12145848500</v>
      </c>
      <c r="W36" s="21">
        <f>'[1]2007permen'!Q36</f>
        <v>5050400000</v>
      </c>
      <c r="X36" s="21">
        <f>'[1]2007permen'!R36</f>
        <v>0</v>
      </c>
      <c r="Y36" s="21">
        <f>'[1]2007permen'!U36+'[1]2007permen'!V36</f>
        <v>7095448500</v>
      </c>
      <c r="Z36" s="21">
        <f t="shared" si="7"/>
        <v>493666009578.69</v>
      </c>
      <c r="AA36" s="21">
        <f t="shared" si="8"/>
        <v>489189109578.69</v>
      </c>
      <c r="AB36" s="21">
        <f t="shared" si="9"/>
        <v>355186626868</v>
      </c>
      <c r="AC36" s="21">
        <f>'[1]2007permen'!Y36+'[1]2007permen'!AI36</f>
        <v>211058520181</v>
      </c>
      <c r="AD36" s="21">
        <f>'[1]2007permen'!AJ36</f>
        <v>134833321287</v>
      </c>
      <c r="AE36" s="21">
        <f>'[1]2007permen'!Z36</f>
        <v>0</v>
      </c>
      <c r="AF36" s="21">
        <f>'[1]2007permen'!AA36</f>
        <v>1215000000</v>
      </c>
      <c r="AG36" s="21">
        <f>'[1]2007permen'!AB36</f>
        <v>0</v>
      </c>
      <c r="AH36" s="21">
        <f>'[1]2007permen'!AC36</f>
        <v>8079785400</v>
      </c>
      <c r="AI36" s="21">
        <f>'[1]2007permen'!AK36</f>
        <v>133456263210.69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f t="shared" si="11"/>
        <v>546219500</v>
      </c>
      <c r="AQ36" s="21">
        <f>'[1]2007permen'!AF36+'[1]2007permen'!AG36</f>
        <v>546219500</v>
      </c>
      <c r="AR36" s="21">
        <f t="shared" ref="AR36" si="23">SUM(AS36:AV36)</f>
        <v>4476900000</v>
      </c>
      <c r="AS36" s="21">
        <v>0</v>
      </c>
      <c r="AT36" s="21">
        <v>0</v>
      </c>
      <c r="AU36" s="21">
        <f>'[1]2007permen'!AD36</f>
        <v>0</v>
      </c>
      <c r="AV36" s="21">
        <f>'[1]2007permen'!AE36</f>
        <v>4476900000</v>
      </c>
      <c r="AW36" s="13">
        <f t="shared" si="13"/>
        <v>107999581886.53999</v>
      </c>
      <c r="AX36" s="13">
        <f t="shared" si="14"/>
        <v>115090336783.03999</v>
      </c>
      <c r="AY36" s="12">
        <v>115090336783.03999</v>
      </c>
      <c r="AZ36" s="12">
        <v>0</v>
      </c>
      <c r="BA36" s="12">
        <v>0</v>
      </c>
      <c r="BB36" s="12">
        <v>0</v>
      </c>
      <c r="BC36" s="12">
        <v>0</v>
      </c>
      <c r="BD36" s="12">
        <f t="shared" si="15"/>
        <v>7090754896.5</v>
      </c>
      <c r="BE36" s="12">
        <v>0</v>
      </c>
      <c r="BF36" s="12">
        <v>7090754896.5</v>
      </c>
      <c r="BG36" s="12">
        <v>0</v>
      </c>
      <c r="BH36" s="12">
        <v>0</v>
      </c>
      <c r="BI36" s="15">
        <f t="shared" si="16"/>
        <v>112476481886.53999</v>
      </c>
    </row>
    <row r="37" spans="1:61" ht="15" customHeight="1">
      <c r="A37" s="7">
        <v>32</v>
      </c>
      <c r="B37" s="16" t="s">
        <v>125</v>
      </c>
      <c r="C37" s="18" t="s">
        <v>126</v>
      </c>
      <c r="D37" s="10">
        <f t="shared" si="0"/>
        <v>801073381600.04993</v>
      </c>
      <c r="E37" s="11">
        <f t="shared" si="1"/>
        <v>31560620614.720001</v>
      </c>
      <c r="F37" s="12">
        <v>10113948728</v>
      </c>
      <c r="G37" s="12">
        <v>3077621162</v>
      </c>
      <c r="H37" s="12">
        <v>3000447953.0799999</v>
      </c>
      <c r="I37" s="12">
        <v>15368602771.639999</v>
      </c>
      <c r="J37" s="13">
        <f t="shared" si="2"/>
        <v>759761589524</v>
      </c>
      <c r="K37" s="13">
        <f t="shared" si="3"/>
        <v>709295543699</v>
      </c>
      <c r="L37" s="12">
        <v>62346529936</v>
      </c>
      <c r="M37" s="12">
        <v>685013763</v>
      </c>
      <c r="N37" s="12">
        <v>586985000000</v>
      </c>
      <c r="O37" s="12">
        <v>59279000000</v>
      </c>
      <c r="P37" s="13">
        <f t="shared" si="4"/>
        <v>29953191400</v>
      </c>
      <c r="Q37" s="12">
        <v>0</v>
      </c>
      <c r="R37" s="12">
        <v>29953191400</v>
      </c>
      <c r="S37" s="13">
        <f t="shared" si="5"/>
        <v>20512854425</v>
      </c>
      <c r="T37" s="12">
        <v>20512854425</v>
      </c>
      <c r="U37" s="12">
        <v>0</v>
      </c>
      <c r="V37" s="13">
        <f t="shared" si="6"/>
        <v>9751171461.3299999</v>
      </c>
      <c r="W37" s="12">
        <v>0</v>
      </c>
      <c r="X37" s="12">
        <v>0</v>
      </c>
      <c r="Y37" s="12">
        <v>9751171461.3299999</v>
      </c>
      <c r="Z37" s="13">
        <f t="shared" si="7"/>
        <v>739310784655.16992</v>
      </c>
      <c r="AA37" s="13">
        <f t="shared" si="8"/>
        <v>739310784655.16992</v>
      </c>
      <c r="AB37" s="13">
        <f t="shared" si="9"/>
        <v>561416092497</v>
      </c>
      <c r="AC37" s="12">
        <v>448012877696</v>
      </c>
      <c r="AD37" s="12">
        <v>83412615801</v>
      </c>
      <c r="AE37" s="12">
        <v>0</v>
      </c>
      <c r="AF37" s="12">
        <v>0</v>
      </c>
      <c r="AG37" s="12">
        <v>19220000000</v>
      </c>
      <c r="AH37" s="12">
        <v>10770599000</v>
      </c>
      <c r="AI37" s="13">
        <f t="shared" si="10"/>
        <v>176301141658.16998</v>
      </c>
      <c r="AJ37" s="12">
        <v>265000000</v>
      </c>
      <c r="AK37" s="12">
        <v>28842445166</v>
      </c>
      <c r="AL37" s="12">
        <v>75743433106.169998</v>
      </c>
      <c r="AM37" s="12">
        <v>70999098433</v>
      </c>
      <c r="AN37" s="12">
        <v>451164953</v>
      </c>
      <c r="AO37" s="12">
        <v>0</v>
      </c>
      <c r="AP37" s="13">
        <f t="shared" si="11"/>
        <v>1593550500</v>
      </c>
      <c r="AQ37" s="12">
        <v>1593550500</v>
      </c>
      <c r="AR37" s="13">
        <f t="shared" si="12"/>
        <v>0</v>
      </c>
      <c r="AS37" s="12">
        <v>0</v>
      </c>
      <c r="AT37" s="12">
        <v>0</v>
      </c>
      <c r="AU37" s="12">
        <v>0</v>
      </c>
      <c r="AV37" s="12">
        <v>0</v>
      </c>
      <c r="AW37" s="13">
        <f t="shared" si="13"/>
        <v>43609216455.419998</v>
      </c>
      <c r="AX37" s="13">
        <f t="shared" si="14"/>
        <v>50753529037.419998</v>
      </c>
      <c r="AY37" s="12">
        <v>50753529037.419998</v>
      </c>
      <c r="AZ37" s="12">
        <v>0</v>
      </c>
      <c r="BA37" s="12">
        <v>0</v>
      </c>
      <c r="BB37" s="12">
        <v>0</v>
      </c>
      <c r="BC37" s="12">
        <v>0</v>
      </c>
      <c r="BD37" s="12">
        <f t="shared" si="15"/>
        <v>7144312582</v>
      </c>
      <c r="BE37" s="12">
        <v>0</v>
      </c>
      <c r="BF37" s="12">
        <v>7144312582</v>
      </c>
      <c r="BG37" s="12">
        <v>0</v>
      </c>
      <c r="BH37" s="12">
        <v>0</v>
      </c>
      <c r="BI37" s="15">
        <f t="shared" si="16"/>
        <v>43609216455.419998</v>
      </c>
    </row>
    <row r="38" spans="1:61" ht="15" customHeight="1">
      <c r="A38" s="7">
        <v>33</v>
      </c>
      <c r="B38" s="16" t="s">
        <v>127</v>
      </c>
      <c r="C38" s="18" t="s">
        <v>128</v>
      </c>
      <c r="D38" s="10">
        <f t="shared" si="0"/>
        <v>705041432406.78003</v>
      </c>
      <c r="E38" s="11">
        <f t="shared" si="1"/>
        <v>21689555741.779999</v>
      </c>
      <c r="F38" s="12">
        <v>5769578312.1999998</v>
      </c>
      <c r="G38" s="12">
        <v>5924414961.6800003</v>
      </c>
      <c r="H38" s="12">
        <v>5141996778.1499996</v>
      </c>
      <c r="I38" s="12">
        <v>4853565689.75</v>
      </c>
      <c r="J38" s="13">
        <f t="shared" si="2"/>
        <v>676351876665</v>
      </c>
      <c r="K38" s="13">
        <f t="shared" si="3"/>
        <v>624448679006</v>
      </c>
      <c r="L38" s="12">
        <v>55116038551</v>
      </c>
      <c r="M38" s="12">
        <v>1526640455</v>
      </c>
      <c r="N38" s="12">
        <v>501085000000</v>
      </c>
      <c r="O38" s="12">
        <v>66721000000</v>
      </c>
      <c r="P38" s="13">
        <f t="shared" si="4"/>
        <v>18884080200</v>
      </c>
      <c r="Q38" s="12">
        <v>0</v>
      </c>
      <c r="R38" s="12">
        <v>18884080200</v>
      </c>
      <c r="S38" s="13">
        <f t="shared" si="5"/>
        <v>33019117459</v>
      </c>
      <c r="T38" s="12">
        <v>23277050159</v>
      </c>
      <c r="U38" s="12">
        <v>9742067300</v>
      </c>
      <c r="V38" s="13">
        <f t="shared" si="6"/>
        <v>7000000000</v>
      </c>
      <c r="W38" s="12">
        <v>7000000000</v>
      </c>
      <c r="X38" s="12">
        <v>0</v>
      </c>
      <c r="Y38" s="12">
        <v>0</v>
      </c>
      <c r="Z38" s="13">
        <f t="shared" si="7"/>
        <v>664891561179</v>
      </c>
      <c r="AA38" s="13">
        <f t="shared" si="8"/>
        <v>664891561179</v>
      </c>
      <c r="AB38" s="13">
        <f t="shared" si="9"/>
        <v>497849227666</v>
      </c>
      <c r="AC38" s="12">
        <v>315555807946</v>
      </c>
      <c r="AD38" s="12">
        <v>139380868474</v>
      </c>
      <c r="AE38" s="12">
        <v>0</v>
      </c>
      <c r="AF38" s="12">
        <v>1083580000</v>
      </c>
      <c r="AG38" s="12">
        <v>30533485350</v>
      </c>
      <c r="AH38" s="12">
        <v>11295485896</v>
      </c>
      <c r="AI38" s="13">
        <f t="shared" si="10"/>
        <v>166736733513</v>
      </c>
      <c r="AJ38" s="12">
        <v>52500000</v>
      </c>
      <c r="AK38" s="12">
        <v>37682918799</v>
      </c>
      <c r="AL38" s="12">
        <v>43663640900</v>
      </c>
      <c r="AM38" s="12">
        <v>84430165214</v>
      </c>
      <c r="AN38" s="12">
        <v>907508600</v>
      </c>
      <c r="AO38" s="12">
        <v>0</v>
      </c>
      <c r="AP38" s="13">
        <f t="shared" si="11"/>
        <v>305600000</v>
      </c>
      <c r="AQ38" s="12">
        <v>305600000</v>
      </c>
      <c r="AR38" s="13">
        <f t="shared" si="12"/>
        <v>0</v>
      </c>
      <c r="AS38" s="12">
        <v>0</v>
      </c>
      <c r="AT38" s="12">
        <v>0</v>
      </c>
      <c r="AU38" s="12">
        <v>0</v>
      </c>
      <c r="AV38" s="12">
        <v>0</v>
      </c>
      <c r="AW38" s="13">
        <f t="shared" si="13"/>
        <v>46443290939.68</v>
      </c>
      <c r="AX38" s="13">
        <f t="shared" si="14"/>
        <v>55528788638.970001</v>
      </c>
      <c r="AY38" s="12">
        <v>55528788638.970001</v>
      </c>
      <c r="AZ38" s="12">
        <v>0</v>
      </c>
      <c r="BA38" s="12">
        <v>0</v>
      </c>
      <c r="BB38" s="12">
        <v>0</v>
      </c>
      <c r="BC38" s="12">
        <v>0</v>
      </c>
      <c r="BD38" s="12">
        <f t="shared" si="15"/>
        <v>9085497699.2900009</v>
      </c>
      <c r="BE38" s="12">
        <v>0</v>
      </c>
      <c r="BF38" s="12">
        <v>5376275012.8000002</v>
      </c>
      <c r="BG38" s="12">
        <v>3709222686.4899998</v>
      </c>
      <c r="BH38" s="12">
        <v>0</v>
      </c>
      <c r="BI38" s="15">
        <f t="shared" si="16"/>
        <v>46443290939.68</v>
      </c>
    </row>
    <row r="39" spans="1:61" ht="15" customHeight="1">
      <c r="A39" s="7">
        <v>34</v>
      </c>
      <c r="B39" s="16" t="s">
        <v>129</v>
      </c>
      <c r="C39" s="18" t="s">
        <v>130</v>
      </c>
      <c r="D39" s="10">
        <f t="shared" si="0"/>
        <v>366979132164.89001</v>
      </c>
      <c r="E39" s="11">
        <f t="shared" si="1"/>
        <v>10544157648.27</v>
      </c>
      <c r="F39" s="12">
        <v>3289502532</v>
      </c>
      <c r="G39" s="12">
        <v>1467274357</v>
      </c>
      <c r="H39" s="12">
        <v>1730424908.01</v>
      </c>
      <c r="I39" s="12">
        <v>4056955851.2600002</v>
      </c>
      <c r="J39" s="13">
        <f t="shared" si="2"/>
        <v>348434974516.62</v>
      </c>
      <c r="K39" s="13">
        <f t="shared" si="3"/>
        <v>322418716148</v>
      </c>
      <c r="L39" s="12">
        <v>24888001035</v>
      </c>
      <c r="M39" s="12">
        <v>819715113</v>
      </c>
      <c r="N39" s="12">
        <v>259019000000</v>
      </c>
      <c r="O39" s="12">
        <v>37692000000</v>
      </c>
      <c r="P39" s="13">
        <f t="shared" si="4"/>
        <v>12010702200</v>
      </c>
      <c r="Q39" s="12">
        <v>0</v>
      </c>
      <c r="R39" s="12">
        <v>12010702200</v>
      </c>
      <c r="S39" s="13">
        <f t="shared" si="5"/>
        <v>14005556168.619999</v>
      </c>
      <c r="T39" s="12">
        <v>8263896268.6199999</v>
      </c>
      <c r="U39" s="12">
        <v>5741659900</v>
      </c>
      <c r="V39" s="13">
        <f t="shared" si="6"/>
        <v>8000000000</v>
      </c>
      <c r="W39" s="12">
        <v>8000000000</v>
      </c>
      <c r="X39" s="12">
        <v>0</v>
      </c>
      <c r="Y39" s="12">
        <v>0</v>
      </c>
      <c r="Z39" s="13">
        <f t="shared" si="7"/>
        <v>372921068582.59003</v>
      </c>
      <c r="AA39" s="13">
        <f t="shared" si="8"/>
        <v>372921068582.59003</v>
      </c>
      <c r="AB39" s="13">
        <f t="shared" si="9"/>
        <v>242386093458.10001</v>
      </c>
      <c r="AC39" s="12">
        <v>158782367431</v>
      </c>
      <c r="AD39" s="12">
        <v>76934181027.100006</v>
      </c>
      <c r="AE39" s="12">
        <v>0</v>
      </c>
      <c r="AF39" s="12">
        <v>0</v>
      </c>
      <c r="AG39" s="12">
        <v>0</v>
      </c>
      <c r="AH39" s="12">
        <v>6669545000</v>
      </c>
      <c r="AI39" s="13">
        <f t="shared" si="10"/>
        <v>129932395124.49001</v>
      </c>
      <c r="AJ39" s="12">
        <v>1942208080</v>
      </c>
      <c r="AK39" s="12">
        <v>23009430525</v>
      </c>
      <c r="AL39" s="12">
        <v>28417014120</v>
      </c>
      <c r="AM39" s="12">
        <v>70754943199.490005</v>
      </c>
      <c r="AN39" s="12">
        <v>5808799200</v>
      </c>
      <c r="AO39" s="12">
        <v>0</v>
      </c>
      <c r="AP39" s="13">
        <f t="shared" si="11"/>
        <v>602580000</v>
      </c>
      <c r="AQ39" s="12">
        <v>602580000</v>
      </c>
      <c r="AR39" s="13">
        <f t="shared" si="12"/>
        <v>0</v>
      </c>
      <c r="AS39" s="12">
        <v>0</v>
      </c>
      <c r="AT39" s="12">
        <v>0</v>
      </c>
      <c r="AU39" s="12">
        <v>0</v>
      </c>
      <c r="AV39" s="12">
        <v>0</v>
      </c>
      <c r="AW39" s="13">
        <f t="shared" si="13"/>
        <v>42224148650.339996</v>
      </c>
      <c r="AX39" s="13">
        <f t="shared" si="14"/>
        <v>43537765414.339996</v>
      </c>
      <c r="AY39" s="12">
        <v>43537765414.339996</v>
      </c>
      <c r="AZ39" s="12">
        <v>0</v>
      </c>
      <c r="BA39" s="12">
        <v>0</v>
      </c>
      <c r="BB39" s="12">
        <v>0</v>
      </c>
      <c r="BC39" s="12">
        <v>0</v>
      </c>
      <c r="BD39" s="12">
        <f t="shared" si="15"/>
        <v>1313616764</v>
      </c>
      <c r="BE39" s="12">
        <v>0</v>
      </c>
      <c r="BF39" s="12">
        <v>1313616764</v>
      </c>
      <c r="BG39" s="12">
        <v>0</v>
      </c>
      <c r="BH39" s="12">
        <v>0</v>
      </c>
      <c r="BI39" s="15">
        <f t="shared" si="16"/>
        <v>42224148650.339996</v>
      </c>
    </row>
    <row r="40" spans="1:61" ht="15" customHeight="1">
      <c r="A40" s="7">
        <v>35</v>
      </c>
      <c r="B40" s="16" t="s">
        <v>131</v>
      </c>
      <c r="C40" s="18" t="s">
        <v>132</v>
      </c>
      <c r="D40" s="20">
        <f t="shared" si="0"/>
        <v>448571692509.90002</v>
      </c>
      <c r="E40" s="21">
        <f t="shared" si="1"/>
        <v>9718209780.8999996</v>
      </c>
      <c r="F40" s="21">
        <f>'[1]2007permen'!G40</f>
        <v>2931808886</v>
      </c>
      <c r="G40" s="21">
        <f>'[1]2007permen'!H40</f>
        <v>1946355289.25</v>
      </c>
      <c r="H40" s="21">
        <f>'[1]2007permen'!I40</f>
        <v>1466358204.78</v>
      </c>
      <c r="I40" s="21">
        <f>'[1]2007permen'!J40</f>
        <v>3373687400.8699999</v>
      </c>
      <c r="J40" s="21">
        <f t="shared" si="2"/>
        <v>416866377949</v>
      </c>
      <c r="K40" s="21">
        <f t="shared" si="3"/>
        <v>394677972208</v>
      </c>
      <c r="L40" s="21">
        <f>'[1]2007permen'!L40</f>
        <v>28522972208</v>
      </c>
      <c r="M40" s="21">
        <v>0</v>
      </c>
      <c r="N40" s="21">
        <f>'[1]2007permen'!M40</f>
        <v>320942000000</v>
      </c>
      <c r="O40" s="21">
        <f>'[1]2007permen'!N40</f>
        <v>45213000000</v>
      </c>
      <c r="P40" s="21">
        <f t="shared" si="4"/>
        <v>14500000000</v>
      </c>
      <c r="Q40" s="21">
        <v>0</v>
      </c>
      <c r="R40" s="21">
        <f>'[1]2007permen'!T40</f>
        <v>14500000000</v>
      </c>
      <c r="S40" s="21">
        <f t="shared" si="5"/>
        <v>7688405741</v>
      </c>
      <c r="T40" s="21">
        <f>'[1]2007permen'!S40</f>
        <v>7688405741</v>
      </c>
      <c r="U40" s="21">
        <v>0</v>
      </c>
      <c r="V40" s="21">
        <f t="shared" si="6"/>
        <v>21987104780</v>
      </c>
      <c r="W40" s="21">
        <f>'[1]2007permen'!Q40</f>
        <v>11500315680</v>
      </c>
      <c r="X40" s="21">
        <f>'[1]2007permen'!R40</f>
        <v>0</v>
      </c>
      <c r="Y40" s="21">
        <f>'[1]2007permen'!U40+'[1]2007permen'!V40</f>
        <v>10486789100</v>
      </c>
      <c r="Z40" s="13">
        <f t="shared" si="7"/>
        <v>434539205781.59998</v>
      </c>
      <c r="AA40" s="13">
        <f t="shared" si="8"/>
        <v>434539205781.59998</v>
      </c>
      <c r="AB40" s="13">
        <f t="shared" si="9"/>
        <v>304639059058.84998</v>
      </c>
      <c r="AC40" s="12">
        <v>201605546648</v>
      </c>
      <c r="AD40" s="12">
        <v>79850606588</v>
      </c>
      <c r="AE40" s="12">
        <v>57535611.850000001</v>
      </c>
      <c r="AF40" s="12">
        <v>1023525000</v>
      </c>
      <c r="AG40" s="12">
        <v>15128709161</v>
      </c>
      <c r="AH40" s="12">
        <v>6973136050</v>
      </c>
      <c r="AI40" s="13">
        <f t="shared" si="10"/>
        <v>127514448522.75</v>
      </c>
      <c r="AJ40" s="12">
        <v>340359245</v>
      </c>
      <c r="AK40" s="12">
        <v>32935074938</v>
      </c>
      <c r="AL40" s="12">
        <v>44763627750</v>
      </c>
      <c r="AM40" s="12">
        <v>47218608659.75</v>
      </c>
      <c r="AN40" s="12">
        <v>2256777930</v>
      </c>
      <c r="AO40" s="12">
        <v>0</v>
      </c>
      <c r="AP40" s="13">
        <f t="shared" si="11"/>
        <v>2385698200</v>
      </c>
      <c r="AQ40" s="12">
        <v>2385698200</v>
      </c>
      <c r="AR40" s="13">
        <f t="shared" si="12"/>
        <v>0</v>
      </c>
      <c r="AS40" s="12">
        <v>0</v>
      </c>
      <c r="AT40" s="12">
        <v>0</v>
      </c>
      <c r="AU40" s="12">
        <v>0</v>
      </c>
      <c r="AV40" s="12">
        <v>0</v>
      </c>
      <c r="AW40" s="13">
        <f t="shared" si="13"/>
        <v>18019524640.16</v>
      </c>
      <c r="AX40" s="13">
        <f t="shared" si="14"/>
        <v>18822878826.16</v>
      </c>
      <c r="AY40" s="12">
        <v>18822878826.16</v>
      </c>
      <c r="AZ40" s="12">
        <v>0</v>
      </c>
      <c r="BA40" s="12">
        <v>0</v>
      </c>
      <c r="BB40" s="12">
        <v>0</v>
      </c>
      <c r="BC40" s="12">
        <v>0</v>
      </c>
      <c r="BD40" s="12">
        <f t="shared" si="15"/>
        <v>803354186</v>
      </c>
      <c r="BE40" s="12">
        <v>0</v>
      </c>
      <c r="BF40" s="12">
        <v>600000000</v>
      </c>
      <c r="BG40" s="12">
        <v>203354186</v>
      </c>
      <c r="BH40" s="12">
        <v>0</v>
      </c>
      <c r="BI40" s="15">
        <f t="shared" si="16"/>
        <v>18019524640.16</v>
      </c>
    </row>
    <row r="41" spans="1:61" ht="15" customHeight="1">
      <c r="A41" s="7">
        <v>36</v>
      </c>
      <c r="B41" s="16" t="s">
        <v>133</v>
      </c>
      <c r="C41" s="19" t="s">
        <v>134</v>
      </c>
      <c r="D41" s="20">
        <f t="shared" si="0"/>
        <v>343877855313.29999</v>
      </c>
      <c r="E41" s="21">
        <f t="shared" si="1"/>
        <v>7352549998.3000002</v>
      </c>
      <c r="F41" s="21">
        <f>'[1]2007permen'!G41</f>
        <v>1628338911</v>
      </c>
      <c r="G41" s="21">
        <f>'[1]2007permen'!H41</f>
        <v>1453573972</v>
      </c>
      <c r="H41" s="21">
        <f>'[1]2007permen'!I41</f>
        <v>980840264</v>
      </c>
      <c r="I41" s="21">
        <f>'[1]2007permen'!J41</f>
        <v>3289796851.3000002</v>
      </c>
      <c r="J41" s="21">
        <f t="shared" si="2"/>
        <v>323987376584</v>
      </c>
      <c r="K41" s="21">
        <f t="shared" si="3"/>
        <v>315821861266</v>
      </c>
      <c r="L41" s="21">
        <f>'[1]2007permen'!L41</f>
        <v>21287861266</v>
      </c>
      <c r="M41" s="21">
        <v>0</v>
      </c>
      <c r="N41" s="21">
        <f>'[1]2007permen'!M41</f>
        <v>239982000000</v>
      </c>
      <c r="O41" s="21">
        <f>'[1]2007permen'!N41</f>
        <v>54552000000</v>
      </c>
      <c r="P41" s="21">
        <f t="shared" si="4"/>
        <v>0</v>
      </c>
      <c r="Q41" s="21">
        <v>0</v>
      </c>
      <c r="R41" s="21">
        <f>'[1]2007permen'!T41</f>
        <v>0</v>
      </c>
      <c r="S41" s="21">
        <f t="shared" si="5"/>
        <v>8165515318</v>
      </c>
      <c r="T41" s="21">
        <f>'[1]2007permen'!S41</f>
        <v>8165515318</v>
      </c>
      <c r="U41" s="21">
        <v>0</v>
      </c>
      <c r="V41" s="21">
        <f t="shared" si="6"/>
        <v>12537928731</v>
      </c>
      <c r="W41" s="21">
        <f>'[1]2007permen'!Q41</f>
        <v>0</v>
      </c>
      <c r="X41" s="21">
        <f>'[1]2007permen'!R41</f>
        <v>0</v>
      </c>
      <c r="Y41" s="21">
        <f>'[1]2007permen'!U41+'[1]2007permen'!V41</f>
        <v>12537928731</v>
      </c>
      <c r="Z41" s="21">
        <f t="shared" si="7"/>
        <v>355460329839</v>
      </c>
      <c r="AA41" s="21">
        <f t="shared" si="8"/>
        <v>355460329839</v>
      </c>
      <c r="AB41" s="21">
        <f t="shared" si="9"/>
        <v>244474798788</v>
      </c>
      <c r="AC41" s="21">
        <f>'[1]2007permen'!Y41+'[1]2007permen'!AI41</f>
        <v>164066984464</v>
      </c>
      <c r="AD41" s="21">
        <f>'[1]2007permen'!AJ41</f>
        <v>67130575124</v>
      </c>
      <c r="AE41" s="21">
        <f>'[1]2007permen'!Z41</f>
        <v>0</v>
      </c>
      <c r="AF41" s="21">
        <f>'[1]2007permen'!AA41</f>
        <v>9208784000</v>
      </c>
      <c r="AG41" s="21">
        <f>'[1]2007permen'!AB41</f>
        <v>0</v>
      </c>
      <c r="AH41" s="21">
        <f>'[1]2007permen'!AC41</f>
        <v>4068455200</v>
      </c>
      <c r="AI41" s="21">
        <f>'[1]2007permen'!AK41</f>
        <v>110141181051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f t="shared" si="11"/>
        <v>844350000</v>
      </c>
      <c r="AQ41" s="21">
        <f>'[1]2007permen'!AF41+'[1]2007permen'!AG41</f>
        <v>844350000</v>
      </c>
      <c r="AR41" s="21">
        <f t="shared" ref="AR41:AR43" si="24">SUM(AS41:AV41)</f>
        <v>0</v>
      </c>
      <c r="AS41" s="21">
        <v>0</v>
      </c>
      <c r="AT41" s="21">
        <v>0</v>
      </c>
      <c r="AU41" s="21">
        <f>'[1]2007permen'!AD41</f>
        <v>0</v>
      </c>
      <c r="AV41" s="21">
        <f>'[1]2007permen'!AE41</f>
        <v>0</v>
      </c>
      <c r="AW41" s="13">
        <f t="shared" si="13"/>
        <v>33734698671.669998</v>
      </c>
      <c r="AX41" s="13">
        <f t="shared" si="14"/>
        <v>34481698671.669998</v>
      </c>
      <c r="AY41" s="12">
        <v>34481698671.669998</v>
      </c>
      <c r="AZ41" s="12">
        <v>0</v>
      </c>
      <c r="BA41" s="12">
        <v>0</v>
      </c>
      <c r="BB41" s="12">
        <v>0</v>
      </c>
      <c r="BC41" s="12">
        <v>0</v>
      </c>
      <c r="BD41" s="12">
        <f t="shared" si="15"/>
        <v>747000000</v>
      </c>
      <c r="BE41" s="12">
        <v>0</v>
      </c>
      <c r="BF41" s="12">
        <v>747000000</v>
      </c>
      <c r="BG41" s="12">
        <v>0</v>
      </c>
      <c r="BH41" s="12">
        <v>0</v>
      </c>
      <c r="BI41" s="15">
        <f t="shared" si="16"/>
        <v>33734698671.669998</v>
      </c>
    </row>
    <row r="42" spans="1:61" ht="15" customHeight="1">
      <c r="A42" s="7">
        <v>37</v>
      </c>
      <c r="B42" s="16" t="s">
        <v>135</v>
      </c>
      <c r="C42" s="18" t="s">
        <v>136</v>
      </c>
      <c r="D42" s="20">
        <f t="shared" si="0"/>
        <v>346209331676.48999</v>
      </c>
      <c r="E42" s="21">
        <f t="shared" si="1"/>
        <v>10497671215.49</v>
      </c>
      <c r="F42" s="21">
        <f>'[1]2007permen'!G42</f>
        <v>4958850837</v>
      </c>
      <c r="G42" s="21">
        <f>'[1]2007permen'!H42</f>
        <v>3419652092</v>
      </c>
      <c r="H42" s="21">
        <f>'[1]2007permen'!I42</f>
        <v>0</v>
      </c>
      <c r="I42" s="21">
        <f>'[1]2007permen'!J42</f>
        <v>2119168286.49</v>
      </c>
      <c r="J42" s="21">
        <f t="shared" si="2"/>
        <v>329991495461</v>
      </c>
      <c r="K42" s="21">
        <f t="shared" si="3"/>
        <v>320686589241</v>
      </c>
      <c r="L42" s="21">
        <f>'[1]2007permen'!L42</f>
        <v>44059589241</v>
      </c>
      <c r="M42" s="21">
        <v>0</v>
      </c>
      <c r="N42" s="21">
        <f>'[1]2007permen'!M42</f>
        <v>254241000000</v>
      </c>
      <c r="O42" s="21">
        <f>'[1]2007permen'!N42</f>
        <v>22386000000</v>
      </c>
      <c r="P42" s="21">
        <f t="shared" si="4"/>
        <v>0</v>
      </c>
      <c r="Q42" s="21">
        <v>0</v>
      </c>
      <c r="R42" s="21">
        <f>'[1]2007permen'!T42</f>
        <v>0</v>
      </c>
      <c r="S42" s="21">
        <f t="shared" si="5"/>
        <v>9304906220</v>
      </c>
      <c r="T42" s="21">
        <f>'[1]2007permen'!S42</f>
        <v>9304906220</v>
      </c>
      <c r="U42" s="21">
        <v>0</v>
      </c>
      <c r="V42" s="21">
        <f t="shared" si="6"/>
        <v>5720165000</v>
      </c>
      <c r="W42" s="21">
        <f>'[1]2007permen'!Q42</f>
        <v>0</v>
      </c>
      <c r="X42" s="21">
        <f>'[1]2007permen'!R42</f>
        <v>0</v>
      </c>
      <c r="Y42" s="21">
        <f>'[1]2007permen'!U42+'[1]2007permen'!V42</f>
        <v>5720165000</v>
      </c>
      <c r="Z42" s="21">
        <f t="shared" si="7"/>
        <v>354397082286</v>
      </c>
      <c r="AA42" s="21">
        <f t="shared" si="8"/>
        <v>354397082286</v>
      </c>
      <c r="AB42" s="21">
        <f t="shared" si="9"/>
        <v>277005258813.56</v>
      </c>
      <c r="AC42" s="21">
        <f>'[1]2007permen'!Y42+'[1]2007permen'!AI42</f>
        <v>173857882836</v>
      </c>
      <c r="AD42" s="21">
        <f>'[1]2007permen'!AJ42</f>
        <v>94064606477.559998</v>
      </c>
      <c r="AE42" s="21">
        <f>'[1]2007permen'!Z42</f>
        <v>0</v>
      </c>
      <c r="AF42" s="21">
        <f>'[1]2007permen'!AA42</f>
        <v>0</v>
      </c>
      <c r="AG42" s="21">
        <f>'[1]2007permen'!AB42</f>
        <v>0</v>
      </c>
      <c r="AH42" s="21">
        <f>'[1]2007permen'!AC42</f>
        <v>9082769500</v>
      </c>
      <c r="AI42" s="21">
        <f>'[1]2007permen'!AK42</f>
        <v>77276423472.440002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f t="shared" si="11"/>
        <v>115400000</v>
      </c>
      <c r="AQ42" s="21">
        <f>'[1]2007permen'!AF42+'[1]2007permen'!AG42</f>
        <v>115400000</v>
      </c>
      <c r="AR42" s="21">
        <f t="shared" si="24"/>
        <v>0</v>
      </c>
      <c r="AS42" s="21">
        <v>0</v>
      </c>
      <c r="AT42" s="21">
        <v>0</v>
      </c>
      <c r="AU42" s="21">
        <f>'[1]2007permen'!AD42</f>
        <v>0</v>
      </c>
      <c r="AV42" s="21">
        <f>'[1]2007permen'!AE42</f>
        <v>0</v>
      </c>
      <c r="AW42" s="13">
        <f t="shared" si="13"/>
        <v>30275141853.980003</v>
      </c>
      <c r="AX42" s="13">
        <f t="shared" si="14"/>
        <v>37775141853.980003</v>
      </c>
      <c r="AY42" s="12">
        <v>37775141853.980003</v>
      </c>
      <c r="AZ42" s="12">
        <v>0</v>
      </c>
      <c r="BA42" s="12">
        <v>0</v>
      </c>
      <c r="BB42" s="12">
        <v>0</v>
      </c>
      <c r="BC42" s="12">
        <v>0</v>
      </c>
      <c r="BD42" s="12">
        <f t="shared" si="15"/>
        <v>7500000000</v>
      </c>
      <c r="BE42" s="12">
        <v>0</v>
      </c>
      <c r="BF42" s="12">
        <v>6700000000</v>
      </c>
      <c r="BG42" s="12">
        <v>0</v>
      </c>
      <c r="BH42" s="12">
        <v>800000000</v>
      </c>
      <c r="BI42" s="15">
        <f t="shared" si="16"/>
        <v>30275141853.980003</v>
      </c>
    </row>
    <row r="43" spans="1:61" ht="15" customHeight="1">
      <c r="A43" s="7">
        <v>38</v>
      </c>
      <c r="B43" s="16" t="s">
        <v>137</v>
      </c>
      <c r="C43" s="18" t="s">
        <v>138</v>
      </c>
      <c r="D43" s="20">
        <f t="shared" si="0"/>
        <v>1643205293787.3999</v>
      </c>
      <c r="E43" s="21">
        <f t="shared" si="1"/>
        <v>312467370442.92999</v>
      </c>
      <c r="F43" s="21">
        <f>'[1]2007permen'!G43</f>
        <v>180793101981.48001</v>
      </c>
      <c r="G43" s="21">
        <f>'[1]2007permen'!H43</f>
        <v>117633864913.13</v>
      </c>
      <c r="H43" s="21">
        <f>'[1]2007permen'!I43</f>
        <v>4122236969.8800001</v>
      </c>
      <c r="I43" s="21">
        <f>'[1]2007permen'!J43</f>
        <v>9918166578.4400005</v>
      </c>
      <c r="J43" s="21">
        <f t="shared" si="2"/>
        <v>1294058499744.47</v>
      </c>
      <c r="K43" s="21">
        <f t="shared" si="3"/>
        <v>995843776146</v>
      </c>
      <c r="L43" s="21">
        <f>'[1]2007permen'!L43</f>
        <v>238622776146</v>
      </c>
      <c r="M43" s="21">
        <v>0</v>
      </c>
      <c r="N43" s="21">
        <f>'[1]2007permen'!M43</f>
        <v>748707000000</v>
      </c>
      <c r="O43" s="21">
        <f>'[1]2007permen'!N43</f>
        <v>8514000000</v>
      </c>
      <c r="P43" s="21">
        <f t="shared" si="4"/>
        <v>55110570481</v>
      </c>
      <c r="Q43" s="21">
        <v>0</v>
      </c>
      <c r="R43" s="21">
        <f>'[1]2007permen'!T43</f>
        <v>55110570481</v>
      </c>
      <c r="S43" s="21">
        <f t="shared" si="5"/>
        <v>243104153117.47</v>
      </c>
      <c r="T43" s="21">
        <f>'[1]2007permen'!S43</f>
        <v>243104153117.47</v>
      </c>
      <c r="U43" s="21">
        <v>0</v>
      </c>
      <c r="V43" s="21">
        <f t="shared" si="6"/>
        <v>36679423600</v>
      </c>
      <c r="W43" s="21">
        <f>'[1]2007permen'!Q43</f>
        <v>0</v>
      </c>
      <c r="X43" s="21">
        <f>'[1]2007permen'!R43</f>
        <v>0</v>
      </c>
      <c r="Y43" s="21">
        <f>'[1]2007permen'!U43+'[1]2007permen'!V43</f>
        <v>36679423600</v>
      </c>
      <c r="Z43" s="21">
        <f t="shared" si="7"/>
        <v>1392698096687.55</v>
      </c>
      <c r="AA43" s="21">
        <f t="shared" si="8"/>
        <v>1392698096687.55</v>
      </c>
      <c r="AB43" s="21">
        <f t="shared" si="9"/>
        <v>1145159651754.05</v>
      </c>
      <c r="AC43" s="21">
        <f>'[1]2007permen'!Y43+'[1]2007permen'!AI43</f>
        <v>749113618296</v>
      </c>
      <c r="AD43" s="21">
        <f>'[1]2007permen'!AJ43</f>
        <v>328222980917.5</v>
      </c>
      <c r="AE43" s="21">
        <f>'[1]2007permen'!Z43</f>
        <v>563681295.54999995</v>
      </c>
      <c r="AF43" s="21">
        <f>'[1]2007permen'!AA43</f>
        <v>6806997245</v>
      </c>
      <c r="AG43" s="21">
        <f>'[1]2007permen'!AB43</f>
        <v>0</v>
      </c>
      <c r="AH43" s="21">
        <f>'[1]2007permen'!AC43</f>
        <v>60452374000</v>
      </c>
      <c r="AI43" s="21">
        <f>'[1]2007permen'!AK43</f>
        <v>247490691363.5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f t="shared" si="11"/>
        <v>47753570</v>
      </c>
      <c r="AQ43" s="21">
        <f>'[1]2007permen'!AF43+'[1]2007permen'!AG43</f>
        <v>47753570</v>
      </c>
      <c r="AR43" s="21">
        <f t="shared" si="24"/>
        <v>0</v>
      </c>
      <c r="AS43" s="21">
        <v>0</v>
      </c>
      <c r="AT43" s="21">
        <v>0</v>
      </c>
      <c r="AU43" s="21">
        <f>'[1]2007permen'!AD43</f>
        <v>0</v>
      </c>
      <c r="AV43" s="21">
        <f>'[1]2007permen'!AE43</f>
        <v>0</v>
      </c>
      <c r="AW43" s="13">
        <f t="shared" si="13"/>
        <v>52712098482.169998</v>
      </c>
      <c r="AX43" s="13">
        <f t="shared" si="14"/>
        <v>57712098482.169998</v>
      </c>
      <c r="AY43" s="12">
        <v>57712098482.169998</v>
      </c>
      <c r="AZ43" s="12">
        <v>0</v>
      </c>
      <c r="BA43" s="12">
        <v>0</v>
      </c>
      <c r="BB43" s="12">
        <v>0</v>
      </c>
      <c r="BC43" s="12">
        <v>0</v>
      </c>
      <c r="BD43" s="12">
        <f t="shared" si="15"/>
        <v>5000000000</v>
      </c>
      <c r="BE43" s="12">
        <v>0</v>
      </c>
      <c r="BF43" s="12">
        <v>5000000000</v>
      </c>
      <c r="BG43" s="12">
        <v>0</v>
      </c>
      <c r="BH43" s="12">
        <v>0</v>
      </c>
      <c r="BI43" s="15">
        <f t="shared" si="16"/>
        <v>52712098482.169998</v>
      </c>
    </row>
    <row r="44" spans="1:61" ht="15" customHeight="1">
      <c r="A44" s="7">
        <v>39</v>
      </c>
      <c r="B44" s="16" t="s">
        <v>139</v>
      </c>
      <c r="C44" s="18" t="s">
        <v>140</v>
      </c>
      <c r="D44" s="10">
        <f t="shared" si="0"/>
        <v>379287655616.42999</v>
      </c>
      <c r="E44" s="11">
        <f t="shared" si="1"/>
        <v>18789656995.329998</v>
      </c>
      <c r="F44" s="12">
        <v>6176069495.1199999</v>
      </c>
      <c r="G44" s="12">
        <v>7748224945</v>
      </c>
      <c r="H44" s="12">
        <v>1146071296.02</v>
      </c>
      <c r="I44" s="12">
        <v>3719291259.1900001</v>
      </c>
      <c r="J44" s="13">
        <f t="shared" si="2"/>
        <v>352173361921.09998</v>
      </c>
      <c r="K44" s="13">
        <f t="shared" si="3"/>
        <v>326168070326</v>
      </c>
      <c r="L44" s="12">
        <v>21809591269</v>
      </c>
      <c r="M44" s="12">
        <v>673479057</v>
      </c>
      <c r="N44" s="12">
        <v>278407000000</v>
      </c>
      <c r="O44" s="12">
        <v>25278000000</v>
      </c>
      <c r="P44" s="13">
        <f t="shared" si="4"/>
        <v>15000000000</v>
      </c>
      <c r="Q44" s="12">
        <v>0</v>
      </c>
      <c r="R44" s="12">
        <v>15000000000</v>
      </c>
      <c r="S44" s="13">
        <f t="shared" si="5"/>
        <v>11005291595.1</v>
      </c>
      <c r="T44" s="12">
        <v>11005291595.1</v>
      </c>
      <c r="U44" s="12">
        <v>0</v>
      </c>
      <c r="V44" s="13">
        <f t="shared" si="6"/>
        <v>8324636700</v>
      </c>
      <c r="W44" s="12">
        <v>1808219400</v>
      </c>
      <c r="X44" s="12">
        <v>1500000000</v>
      </c>
      <c r="Y44" s="12">
        <v>5016417300</v>
      </c>
      <c r="Z44" s="13">
        <f t="shared" si="7"/>
        <v>381796874554.84998</v>
      </c>
      <c r="AA44" s="13">
        <f t="shared" si="8"/>
        <v>381796874554.84998</v>
      </c>
      <c r="AB44" s="13">
        <f t="shared" si="9"/>
        <v>297429796665</v>
      </c>
      <c r="AC44" s="12">
        <v>197091551915</v>
      </c>
      <c r="AD44" s="12">
        <v>71090478264</v>
      </c>
      <c r="AE44" s="12">
        <v>1338300000</v>
      </c>
      <c r="AF44" s="12">
        <v>0</v>
      </c>
      <c r="AG44" s="12">
        <v>8765981486</v>
      </c>
      <c r="AH44" s="12">
        <v>19143485000</v>
      </c>
      <c r="AI44" s="13">
        <f t="shared" si="10"/>
        <v>82655912539.850006</v>
      </c>
      <c r="AJ44" s="12">
        <v>3810618175</v>
      </c>
      <c r="AK44" s="12">
        <v>13945146898</v>
      </c>
      <c r="AL44" s="12">
        <v>8190886700</v>
      </c>
      <c r="AM44" s="12">
        <v>55045930867.849998</v>
      </c>
      <c r="AN44" s="12">
        <v>1663329899</v>
      </c>
      <c r="AO44" s="12">
        <v>0</v>
      </c>
      <c r="AP44" s="13">
        <f t="shared" si="11"/>
        <v>1711165350</v>
      </c>
      <c r="AQ44" s="12">
        <v>1711165350</v>
      </c>
      <c r="AR44" s="13">
        <f t="shared" si="12"/>
        <v>0</v>
      </c>
      <c r="AS44" s="12">
        <v>0</v>
      </c>
      <c r="AT44" s="12">
        <v>0</v>
      </c>
      <c r="AU44" s="12">
        <v>0</v>
      </c>
      <c r="AV44" s="12">
        <v>0</v>
      </c>
      <c r="AW44" s="13">
        <f t="shared" si="13"/>
        <v>27073199784.5</v>
      </c>
      <c r="AX44" s="13">
        <f t="shared" si="14"/>
        <v>29892048481.41</v>
      </c>
      <c r="AY44" s="12">
        <v>29892048481.41</v>
      </c>
      <c r="AZ44" s="12">
        <v>0</v>
      </c>
      <c r="BA44" s="12">
        <v>0</v>
      </c>
      <c r="BB44" s="12">
        <v>0</v>
      </c>
      <c r="BC44" s="12">
        <v>0</v>
      </c>
      <c r="BD44" s="12">
        <f t="shared" si="15"/>
        <v>2818848696.9099998</v>
      </c>
      <c r="BE44" s="12">
        <v>0</v>
      </c>
      <c r="BF44" s="12">
        <v>943532884</v>
      </c>
      <c r="BG44" s="12">
        <v>1875315812.9100001</v>
      </c>
      <c r="BH44" s="12">
        <v>0</v>
      </c>
      <c r="BI44" s="15">
        <f t="shared" si="16"/>
        <v>27073199784.5</v>
      </c>
    </row>
    <row r="45" spans="1:61" ht="15" customHeight="1">
      <c r="A45" s="7">
        <v>40</v>
      </c>
      <c r="B45" s="16" t="s">
        <v>141</v>
      </c>
      <c r="C45" s="18" t="s">
        <v>142</v>
      </c>
      <c r="D45" s="20">
        <f>E45+J45+V45</f>
        <v>247186479527.19</v>
      </c>
      <c r="E45" s="21">
        <f>SUM(F45:I45)</f>
        <v>9412177948.1899986</v>
      </c>
      <c r="F45" s="21">
        <f>'[1]2007permen'!G45</f>
        <v>1858656953.6199999</v>
      </c>
      <c r="G45" s="21">
        <f>'[1]2007permen'!H45</f>
        <v>3709846516.4699998</v>
      </c>
      <c r="H45" s="21">
        <f>'[1]2007permen'!I45</f>
        <v>1143578966.23</v>
      </c>
      <c r="I45" s="21">
        <f>'[1]2007permen'!J45</f>
        <v>2700095511.8699999</v>
      </c>
      <c r="J45" s="21">
        <f>K45+P45+S45</f>
        <v>232808801579</v>
      </c>
      <c r="K45" s="21">
        <f>SUM(L45:O45)</f>
        <v>227980880708</v>
      </c>
      <c r="L45" s="21">
        <f>'[1]2007permen'!L45</f>
        <v>18261980708</v>
      </c>
      <c r="M45" s="21">
        <v>0</v>
      </c>
      <c r="N45" s="21">
        <f>'[1]2007permen'!M45</f>
        <v>184634000000</v>
      </c>
      <c r="O45" s="21">
        <f>'[1]2007permen'!N45</f>
        <v>25084900000</v>
      </c>
      <c r="P45" s="21">
        <f>SUM(Q45:R45)</f>
        <v>0</v>
      </c>
      <c r="Q45" s="21">
        <v>0</v>
      </c>
      <c r="R45" s="21">
        <f>'[1]2007permen'!T45</f>
        <v>0</v>
      </c>
      <c r="S45" s="21">
        <f>SUM(T45:U45)</f>
        <v>4827920871</v>
      </c>
      <c r="T45" s="21">
        <f>'[1]2007permen'!S45</f>
        <v>4827920871</v>
      </c>
      <c r="U45" s="21">
        <v>0</v>
      </c>
      <c r="V45" s="21">
        <f>SUM(W45:Y45)</f>
        <v>4965500000</v>
      </c>
      <c r="W45" s="21">
        <f>'[1]2007permen'!Q45</f>
        <v>0</v>
      </c>
      <c r="X45" s="21">
        <f>'[1]2007permen'!R45</f>
        <v>0</v>
      </c>
      <c r="Y45" s="21">
        <f>'[1]2007permen'!U45+'[1]2007permen'!V45</f>
        <v>4965500000</v>
      </c>
      <c r="Z45" s="21">
        <f t="shared" si="7"/>
        <v>250597604490.92999</v>
      </c>
      <c r="AA45" s="21">
        <f t="shared" si="8"/>
        <v>250463604490.92999</v>
      </c>
      <c r="AB45" s="21">
        <f t="shared" si="9"/>
        <v>169093633472.73001</v>
      </c>
      <c r="AC45" s="21">
        <f>'[1]2007permen'!Y45+'[1]2007permen'!AI45</f>
        <v>100259466575</v>
      </c>
      <c r="AD45" s="21">
        <f>'[1]2007permen'!AJ45</f>
        <v>53535072101</v>
      </c>
      <c r="AE45" s="21">
        <f>'[1]2007permen'!Z45</f>
        <v>27383569.73</v>
      </c>
      <c r="AF45" s="21">
        <f>'[1]2007permen'!AA45</f>
        <v>0</v>
      </c>
      <c r="AG45" s="21">
        <f>'[1]2007permen'!AB45</f>
        <v>6017951800</v>
      </c>
      <c r="AH45" s="21">
        <f>'[1]2007permen'!AC45</f>
        <v>9253759427</v>
      </c>
      <c r="AI45" s="21">
        <f>'[1]2007permen'!AK45</f>
        <v>81052639018.199997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f t="shared" si="11"/>
        <v>317332000</v>
      </c>
      <c r="AQ45" s="21">
        <f>'[1]2007permen'!AF45+'[1]2007permen'!AG45</f>
        <v>317332000</v>
      </c>
      <c r="AR45" s="21">
        <f t="shared" ref="AR45" si="25">SUM(AS45:AV45)</f>
        <v>134000000</v>
      </c>
      <c r="AS45" s="21">
        <v>0</v>
      </c>
      <c r="AT45" s="21">
        <v>0</v>
      </c>
      <c r="AU45" s="21">
        <f>'[1]2007permen'!AD45</f>
        <v>0</v>
      </c>
      <c r="AV45" s="21">
        <f>'[1]2007permen'!AE45</f>
        <v>134000000</v>
      </c>
      <c r="AW45" s="13">
        <f t="shared" si="13"/>
        <v>42750014372.279999</v>
      </c>
      <c r="AX45" s="13">
        <f t="shared" si="14"/>
        <v>42977831431.940002</v>
      </c>
      <c r="AY45" s="12">
        <v>42977831431.940002</v>
      </c>
      <c r="AZ45" s="12">
        <v>0</v>
      </c>
      <c r="BA45" s="12">
        <v>0</v>
      </c>
      <c r="BB45" s="12">
        <v>0</v>
      </c>
      <c r="BC45" s="12">
        <v>0</v>
      </c>
      <c r="BD45" s="12">
        <f t="shared" si="15"/>
        <v>227817059.66</v>
      </c>
      <c r="BE45" s="12">
        <v>0</v>
      </c>
      <c r="BF45" s="12">
        <v>170536151</v>
      </c>
      <c r="BG45" s="12">
        <v>57280908.659999996</v>
      </c>
      <c r="BH45" s="12">
        <v>0</v>
      </c>
      <c r="BI45" s="15">
        <f t="shared" si="16"/>
        <v>42884014372.279999</v>
      </c>
    </row>
    <row r="46" spans="1:61" ht="15" customHeight="1">
      <c r="A46" s="7">
        <v>41</v>
      </c>
      <c r="B46" s="16" t="s">
        <v>143</v>
      </c>
      <c r="C46" s="18" t="s">
        <v>144</v>
      </c>
      <c r="D46" s="10">
        <f t="shared" si="0"/>
        <v>262423283841.79001</v>
      </c>
      <c r="E46" s="11">
        <f t="shared" si="1"/>
        <v>11698024982.630001</v>
      </c>
      <c r="F46" s="12">
        <v>3500899940.3499999</v>
      </c>
      <c r="G46" s="12">
        <v>2821798086.9899998</v>
      </c>
      <c r="H46" s="12">
        <v>849689612.02999997</v>
      </c>
      <c r="I46" s="12">
        <v>4525637343.2600002</v>
      </c>
      <c r="J46" s="13">
        <f t="shared" si="2"/>
        <v>238776752157.16</v>
      </c>
      <c r="K46" s="13">
        <f t="shared" si="3"/>
        <v>232135285299</v>
      </c>
      <c r="L46" s="12">
        <v>17586772505</v>
      </c>
      <c r="M46" s="12">
        <v>663012794</v>
      </c>
      <c r="N46" s="12">
        <v>197642000000</v>
      </c>
      <c r="O46" s="12">
        <v>16243500000</v>
      </c>
      <c r="P46" s="13">
        <f t="shared" si="4"/>
        <v>801564400</v>
      </c>
      <c r="Q46" s="12">
        <v>0</v>
      </c>
      <c r="R46" s="12">
        <v>801564400</v>
      </c>
      <c r="S46" s="13">
        <f t="shared" si="5"/>
        <v>5839902458.1599998</v>
      </c>
      <c r="T46" s="12">
        <v>5839902458.1599998</v>
      </c>
      <c r="U46" s="12">
        <v>0</v>
      </c>
      <c r="V46" s="13">
        <f t="shared" si="6"/>
        <v>11948506702</v>
      </c>
      <c r="W46" s="12">
        <v>0</v>
      </c>
      <c r="X46" s="12">
        <v>4000000000</v>
      </c>
      <c r="Y46" s="12">
        <v>7948506702</v>
      </c>
      <c r="Z46" s="13">
        <f t="shared" si="7"/>
        <v>251350949447</v>
      </c>
      <c r="AA46" s="13">
        <f t="shared" si="8"/>
        <v>251350949447</v>
      </c>
      <c r="AB46" s="13">
        <f t="shared" si="9"/>
        <v>150172881858</v>
      </c>
      <c r="AC46" s="12">
        <v>99138280390</v>
      </c>
      <c r="AD46" s="12">
        <v>39138462558</v>
      </c>
      <c r="AE46" s="12">
        <v>2013615675</v>
      </c>
      <c r="AF46" s="12">
        <v>3899963635</v>
      </c>
      <c r="AG46" s="12">
        <v>1925000000</v>
      </c>
      <c r="AH46" s="12">
        <v>4057559600</v>
      </c>
      <c r="AI46" s="13">
        <f t="shared" si="10"/>
        <v>100744409589</v>
      </c>
      <c r="AJ46" s="12">
        <v>5964391713</v>
      </c>
      <c r="AK46" s="12">
        <v>12616442400</v>
      </c>
      <c r="AL46" s="12">
        <v>33941208054</v>
      </c>
      <c r="AM46" s="12">
        <v>47237782122</v>
      </c>
      <c r="AN46" s="12">
        <v>984585300</v>
      </c>
      <c r="AO46" s="12">
        <v>0</v>
      </c>
      <c r="AP46" s="13">
        <f t="shared" si="11"/>
        <v>433658000</v>
      </c>
      <c r="AQ46" s="12">
        <v>433658000</v>
      </c>
      <c r="AR46" s="13">
        <f t="shared" si="12"/>
        <v>0</v>
      </c>
      <c r="AS46" s="12">
        <v>0</v>
      </c>
      <c r="AT46" s="12">
        <v>0</v>
      </c>
      <c r="AU46" s="12">
        <v>0</v>
      </c>
      <c r="AV46" s="12">
        <v>0</v>
      </c>
      <c r="AW46" s="13">
        <f t="shared" si="13"/>
        <v>62376542836.510002</v>
      </c>
      <c r="AX46" s="13">
        <f t="shared" si="14"/>
        <v>64280861219.510002</v>
      </c>
      <c r="AY46" s="12">
        <v>64099153360.510002</v>
      </c>
      <c r="AZ46" s="12">
        <v>0</v>
      </c>
      <c r="BA46" s="12">
        <v>0</v>
      </c>
      <c r="BB46" s="12">
        <v>43089000</v>
      </c>
      <c r="BC46" s="12">
        <v>138618859</v>
      </c>
      <c r="BD46" s="12">
        <f t="shared" si="15"/>
        <v>1904318383</v>
      </c>
      <c r="BE46" s="12">
        <v>0</v>
      </c>
      <c r="BF46" s="12">
        <v>381102317</v>
      </c>
      <c r="BG46" s="12">
        <v>523216066</v>
      </c>
      <c r="BH46" s="12">
        <v>1000000000</v>
      </c>
      <c r="BI46" s="15">
        <f t="shared" si="16"/>
        <v>62376542836.510002</v>
      </c>
    </row>
    <row r="47" spans="1:61" ht="15" customHeight="1">
      <c r="A47" s="7">
        <v>42</v>
      </c>
      <c r="B47" s="16" t="s">
        <v>145</v>
      </c>
      <c r="C47" s="18" t="s">
        <v>146</v>
      </c>
      <c r="D47" s="20">
        <f>E47+J47+V47</f>
        <v>274296235615.56</v>
      </c>
      <c r="E47" s="21">
        <f>SUM(F47:I47)</f>
        <v>15376110563.559999</v>
      </c>
      <c r="F47" s="21">
        <f>'[1]2007permen'!G47</f>
        <v>4213761603</v>
      </c>
      <c r="G47" s="21">
        <f>'[1]2007permen'!H47</f>
        <v>3761735387</v>
      </c>
      <c r="H47" s="21">
        <f>'[1]2007permen'!I47</f>
        <v>1607186428.47</v>
      </c>
      <c r="I47" s="21">
        <f>'[1]2007permen'!J47</f>
        <v>5793427145.0900002</v>
      </c>
      <c r="J47" s="21">
        <f>K47+P47+S47</f>
        <v>254809097552</v>
      </c>
      <c r="K47" s="21">
        <f>SUM(L47:O47)</f>
        <v>246521846586</v>
      </c>
      <c r="L47" s="21">
        <f>'[1]2007permen'!L47</f>
        <v>21339846586</v>
      </c>
      <c r="M47" s="21">
        <v>0</v>
      </c>
      <c r="N47" s="21">
        <f>'[1]2007permen'!M47</f>
        <v>200708000000</v>
      </c>
      <c r="O47" s="21">
        <f>'[1]2007permen'!N47</f>
        <v>24474000000</v>
      </c>
      <c r="P47" s="21">
        <f>SUM(Q47:R47)</f>
        <v>0</v>
      </c>
      <c r="Q47" s="21">
        <v>0</v>
      </c>
      <c r="R47" s="21">
        <f>'[1]2007permen'!T47</f>
        <v>0</v>
      </c>
      <c r="S47" s="21">
        <f>SUM(T47:U47)</f>
        <v>8287250966</v>
      </c>
      <c r="T47" s="21">
        <f>'[1]2007permen'!S47</f>
        <v>8287250966</v>
      </c>
      <c r="U47" s="21">
        <v>0</v>
      </c>
      <c r="V47" s="21">
        <f>SUM(W47:Y47)</f>
        <v>4111027500</v>
      </c>
      <c r="W47" s="21">
        <f>'[1]2007permen'!Q47</f>
        <v>0</v>
      </c>
      <c r="X47" s="21">
        <f>'[1]2007permen'!R47</f>
        <v>0</v>
      </c>
      <c r="Y47" s="21">
        <f>'[1]2007permen'!U47+'[1]2007permen'!V47</f>
        <v>4111027500</v>
      </c>
      <c r="Z47" s="21">
        <f t="shared" si="7"/>
        <v>282573882769.08002</v>
      </c>
      <c r="AA47" s="21">
        <f t="shared" si="8"/>
        <v>282573882769.08002</v>
      </c>
      <c r="AB47" s="21">
        <f t="shared" si="9"/>
        <v>161718470040.08002</v>
      </c>
      <c r="AC47" s="21">
        <f>'[1]2007permen'!Y47+'[1]2007permen'!AI47</f>
        <v>112408273553.08</v>
      </c>
      <c r="AD47" s="21">
        <f>'[1]2007permen'!AJ47</f>
        <v>47662269112</v>
      </c>
      <c r="AE47" s="21">
        <f>'[1]2007permen'!Z47</f>
        <v>0</v>
      </c>
      <c r="AF47" s="21">
        <f>'[1]2007permen'!AA47</f>
        <v>1647927375</v>
      </c>
      <c r="AG47" s="21">
        <f>'[1]2007permen'!AB47</f>
        <v>0</v>
      </c>
      <c r="AH47" s="21">
        <f>'[1]2007permen'!AC47</f>
        <v>0</v>
      </c>
      <c r="AI47" s="21">
        <f>'[1]2007permen'!AK47</f>
        <v>120855412729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f t="shared" si="11"/>
        <v>0</v>
      </c>
      <c r="AQ47" s="21">
        <f>'[1]2007permen'!AF47+'[1]2007permen'!AG47</f>
        <v>0</v>
      </c>
      <c r="AR47" s="21">
        <f t="shared" ref="AR47" si="26">SUM(AS47:AV47)</f>
        <v>0</v>
      </c>
      <c r="AS47" s="21">
        <v>0</v>
      </c>
      <c r="AT47" s="21">
        <v>0</v>
      </c>
      <c r="AU47" s="21">
        <f>'[1]2007permen'!AD47</f>
        <v>0</v>
      </c>
      <c r="AV47" s="21">
        <f>'[1]2007permen'!AE47</f>
        <v>0</v>
      </c>
      <c r="AW47" s="13">
        <f t="shared" si="13"/>
        <v>80664942817.160004</v>
      </c>
      <c r="AX47" s="13">
        <f t="shared" si="14"/>
        <v>81264942817.160004</v>
      </c>
      <c r="AY47" s="12">
        <v>81264942817.160004</v>
      </c>
      <c r="AZ47" s="12">
        <v>0</v>
      </c>
      <c r="BA47" s="12">
        <v>0</v>
      </c>
      <c r="BB47" s="12">
        <v>0</v>
      </c>
      <c r="BC47" s="12">
        <v>0</v>
      </c>
      <c r="BD47" s="12">
        <f t="shared" si="15"/>
        <v>600000000</v>
      </c>
      <c r="BE47" s="12">
        <v>0</v>
      </c>
      <c r="BF47" s="12">
        <v>600000000</v>
      </c>
      <c r="BG47" s="12">
        <v>0</v>
      </c>
      <c r="BH47" s="12">
        <v>0</v>
      </c>
      <c r="BI47" s="15">
        <f t="shared" si="16"/>
        <v>80664942817.160004</v>
      </c>
    </row>
    <row r="48" spans="1:61" ht="15" customHeight="1">
      <c r="A48" s="7">
        <v>43</v>
      </c>
      <c r="B48" s="16" t="s">
        <v>147</v>
      </c>
      <c r="C48" s="22" t="s">
        <v>148</v>
      </c>
      <c r="D48" s="10">
        <f t="shared" si="0"/>
        <v>333277674145.51001</v>
      </c>
      <c r="E48" s="11">
        <f t="shared" si="1"/>
        <v>9039773349.8099995</v>
      </c>
      <c r="F48" s="12">
        <v>3176718331</v>
      </c>
      <c r="G48" s="12">
        <v>3238538505</v>
      </c>
      <c r="H48" s="12">
        <v>999391120.80999994</v>
      </c>
      <c r="I48" s="12">
        <v>1625125393</v>
      </c>
      <c r="J48" s="13">
        <f t="shared" si="2"/>
        <v>324168350497.70001</v>
      </c>
      <c r="K48" s="13">
        <f t="shared" si="3"/>
        <v>277926416590</v>
      </c>
      <c r="L48" s="12">
        <v>25775070175</v>
      </c>
      <c r="M48" s="12">
        <v>720346415</v>
      </c>
      <c r="N48" s="12">
        <v>225865000000</v>
      </c>
      <c r="O48" s="12">
        <v>25566000000</v>
      </c>
      <c r="P48" s="13">
        <f t="shared" si="4"/>
        <v>32135969400</v>
      </c>
      <c r="Q48" s="12">
        <v>32135969400</v>
      </c>
      <c r="R48" s="12">
        <v>0</v>
      </c>
      <c r="S48" s="13">
        <f t="shared" si="5"/>
        <v>14105964507.700001</v>
      </c>
      <c r="T48" s="12">
        <v>8678091007.7000008</v>
      </c>
      <c r="U48" s="12">
        <v>5427873500</v>
      </c>
      <c r="V48" s="13">
        <f t="shared" si="6"/>
        <v>69550298</v>
      </c>
      <c r="W48" s="12">
        <v>0</v>
      </c>
      <c r="X48" s="12">
        <v>0</v>
      </c>
      <c r="Y48" s="12">
        <v>69550298</v>
      </c>
      <c r="Z48" s="13">
        <f t="shared" si="7"/>
        <v>334964313203</v>
      </c>
      <c r="AA48" s="13">
        <f t="shared" si="8"/>
        <v>334964313203</v>
      </c>
      <c r="AB48" s="13">
        <f t="shared" si="9"/>
        <v>247872524047</v>
      </c>
      <c r="AC48" s="12">
        <v>157489024550</v>
      </c>
      <c r="AD48" s="12">
        <v>69277242797</v>
      </c>
      <c r="AE48" s="12">
        <v>0</v>
      </c>
      <c r="AF48" s="12">
        <v>655600000</v>
      </c>
      <c r="AG48" s="12">
        <v>15976398150</v>
      </c>
      <c r="AH48" s="12">
        <v>4474258550</v>
      </c>
      <c r="AI48" s="13">
        <f t="shared" si="10"/>
        <v>87091789156</v>
      </c>
      <c r="AJ48" s="12">
        <v>125500000</v>
      </c>
      <c r="AK48" s="12">
        <v>14587642070</v>
      </c>
      <c r="AL48" s="12">
        <v>16203671400</v>
      </c>
      <c r="AM48" s="12">
        <v>54869002886</v>
      </c>
      <c r="AN48" s="12">
        <v>1305972800</v>
      </c>
      <c r="AO48" s="12">
        <v>0</v>
      </c>
      <c r="AP48" s="13">
        <f t="shared" si="11"/>
        <v>0</v>
      </c>
      <c r="AQ48" s="12">
        <v>0</v>
      </c>
      <c r="AR48" s="13">
        <f t="shared" si="12"/>
        <v>0</v>
      </c>
      <c r="AS48" s="12">
        <v>0</v>
      </c>
      <c r="AT48" s="12">
        <v>0</v>
      </c>
      <c r="AU48" s="12">
        <v>0</v>
      </c>
      <c r="AV48" s="12">
        <v>0</v>
      </c>
      <c r="AW48" s="13">
        <f t="shared" si="13"/>
        <v>12239285544.860001</v>
      </c>
      <c r="AX48" s="13">
        <f t="shared" si="14"/>
        <v>13793431636.110001</v>
      </c>
      <c r="AY48" s="12">
        <v>13793431636.110001</v>
      </c>
      <c r="AZ48" s="12">
        <v>0</v>
      </c>
      <c r="BA48" s="12">
        <v>0</v>
      </c>
      <c r="BB48" s="12">
        <v>0</v>
      </c>
      <c r="BC48" s="12">
        <v>0</v>
      </c>
      <c r="BD48" s="12">
        <f t="shared" si="15"/>
        <v>1554146091.25</v>
      </c>
      <c r="BE48" s="12">
        <v>0</v>
      </c>
      <c r="BF48" s="12">
        <v>1554146091.25</v>
      </c>
      <c r="BG48" s="12">
        <v>0</v>
      </c>
      <c r="BH48" s="12">
        <v>0</v>
      </c>
      <c r="BI48" s="15">
        <f t="shared" si="16"/>
        <v>12239285544.860001</v>
      </c>
    </row>
    <row r="49" spans="1:61" ht="15" customHeight="1">
      <c r="A49" s="7">
        <v>44</v>
      </c>
      <c r="B49" s="16" t="s">
        <v>149</v>
      </c>
      <c r="C49" s="26" t="s">
        <v>150</v>
      </c>
      <c r="D49" s="20">
        <f>E49+J49+V49</f>
        <v>3970484347.6100001</v>
      </c>
      <c r="E49" s="21">
        <f>SUM(F49:I49)</f>
        <v>3970484347.6100001</v>
      </c>
      <c r="F49" s="21">
        <f>'[1]2007permen'!G49</f>
        <v>293711139.44999999</v>
      </c>
      <c r="G49" s="21">
        <f>'[1]2007permen'!H49</f>
        <v>611623288</v>
      </c>
      <c r="H49" s="21">
        <f>'[1]2007permen'!I49</f>
        <v>183985242.16</v>
      </c>
      <c r="I49" s="21">
        <f>'[1]2007permen'!J49</f>
        <v>2881164678</v>
      </c>
      <c r="J49" s="21">
        <f>K49+P49+S49</f>
        <v>0</v>
      </c>
      <c r="K49" s="21">
        <f>SUM(L49:O49)</f>
        <v>0</v>
      </c>
      <c r="L49" s="21">
        <f>'[1]2007permen'!L49</f>
        <v>0</v>
      </c>
      <c r="M49" s="21">
        <v>0</v>
      </c>
      <c r="N49" s="21">
        <f>'[1]2007permen'!M49</f>
        <v>0</v>
      </c>
      <c r="O49" s="21">
        <f>'[1]2007permen'!N49</f>
        <v>0</v>
      </c>
      <c r="P49" s="21">
        <f>SUM(Q49:R49)</f>
        <v>0</v>
      </c>
      <c r="Q49" s="21">
        <v>0</v>
      </c>
      <c r="R49" s="21">
        <f>'[1]2007permen'!T49</f>
        <v>0</v>
      </c>
      <c r="S49" s="21">
        <f>SUM(T49:U49)</f>
        <v>0</v>
      </c>
      <c r="T49" s="21">
        <f>'[1]2007permen'!S49</f>
        <v>0</v>
      </c>
      <c r="U49" s="21">
        <v>0</v>
      </c>
      <c r="V49" s="21">
        <f>SUM(W49:Y49)</f>
        <v>0</v>
      </c>
      <c r="W49" s="21">
        <f>'[1]2007permen'!Q49</f>
        <v>0</v>
      </c>
      <c r="X49" s="21">
        <f>'[1]2007permen'!R49</f>
        <v>0</v>
      </c>
      <c r="Y49" s="21">
        <f>'[1]2007permen'!U49+'[1]2007permen'!V49</f>
        <v>0</v>
      </c>
      <c r="Z49" s="21">
        <f t="shared" si="7"/>
        <v>206421459043</v>
      </c>
      <c r="AA49" s="21">
        <f t="shared" si="8"/>
        <v>201929960568</v>
      </c>
      <c r="AB49" s="21">
        <f t="shared" si="9"/>
        <v>81559877843</v>
      </c>
      <c r="AC49" s="21">
        <f>'[1]2007permen'!Y49+'[1]2007permen'!AI49</f>
        <v>52285026201</v>
      </c>
      <c r="AD49" s="21">
        <f>'[1]2007permen'!AJ49</f>
        <v>26220977642</v>
      </c>
      <c r="AE49" s="21">
        <f>'[1]2007permen'!Z49</f>
        <v>0</v>
      </c>
      <c r="AF49" s="21">
        <f>'[1]2007permen'!AA49</f>
        <v>0</v>
      </c>
      <c r="AG49" s="21">
        <f>'[1]2007permen'!AB49</f>
        <v>0</v>
      </c>
      <c r="AH49" s="21">
        <f>'[1]2007permen'!AC49</f>
        <v>3053874000</v>
      </c>
      <c r="AI49" s="21">
        <f>'[1]2007permen'!AK49</f>
        <v>120370082725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f t="shared" si="11"/>
        <v>0</v>
      </c>
      <c r="AQ49" s="21">
        <f>'[1]2007permen'!AF49+'[1]2007permen'!AG49</f>
        <v>0</v>
      </c>
      <c r="AR49" s="21">
        <f t="shared" ref="AR49" si="27">SUM(AS49:AV49)</f>
        <v>4491498475</v>
      </c>
      <c r="AS49" s="21">
        <v>0</v>
      </c>
      <c r="AT49" s="21">
        <v>0</v>
      </c>
      <c r="AU49" s="21">
        <f>'[1]2007permen'!AD49</f>
        <v>0</v>
      </c>
      <c r="AV49" s="21">
        <f>'[1]2007permen'!AE49</f>
        <v>4491498475</v>
      </c>
      <c r="AW49" s="13">
        <f t="shared" si="13"/>
        <v>39462077754.230003</v>
      </c>
      <c r="AX49" s="13">
        <f t="shared" si="14"/>
        <v>39962077754.230003</v>
      </c>
      <c r="AY49" s="12">
        <v>39962077754.230003</v>
      </c>
      <c r="AZ49" s="12">
        <v>0</v>
      </c>
      <c r="BA49" s="12">
        <v>0</v>
      </c>
      <c r="BB49" s="12">
        <v>0</v>
      </c>
      <c r="BC49" s="12">
        <v>0</v>
      </c>
      <c r="BD49" s="12">
        <f t="shared" si="15"/>
        <v>500000000</v>
      </c>
      <c r="BE49" s="12">
        <v>0</v>
      </c>
      <c r="BF49" s="12">
        <v>500000000</v>
      </c>
      <c r="BG49" s="12">
        <v>0</v>
      </c>
      <c r="BH49" s="12">
        <v>0</v>
      </c>
      <c r="BI49" s="15">
        <f t="shared" si="16"/>
        <v>43953576229.230003</v>
      </c>
    </row>
    <row r="50" spans="1:61" ht="15" customHeight="1">
      <c r="A50" s="7">
        <v>45</v>
      </c>
      <c r="B50" s="16" t="s">
        <v>151</v>
      </c>
      <c r="C50" s="26" t="s">
        <v>152</v>
      </c>
      <c r="D50" s="10">
        <f t="shared" si="0"/>
        <v>301533446164.52002</v>
      </c>
      <c r="E50" s="11">
        <f t="shared" si="1"/>
        <v>5937816838.0799999</v>
      </c>
      <c r="F50" s="12">
        <v>943412698</v>
      </c>
      <c r="G50" s="12">
        <v>986078472.78999996</v>
      </c>
      <c r="H50" s="12">
        <v>35089005.289999999</v>
      </c>
      <c r="I50" s="12">
        <v>3973236662</v>
      </c>
      <c r="J50" s="13">
        <f t="shared" si="2"/>
        <v>290133711726.44</v>
      </c>
      <c r="K50" s="13">
        <f t="shared" si="3"/>
        <v>287494773661</v>
      </c>
      <c r="L50" s="12">
        <v>23137676549</v>
      </c>
      <c r="M50" s="12">
        <v>496350869</v>
      </c>
      <c r="N50" s="12">
        <v>231315000000</v>
      </c>
      <c r="O50" s="12">
        <v>32545746243</v>
      </c>
      <c r="P50" s="13">
        <f t="shared" si="4"/>
        <v>852888400</v>
      </c>
      <c r="Q50" s="12">
        <v>852888400</v>
      </c>
      <c r="R50" s="12">
        <v>0</v>
      </c>
      <c r="S50" s="13">
        <f t="shared" si="5"/>
        <v>1786049665.4400001</v>
      </c>
      <c r="T50" s="12">
        <v>1786049665.4400001</v>
      </c>
      <c r="U50" s="12">
        <v>0</v>
      </c>
      <c r="V50" s="13">
        <f t="shared" si="6"/>
        <v>5461917600</v>
      </c>
      <c r="W50" s="12">
        <v>5190891600</v>
      </c>
      <c r="X50" s="12">
        <v>0</v>
      </c>
      <c r="Y50" s="12">
        <v>271026000</v>
      </c>
      <c r="Z50" s="13">
        <f t="shared" si="7"/>
        <v>262680271684</v>
      </c>
      <c r="AA50" s="13">
        <f t="shared" si="8"/>
        <v>260520271684</v>
      </c>
      <c r="AB50" s="13">
        <f t="shared" si="9"/>
        <v>150721247409</v>
      </c>
      <c r="AC50" s="12">
        <v>89067498905</v>
      </c>
      <c r="AD50" s="12">
        <v>57016933504</v>
      </c>
      <c r="AE50" s="12">
        <v>0</v>
      </c>
      <c r="AF50" s="12">
        <v>0</v>
      </c>
      <c r="AG50" s="12">
        <v>0</v>
      </c>
      <c r="AH50" s="12">
        <v>4636815000</v>
      </c>
      <c r="AI50" s="13">
        <f t="shared" si="10"/>
        <v>101569068699</v>
      </c>
      <c r="AJ50" s="12">
        <v>20323267700</v>
      </c>
      <c r="AK50" s="12">
        <v>19178785225</v>
      </c>
      <c r="AL50" s="12">
        <v>44446899937</v>
      </c>
      <c r="AM50" s="12">
        <v>16414308337</v>
      </c>
      <c r="AN50" s="12">
        <v>1205807500</v>
      </c>
      <c r="AO50" s="12">
        <v>0</v>
      </c>
      <c r="AP50" s="13">
        <f t="shared" si="11"/>
        <v>8229955576</v>
      </c>
      <c r="AQ50" s="12">
        <v>8229955576</v>
      </c>
      <c r="AR50" s="13">
        <f t="shared" si="12"/>
        <v>2160000000</v>
      </c>
      <c r="AS50" s="12">
        <v>1058400000</v>
      </c>
      <c r="AT50" s="12">
        <v>1101600000</v>
      </c>
      <c r="AU50" s="12">
        <v>0</v>
      </c>
      <c r="AV50" s="12">
        <v>0</v>
      </c>
      <c r="AW50" s="13">
        <f t="shared" si="13"/>
        <v>178247283773.06</v>
      </c>
      <c r="AX50" s="13">
        <f t="shared" si="14"/>
        <v>178997283773.06</v>
      </c>
      <c r="AY50" s="12">
        <v>178997283773.06</v>
      </c>
      <c r="AZ50" s="12">
        <v>0</v>
      </c>
      <c r="BA50" s="12">
        <v>0</v>
      </c>
      <c r="BB50" s="12">
        <v>0</v>
      </c>
      <c r="BC50" s="12">
        <v>0</v>
      </c>
      <c r="BD50" s="12">
        <f t="shared" si="15"/>
        <v>750000000</v>
      </c>
      <c r="BE50" s="12">
        <v>0</v>
      </c>
      <c r="BF50" s="12">
        <v>750000000</v>
      </c>
      <c r="BG50" s="12">
        <v>0</v>
      </c>
      <c r="BH50" s="12">
        <v>0</v>
      </c>
      <c r="BI50" s="15">
        <f t="shared" si="16"/>
        <v>178247283773.06</v>
      </c>
    </row>
    <row r="51" spans="1:61" ht="15" customHeight="1">
      <c r="A51" s="7">
        <v>46</v>
      </c>
      <c r="B51" s="16" t="s">
        <v>153</v>
      </c>
      <c r="C51" s="26" t="s">
        <v>154</v>
      </c>
      <c r="D51" s="20">
        <f>E51+J51+V51</f>
        <v>341352355017.26001</v>
      </c>
      <c r="E51" s="21">
        <f>SUM(F51:I51)</f>
        <v>15870749556.259998</v>
      </c>
      <c r="F51" s="21">
        <f>'[1]2007permen'!G51</f>
        <v>1913424603.9100001</v>
      </c>
      <c r="G51" s="21">
        <f>'[1]2007permen'!H51</f>
        <v>2027090941</v>
      </c>
      <c r="H51" s="21">
        <f>'[1]2007permen'!I51</f>
        <v>297644666.45999998</v>
      </c>
      <c r="I51" s="21">
        <f>'[1]2007permen'!J51</f>
        <v>11632589344.889999</v>
      </c>
      <c r="J51" s="21">
        <f>K51+P51+S51</f>
        <v>312739961791</v>
      </c>
      <c r="K51" s="21">
        <f>SUM(L51:O51)</f>
        <v>297321132172</v>
      </c>
      <c r="L51" s="21">
        <f>'[1]2007permen'!L51</f>
        <v>28557860572</v>
      </c>
      <c r="M51" s="21">
        <v>0</v>
      </c>
      <c r="N51" s="21">
        <f>'[1]2007permen'!M51</f>
        <v>234493000000</v>
      </c>
      <c r="O51" s="21">
        <f>'[1]2007permen'!N51</f>
        <v>34270271600</v>
      </c>
      <c r="P51" s="21">
        <f>SUM(Q51:R51)</f>
        <v>10000000000</v>
      </c>
      <c r="Q51" s="21">
        <v>0</v>
      </c>
      <c r="R51" s="21">
        <f>'[1]2007permen'!T51</f>
        <v>10000000000</v>
      </c>
      <c r="S51" s="21">
        <f>SUM(T51:U51)</f>
        <v>5418829619</v>
      </c>
      <c r="T51" s="21">
        <f>'[1]2007permen'!S51</f>
        <v>5418829619</v>
      </c>
      <c r="U51" s="21">
        <v>0</v>
      </c>
      <c r="V51" s="21">
        <f>SUM(W51:Y51)</f>
        <v>12741643670</v>
      </c>
      <c r="W51" s="21">
        <f>'[1]2007permen'!Q51</f>
        <v>3240869970</v>
      </c>
      <c r="X51" s="21">
        <f>'[1]2007permen'!R51</f>
        <v>1750000000</v>
      </c>
      <c r="Y51" s="21">
        <f>'[1]2007permen'!U51+'[1]2007permen'!V51</f>
        <v>7750773700</v>
      </c>
      <c r="Z51" s="21">
        <f t="shared" si="7"/>
        <v>341711696949.63</v>
      </c>
      <c r="AA51" s="21">
        <f t="shared" si="8"/>
        <v>329472817291.98999</v>
      </c>
      <c r="AB51" s="21">
        <f t="shared" si="9"/>
        <v>166560024857.98999</v>
      </c>
      <c r="AC51" s="21">
        <f>'[1]2007permen'!Y51+'[1]2007permen'!AI51</f>
        <v>110654880256</v>
      </c>
      <c r="AD51" s="21">
        <f>'[1]2007permen'!AJ51</f>
        <v>53413874601.989998</v>
      </c>
      <c r="AE51" s="21">
        <f>'[1]2007permen'!Z51</f>
        <v>0</v>
      </c>
      <c r="AF51" s="21">
        <f>'[1]2007permen'!AA51</f>
        <v>808920000</v>
      </c>
      <c r="AG51" s="21">
        <f>'[1]2007permen'!AB51</f>
        <v>957300000</v>
      </c>
      <c r="AH51" s="21">
        <f>'[1]2007permen'!AC51</f>
        <v>725050000</v>
      </c>
      <c r="AI51" s="21">
        <f>'[1]2007permen'!AK51</f>
        <v>161660248210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f t="shared" si="11"/>
        <v>1252544224</v>
      </c>
      <c r="AQ51" s="21">
        <f>'[1]2007permen'!AF51+'[1]2007permen'!AG51</f>
        <v>1252544224</v>
      </c>
      <c r="AR51" s="21">
        <f t="shared" ref="AR51" si="28">SUM(AS51:AV51)</f>
        <v>12238879657.639999</v>
      </c>
      <c r="AS51" s="21">
        <v>0</v>
      </c>
      <c r="AT51" s="21">
        <v>0</v>
      </c>
      <c r="AU51" s="21">
        <f>'[1]2007permen'!AD51</f>
        <v>0</v>
      </c>
      <c r="AV51" s="21">
        <f>'[1]2007permen'!AE51</f>
        <v>12238879657.639999</v>
      </c>
      <c r="AW51" s="13">
        <f t="shared" si="13"/>
        <v>47066992492.620003</v>
      </c>
      <c r="AX51" s="13">
        <f t="shared" si="14"/>
        <v>48166992492.620003</v>
      </c>
      <c r="AY51" s="12">
        <v>48166992492.620003</v>
      </c>
      <c r="AZ51" s="12">
        <v>0</v>
      </c>
      <c r="BA51" s="12">
        <v>0</v>
      </c>
      <c r="BB51" s="12">
        <v>0</v>
      </c>
      <c r="BC51" s="12">
        <v>0</v>
      </c>
      <c r="BD51" s="12">
        <f t="shared" si="15"/>
        <v>1100000000</v>
      </c>
      <c r="BE51" s="12">
        <v>0</v>
      </c>
      <c r="BF51" s="12">
        <v>1100000000</v>
      </c>
      <c r="BG51" s="12">
        <v>0</v>
      </c>
      <c r="BH51" s="12">
        <v>0</v>
      </c>
      <c r="BI51" s="15">
        <f t="shared" si="16"/>
        <v>59305872150.260002</v>
      </c>
    </row>
    <row r="52" spans="1:61" ht="15" customHeight="1">
      <c r="A52" s="7">
        <v>47</v>
      </c>
      <c r="B52" s="16" t="s">
        <v>155</v>
      </c>
      <c r="C52" s="25" t="s">
        <v>156</v>
      </c>
      <c r="D52" s="10">
        <f t="shared" si="0"/>
        <v>476435804661.78003</v>
      </c>
      <c r="E52" s="11">
        <f t="shared" si="1"/>
        <v>10275009987</v>
      </c>
      <c r="F52" s="12">
        <v>4199985525</v>
      </c>
      <c r="G52" s="12">
        <v>4026875479</v>
      </c>
      <c r="H52" s="12">
        <v>0</v>
      </c>
      <c r="I52" s="12">
        <v>2048148983</v>
      </c>
      <c r="J52" s="13">
        <f t="shared" si="2"/>
        <v>448186316174.78003</v>
      </c>
      <c r="K52" s="13">
        <f t="shared" si="3"/>
        <v>426812349610</v>
      </c>
      <c r="L52" s="12">
        <v>42105536041</v>
      </c>
      <c r="M52" s="12">
        <v>1152813569</v>
      </c>
      <c r="N52" s="12">
        <v>344516000000</v>
      </c>
      <c r="O52" s="12">
        <v>39038000000</v>
      </c>
      <c r="P52" s="13">
        <f t="shared" si="4"/>
        <v>2585193000</v>
      </c>
      <c r="Q52" s="12">
        <v>0</v>
      </c>
      <c r="R52" s="12">
        <v>2585193000</v>
      </c>
      <c r="S52" s="13">
        <f t="shared" si="5"/>
        <v>18788773564.779999</v>
      </c>
      <c r="T52" s="12">
        <v>18788773564.779999</v>
      </c>
      <c r="U52" s="12">
        <v>0</v>
      </c>
      <c r="V52" s="13">
        <f t="shared" si="6"/>
        <v>17974478500</v>
      </c>
      <c r="W52" s="12">
        <v>10000000000</v>
      </c>
      <c r="X52" s="12">
        <v>0</v>
      </c>
      <c r="Y52" s="12">
        <v>7974478500</v>
      </c>
      <c r="Z52" s="13">
        <f t="shared" si="7"/>
        <v>461113237353</v>
      </c>
      <c r="AA52" s="13">
        <f t="shared" si="8"/>
        <v>461113237353</v>
      </c>
      <c r="AB52" s="13">
        <f t="shared" si="9"/>
        <v>354328170278</v>
      </c>
      <c r="AC52" s="12">
        <v>235995544954</v>
      </c>
      <c r="AD52" s="12">
        <v>94172776050</v>
      </c>
      <c r="AE52" s="12">
        <v>0</v>
      </c>
      <c r="AF52" s="12">
        <v>0</v>
      </c>
      <c r="AG52" s="12">
        <v>11724620366</v>
      </c>
      <c r="AH52" s="12">
        <v>12435228908</v>
      </c>
      <c r="AI52" s="13">
        <f t="shared" si="10"/>
        <v>106680050275</v>
      </c>
      <c r="AJ52" s="12">
        <v>3530540485</v>
      </c>
      <c r="AK52" s="12">
        <v>24586833247</v>
      </c>
      <c r="AL52" s="12">
        <v>29836689708</v>
      </c>
      <c r="AM52" s="12">
        <v>43597232335</v>
      </c>
      <c r="AN52" s="12">
        <v>5128754500</v>
      </c>
      <c r="AO52" s="12">
        <v>0</v>
      </c>
      <c r="AP52" s="13">
        <f t="shared" si="11"/>
        <v>105016800</v>
      </c>
      <c r="AQ52" s="12">
        <v>105016800</v>
      </c>
      <c r="AR52" s="13">
        <f t="shared" si="12"/>
        <v>0</v>
      </c>
      <c r="AS52" s="12">
        <v>0</v>
      </c>
      <c r="AT52" s="12">
        <v>0</v>
      </c>
      <c r="AU52" s="12">
        <v>0</v>
      </c>
      <c r="AV52" s="12">
        <v>0</v>
      </c>
      <c r="AW52" s="13">
        <f t="shared" si="13"/>
        <v>20847010600</v>
      </c>
      <c r="AX52" s="13">
        <f t="shared" si="14"/>
        <v>26577192400</v>
      </c>
      <c r="AY52" s="12">
        <v>26577192400</v>
      </c>
      <c r="AZ52" s="12">
        <v>0</v>
      </c>
      <c r="BA52" s="12">
        <v>0</v>
      </c>
      <c r="BB52" s="12">
        <v>0</v>
      </c>
      <c r="BC52" s="12">
        <v>0</v>
      </c>
      <c r="BD52" s="12">
        <f t="shared" si="15"/>
        <v>5730181800</v>
      </c>
      <c r="BE52" s="12">
        <v>0</v>
      </c>
      <c r="BF52" s="12">
        <v>500000000</v>
      </c>
      <c r="BG52" s="12">
        <v>5230181800</v>
      </c>
      <c r="BH52" s="12">
        <v>0</v>
      </c>
      <c r="BI52" s="15">
        <f t="shared" si="16"/>
        <v>20847010600</v>
      </c>
    </row>
    <row r="53" spans="1:61" s="23" customFormat="1" ht="15" customHeight="1">
      <c r="A53" s="7">
        <v>48</v>
      </c>
      <c r="B53" s="16" t="s">
        <v>157</v>
      </c>
      <c r="C53" s="25" t="s">
        <v>158</v>
      </c>
      <c r="D53" s="10">
        <f t="shared" si="0"/>
        <v>299878217962.82001</v>
      </c>
      <c r="E53" s="11">
        <f t="shared" si="1"/>
        <v>13366295274.450001</v>
      </c>
      <c r="F53" s="12">
        <v>1465934834</v>
      </c>
      <c r="G53" s="12">
        <v>1238918567</v>
      </c>
      <c r="H53" s="12">
        <v>159910050.27000001</v>
      </c>
      <c r="I53" s="12">
        <v>10501531823.18</v>
      </c>
      <c r="J53" s="13">
        <f t="shared" si="2"/>
        <v>274588707688.37</v>
      </c>
      <c r="K53" s="13">
        <f t="shared" si="3"/>
        <v>271102407958</v>
      </c>
      <c r="L53" s="12">
        <v>17079823715</v>
      </c>
      <c r="M53" s="12">
        <v>1821047243</v>
      </c>
      <c r="N53" s="12">
        <v>203947237000</v>
      </c>
      <c r="O53" s="12">
        <v>48254300000</v>
      </c>
      <c r="P53" s="13">
        <f t="shared" si="4"/>
        <v>0</v>
      </c>
      <c r="Q53" s="12">
        <v>0</v>
      </c>
      <c r="R53" s="12">
        <v>0</v>
      </c>
      <c r="S53" s="13">
        <f t="shared" si="5"/>
        <v>3486299730.3699999</v>
      </c>
      <c r="T53" s="12">
        <v>3486299730.3699999</v>
      </c>
      <c r="U53" s="12">
        <v>0</v>
      </c>
      <c r="V53" s="13">
        <f t="shared" si="6"/>
        <v>11923215000</v>
      </c>
      <c r="W53" s="12">
        <v>0</v>
      </c>
      <c r="X53" s="12">
        <v>7000000000</v>
      </c>
      <c r="Y53" s="12">
        <v>4923215000</v>
      </c>
      <c r="Z53" s="13">
        <f t="shared" si="7"/>
        <v>226824658130</v>
      </c>
      <c r="AA53" s="13">
        <f t="shared" si="8"/>
        <v>226824658130</v>
      </c>
      <c r="AB53" s="13">
        <f t="shared" si="9"/>
        <v>153896398051</v>
      </c>
      <c r="AC53" s="12">
        <v>103541447388</v>
      </c>
      <c r="AD53" s="12">
        <v>42044751235</v>
      </c>
      <c r="AE53" s="12">
        <v>0</v>
      </c>
      <c r="AF53" s="12">
        <v>192000000</v>
      </c>
      <c r="AG53" s="12">
        <v>5635899428</v>
      </c>
      <c r="AH53" s="12">
        <v>2482300000</v>
      </c>
      <c r="AI53" s="13">
        <f t="shared" si="10"/>
        <v>72733160079</v>
      </c>
      <c r="AJ53" s="12">
        <v>849764800</v>
      </c>
      <c r="AK53" s="12">
        <v>14563056950</v>
      </c>
      <c r="AL53" s="12">
        <v>25300467044</v>
      </c>
      <c r="AM53" s="12">
        <v>31655872185</v>
      </c>
      <c r="AN53" s="12">
        <v>363999100</v>
      </c>
      <c r="AO53" s="12">
        <v>0</v>
      </c>
      <c r="AP53" s="13">
        <f t="shared" si="11"/>
        <v>195100000</v>
      </c>
      <c r="AQ53" s="12">
        <v>195100000</v>
      </c>
      <c r="AR53" s="13">
        <f t="shared" si="12"/>
        <v>0</v>
      </c>
      <c r="AS53" s="12">
        <v>0</v>
      </c>
      <c r="AT53" s="12">
        <v>0</v>
      </c>
      <c r="AU53" s="12">
        <v>0</v>
      </c>
      <c r="AV53" s="12">
        <v>0</v>
      </c>
      <c r="AW53" s="13">
        <f t="shared" si="13"/>
        <v>46708415446.760002</v>
      </c>
      <c r="AX53" s="13">
        <f t="shared" si="14"/>
        <v>47458415446.760002</v>
      </c>
      <c r="AY53" s="12">
        <v>47458415446.760002</v>
      </c>
      <c r="AZ53" s="12">
        <v>0</v>
      </c>
      <c r="BA53" s="12">
        <v>0</v>
      </c>
      <c r="BB53" s="12">
        <v>0</v>
      </c>
      <c r="BC53" s="12">
        <v>0</v>
      </c>
      <c r="BD53" s="12">
        <f t="shared" si="15"/>
        <v>750000000</v>
      </c>
      <c r="BE53" s="12">
        <v>0</v>
      </c>
      <c r="BF53" s="12">
        <v>750000000</v>
      </c>
      <c r="BG53" s="12">
        <v>0</v>
      </c>
      <c r="BH53" s="12">
        <v>0</v>
      </c>
      <c r="BI53" s="15">
        <f t="shared" si="16"/>
        <v>46708415446.760002</v>
      </c>
    </row>
    <row r="54" spans="1:61" s="23" customFormat="1" ht="15" customHeight="1">
      <c r="A54" s="7">
        <v>49</v>
      </c>
      <c r="B54" s="8" t="s">
        <v>159</v>
      </c>
      <c r="C54" s="9" t="s">
        <v>160</v>
      </c>
      <c r="D54" s="20">
        <f>E54+J54+V54</f>
        <v>1281318559700.8999</v>
      </c>
      <c r="E54" s="21">
        <f>SUM(F54:I54)</f>
        <v>571526263721.90002</v>
      </c>
      <c r="F54" s="21">
        <f>'[1]2007permen'!G54</f>
        <v>479453171710</v>
      </c>
      <c r="G54" s="21">
        <f>'[1]2007permen'!H54</f>
        <v>32386372630</v>
      </c>
      <c r="H54" s="21">
        <f>'[1]2007permen'!I54</f>
        <v>29889087699</v>
      </c>
      <c r="I54" s="21">
        <f>'[1]2007permen'!J54</f>
        <v>29797631682.900002</v>
      </c>
      <c r="J54" s="21">
        <f>K54+P54+S54</f>
        <v>653935253050</v>
      </c>
      <c r="K54" s="21">
        <f>SUM(L54:O54)</f>
        <v>633865692650</v>
      </c>
      <c r="L54" s="21">
        <f>'[1]2007permen'!L54</f>
        <v>87533692650</v>
      </c>
      <c r="M54" s="21">
        <v>0</v>
      </c>
      <c r="N54" s="21">
        <f>'[1]2007permen'!M54</f>
        <v>546332000000</v>
      </c>
      <c r="O54" s="21">
        <f>'[1]2007permen'!N54</f>
        <v>0</v>
      </c>
      <c r="P54" s="21">
        <f>SUM(Q54:R54)</f>
        <v>20069560400</v>
      </c>
      <c r="Q54" s="21">
        <v>0</v>
      </c>
      <c r="R54" s="21">
        <f>'[1]2007permen'!T54</f>
        <v>20069560400</v>
      </c>
      <c r="S54" s="21">
        <f>SUM(T54:U54)</f>
        <v>0</v>
      </c>
      <c r="T54" s="21">
        <f>'[1]2007permen'!S54</f>
        <v>0</v>
      </c>
      <c r="U54" s="21">
        <v>0</v>
      </c>
      <c r="V54" s="21">
        <f>SUM(W54:Y54)</f>
        <v>55857042929</v>
      </c>
      <c r="W54" s="21">
        <f>'[1]2007permen'!Q54</f>
        <v>2857042929</v>
      </c>
      <c r="X54" s="21">
        <f>'[1]2007permen'!R54</f>
        <v>53000000000</v>
      </c>
      <c r="Y54" s="21">
        <f>'[1]2007permen'!U54+'[1]2007permen'!V54</f>
        <v>0</v>
      </c>
      <c r="Z54" s="21">
        <f t="shared" si="7"/>
        <v>1245441502848.78</v>
      </c>
      <c r="AA54" s="21">
        <f t="shared" si="8"/>
        <v>944915857454.71997</v>
      </c>
      <c r="AB54" s="21">
        <f t="shared" si="9"/>
        <v>681588515089.23999</v>
      </c>
      <c r="AC54" s="21">
        <f>'[1]2007permen'!Y54+'[1]2007permen'!AI54</f>
        <v>384685161053.60999</v>
      </c>
      <c r="AD54" s="21">
        <f>'[1]2007permen'!AJ54</f>
        <v>241915958483.63</v>
      </c>
      <c r="AE54" s="21">
        <f>'[1]2007permen'!Z54</f>
        <v>0</v>
      </c>
      <c r="AF54" s="21">
        <f>'[1]2007permen'!AA54</f>
        <v>0</v>
      </c>
      <c r="AG54" s="21">
        <f>'[1]2007permen'!AB54</f>
        <v>0</v>
      </c>
      <c r="AH54" s="21">
        <f>'[1]2007permen'!AC54</f>
        <v>54987395552</v>
      </c>
      <c r="AI54" s="21">
        <f>'[1]2007permen'!AK54</f>
        <v>259261223865.48001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f t="shared" si="11"/>
        <v>4066118500</v>
      </c>
      <c r="AQ54" s="21">
        <f>'[1]2007permen'!AF54+'[1]2007permen'!AG54</f>
        <v>4066118500</v>
      </c>
      <c r="AR54" s="21">
        <f t="shared" ref="AR54" si="29">SUM(AS54:AV54)</f>
        <v>300525645394.06</v>
      </c>
      <c r="AS54" s="21">
        <v>0</v>
      </c>
      <c r="AT54" s="21">
        <v>0</v>
      </c>
      <c r="AU54" s="21">
        <f>'[1]2007permen'!AD54</f>
        <v>177336285532.06</v>
      </c>
      <c r="AV54" s="21">
        <f>'[1]2007permen'!AE54</f>
        <v>123189359862</v>
      </c>
      <c r="AW54" s="13">
        <f t="shared" si="13"/>
        <v>207486127284.23999</v>
      </c>
      <c r="AX54" s="13">
        <f t="shared" si="14"/>
        <v>212722372284.23999</v>
      </c>
      <c r="AY54" s="12">
        <v>212722372284.23999</v>
      </c>
      <c r="AZ54" s="12">
        <v>0</v>
      </c>
      <c r="BA54" s="12">
        <v>0</v>
      </c>
      <c r="BB54" s="12">
        <v>0</v>
      </c>
      <c r="BC54" s="12">
        <v>0</v>
      </c>
      <c r="BD54" s="12">
        <f t="shared" si="15"/>
        <v>5236245000</v>
      </c>
      <c r="BE54" s="12">
        <v>0</v>
      </c>
      <c r="BF54" s="12">
        <v>5000000000</v>
      </c>
      <c r="BG54" s="12">
        <v>236245000</v>
      </c>
      <c r="BH54" s="12">
        <v>0</v>
      </c>
      <c r="BI54" s="15">
        <f t="shared" si="16"/>
        <v>330675487146.23999</v>
      </c>
    </row>
    <row r="55" spans="1:61" s="23" customFormat="1" ht="15" customHeight="1">
      <c r="A55" s="7">
        <v>50</v>
      </c>
      <c r="B55" s="16" t="s">
        <v>161</v>
      </c>
      <c r="C55" s="17" t="s">
        <v>162</v>
      </c>
      <c r="D55" s="10">
        <f t="shared" si="0"/>
        <v>457777565329.31</v>
      </c>
      <c r="E55" s="11">
        <f t="shared" si="1"/>
        <v>17681904780.309998</v>
      </c>
      <c r="F55" s="12">
        <v>1832501258</v>
      </c>
      <c r="G55" s="12">
        <v>3262711589</v>
      </c>
      <c r="H55" s="12">
        <v>1333779364</v>
      </c>
      <c r="I55" s="12">
        <v>11252912569.309999</v>
      </c>
      <c r="J55" s="13">
        <f t="shared" si="2"/>
        <v>440095660549</v>
      </c>
      <c r="K55" s="13">
        <f t="shared" si="3"/>
        <v>416318043593</v>
      </c>
      <c r="L55" s="12">
        <v>21609240376</v>
      </c>
      <c r="M55" s="12">
        <v>996803217</v>
      </c>
      <c r="N55" s="12">
        <v>344547000000</v>
      </c>
      <c r="O55" s="12">
        <v>49165000000</v>
      </c>
      <c r="P55" s="13">
        <f t="shared" si="4"/>
        <v>0</v>
      </c>
      <c r="Q55" s="12">
        <v>0</v>
      </c>
      <c r="R55" s="12">
        <v>0</v>
      </c>
      <c r="S55" s="13">
        <f t="shared" si="5"/>
        <v>23777616956</v>
      </c>
      <c r="T55" s="12">
        <v>10935594281</v>
      </c>
      <c r="U55" s="12">
        <v>12842022675</v>
      </c>
      <c r="V55" s="13">
        <f t="shared" si="6"/>
        <v>0</v>
      </c>
      <c r="W55" s="12">
        <v>0</v>
      </c>
      <c r="X55" s="12">
        <v>0</v>
      </c>
      <c r="Y55" s="12">
        <v>0</v>
      </c>
      <c r="Z55" s="13">
        <f t="shared" si="7"/>
        <v>435607660642.58002</v>
      </c>
      <c r="AA55" s="13">
        <f t="shared" si="8"/>
        <v>422767135537</v>
      </c>
      <c r="AB55" s="13">
        <f t="shared" si="9"/>
        <v>292306521788</v>
      </c>
      <c r="AC55" s="12">
        <v>234456342388</v>
      </c>
      <c r="AD55" s="12">
        <v>48280790050</v>
      </c>
      <c r="AE55" s="12">
        <v>0</v>
      </c>
      <c r="AF55" s="12">
        <v>0</v>
      </c>
      <c r="AG55" s="12">
        <v>1300000000</v>
      </c>
      <c r="AH55" s="12">
        <v>8269389350</v>
      </c>
      <c r="AI55" s="13">
        <f t="shared" si="10"/>
        <v>129666098749</v>
      </c>
      <c r="AJ55" s="12">
        <v>199980000</v>
      </c>
      <c r="AK55" s="12">
        <v>16631273203</v>
      </c>
      <c r="AL55" s="12">
        <v>44704614593</v>
      </c>
      <c r="AM55" s="12">
        <v>66556508553</v>
      </c>
      <c r="AN55" s="12">
        <v>1573722400</v>
      </c>
      <c r="AO55" s="12">
        <v>0</v>
      </c>
      <c r="AP55" s="13">
        <f t="shared" si="11"/>
        <v>794515000</v>
      </c>
      <c r="AQ55" s="12">
        <v>794515000</v>
      </c>
      <c r="AR55" s="13">
        <f t="shared" si="12"/>
        <v>12840525105.58</v>
      </c>
      <c r="AS55" s="12">
        <v>286929415</v>
      </c>
      <c r="AT55" s="12">
        <v>0</v>
      </c>
      <c r="AU55" s="12">
        <v>0</v>
      </c>
      <c r="AV55" s="12">
        <v>12553595690.58</v>
      </c>
      <c r="AW55" s="13">
        <f t="shared" si="13"/>
        <v>113271985857.16998</v>
      </c>
      <c r="AX55" s="13">
        <f t="shared" si="14"/>
        <v>174271985857.16998</v>
      </c>
      <c r="AY55" s="12">
        <v>114271985857.17</v>
      </c>
      <c r="AZ55" s="12">
        <v>0</v>
      </c>
      <c r="BA55" s="12">
        <v>0</v>
      </c>
      <c r="BB55" s="12">
        <v>60000000000</v>
      </c>
      <c r="BC55" s="12">
        <v>0</v>
      </c>
      <c r="BD55" s="12">
        <f t="shared" si="15"/>
        <v>61000000000</v>
      </c>
      <c r="BE55" s="12">
        <v>60000000000</v>
      </c>
      <c r="BF55" s="12">
        <v>1000000000</v>
      </c>
      <c r="BG55" s="12">
        <v>0</v>
      </c>
      <c r="BH55" s="12">
        <v>0</v>
      </c>
      <c r="BI55" s="15">
        <f t="shared" si="16"/>
        <v>125825581547.74998</v>
      </c>
    </row>
    <row r="56" spans="1:61" s="23" customFormat="1" ht="15" customHeight="1">
      <c r="A56" s="7">
        <v>51</v>
      </c>
      <c r="B56" s="16" t="s">
        <v>163</v>
      </c>
      <c r="C56" s="27" t="s">
        <v>164</v>
      </c>
      <c r="D56" s="10">
        <f t="shared" si="0"/>
        <v>505464818495.51001</v>
      </c>
      <c r="E56" s="11">
        <f t="shared" si="1"/>
        <v>22230476970.799999</v>
      </c>
      <c r="F56" s="12">
        <v>4974265238</v>
      </c>
      <c r="G56" s="12">
        <v>4482736630</v>
      </c>
      <c r="H56" s="12">
        <v>1980632060</v>
      </c>
      <c r="I56" s="12">
        <v>10792843042.799999</v>
      </c>
      <c r="J56" s="13">
        <f t="shared" si="2"/>
        <v>483234341524.71002</v>
      </c>
      <c r="K56" s="13">
        <f t="shared" si="3"/>
        <v>448959626450</v>
      </c>
      <c r="L56" s="12">
        <v>20504765748</v>
      </c>
      <c r="M56" s="12">
        <v>836860702</v>
      </c>
      <c r="N56" s="12">
        <v>377132000000</v>
      </c>
      <c r="O56" s="12">
        <v>50486000000</v>
      </c>
      <c r="P56" s="13">
        <f t="shared" si="4"/>
        <v>22107519695</v>
      </c>
      <c r="Q56" s="12">
        <v>6986454020</v>
      </c>
      <c r="R56" s="12">
        <v>15121065675</v>
      </c>
      <c r="S56" s="13">
        <f t="shared" si="5"/>
        <v>12167195379.709999</v>
      </c>
      <c r="T56" s="12">
        <v>12167195379.709999</v>
      </c>
      <c r="U56" s="12">
        <v>0</v>
      </c>
      <c r="V56" s="13">
        <f t="shared" si="6"/>
        <v>0</v>
      </c>
      <c r="W56" s="12">
        <v>0</v>
      </c>
      <c r="X56" s="12">
        <v>0</v>
      </c>
      <c r="Y56" s="12">
        <v>0</v>
      </c>
      <c r="Z56" s="13">
        <f t="shared" si="7"/>
        <v>483047521568</v>
      </c>
      <c r="AA56" s="13">
        <f t="shared" si="8"/>
        <v>482513604871</v>
      </c>
      <c r="AB56" s="13">
        <f t="shared" si="9"/>
        <v>373210539305</v>
      </c>
      <c r="AC56" s="12">
        <v>268662343880</v>
      </c>
      <c r="AD56" s="12">
        <v>73431496648</v>
      </c>
      <c r="AE56" s="12">
        <v>0</v>
      </c>
      <c r="AF56" s="12">
        <v>0</v>
      </c>
      <c r="AG56" s="12">
        <v>24594151436</v>
      </c>
      <c r="AH56" s="12">
        <v>6522547341</v>
      </c>
      <c r="AI56" s="13">
        <f t="shared" si="10"/>
        <v>105801476366</v>
      </c>
      <c r="AJ56" s="12">
        <v>3587615503</v>
      </c>
      <c r="AK56" s="12">
        <v>16835259486</v>
      </c>
      <c r="AL56" s="12">
        <v>44434791803</v>
      </c>
      <c r="AM56" s="12">
        <v>38547791350</v>
      </c>
      <c r="AN56" s="12">
        <v>2396018224</v>
      </c>
      <c r="AO56" s="12">
        <v>0</v>
      </c>
      <c r="AP56" s="13">
        <f t="shared" si="11"/>
        <v>3501589200</v>
      </c>
      <c r="AQ56" s="12">
        <v>3501589200</v>
      </c>
      <c r="AR56" s="13">
        <f t="shared" si="12"/>
        <v>533916697</v>
      </c>
      <c r="AS56" s="12">
        <v>533916697</v>
      </c>
      <c r="AT56" s="12">
        <v>0</v>
      </c>
      <c r="AU56" s="12">
        <v>0</v>
      </c>
      <c r="AV56" s="12">
        <v>0</v>
      </c>
      <c r="AW56" s="13">
        <f t="shared" si="13"/>
        <v>100230190730.69</v>
      </c>
      <c r="AX56" s="13">
        <f t="shared" si="14"/>
        <v>104725802819.69</v>
      </c>
      <c r="AY56" s="12">
        <v>104725802819.69</v>
      </c>
      <c r="AZ56" s="12">
        <v>0</v>
      </c>
      <c r="BA56" s="12">
        <v>0</v>
      </c>
      <c r="BB56" s="12">
        <v>0</v>
      </c>
      <c r="BC56" s="12">
        <v>0</v>
      </c>
      <c r="BD56" s="12">
        <f t="shared" si="15"/>
        <v>4495612089</v>
      </c>
      <c r="BE56" s="12">
        <v>0</v>
      </c>
      <c r="BF56" s="12">
        <v>2965632060</v>
      </c>
      <c r="BG56" s="12">
        <v>96206629</v>
      </c>
      <c r="BH56" s="12">
        <v>1433773400</v>
      </c>
      <c r="BI56" s="15">
        <f t="shared" si="16"/>
        <v>100230190730.69</v>
      </c>
    </row>
    <row r="57" spans="1:61" s="23" customFormat="1" ht="15" customHeight="1">
      <c r="A57" s="7">
        <v>52</v>
      </c>
      <c r="B57" s="16" t="s">
        <v>165</v>
      </c>
      <c r="C57" s="19" t="s">
        <v>166</v>
      </c>
      <c r="D57" s="20">
        <f>E57+J57+V57</f>
        <v>316965038804.60999</v>
      </c>
      <c r="E57" s="21">
        <f>SUM(F57:I57)</f>
        <v>19882615411</v>
      </c>
      <c r="F57" s="21">
        <f>'[1]2007permen'!G57</f>
        <v>412535851</v>
      </c>
      <c r="G57" s="21">
        <f>'[1]2007permen'!H57</f>
        <v>2434212578</v>
      </c>
      <c r="H57" s="21">
        <f>'[1]2007permen'!I57</f>
        <v>4168072893</v>
      </c>
      <c r="I57" s="21">
        <f>'[1]2007permen'!J57</f>
        <v>12867794089</v>
      </c>
      <c r="J57" s="21">
        <f>K57+P57+S57</f>
        <v>294638207718.60999</v>
      </c>
      <c r="K57" s="21">
        <f>SUM(L57:O57)</f>
        <v>287449502388</v>
      </c>
      <c r="L57" s="21">
        <f>'[1]2007permen'!L57</f>
        <v>29846402388</v>
      </c>
      <c r="M57" s="21">
        <v>0</v>
      </c>
      <c r="N57" s="21">
        <f>'[1]2007permen'!M57</f>
        <v>236058000000</v>
      </c>
      <c r="O57" s="21">
        <f>'[1]2007permen'!N57</f>
        <v>21545100000</v>
      </c>
      <c r="P57" s="21">
        <f>SUM(Q57:R57)</f>
        <v>0</v>
      </c>
      <c r="Q57" s="21">
        <v>0</v>
      </c>
      <c r="R57" s="21">
        <f>'[1]2007permen'!T57</f>
        <v>0</v>
      </c>
      <c r="S57" s="21">
        <f>SUM(T57:U57)</f>
        <v>7188705330.6099997</v>
      </c>
      <c r="T57" s="21">
        <f>'[1]2007permen'!S57</f>
        <v>7188705330.6099997</v>
      </c>
      <c r="U57" s="21">
        <v>0</v>
      </c>
      <c r="V57" s="21">
        <f>SUM(W57:Y57)</f>
        <v>2444215675</v>
      </c>
      <c r="W57" s="21">
        <f>'[1]2007permen'!Q57</f>
        <v>0</v>
      </c>
      <c r="X57" s="21">
        <f>'[1]2007permen'!R57</f>
        <v>0</v>
      </c>
      <c r="Y57" s="21">
        <f>'[1]2007permen'!U57+'[1]2007permen'!V57</f>
        <v>2444215675</v>
      </c>
      <c r="Z57" s="21">
        <f t="shared" si="7"/>
        <v>241349405747.85001</v>
      </c>
      <c r="AA57" s="21">
        <f t="shared" si="8"/>
        <v>234063805747.85001</v>
      </c>
      <c r="AB57" s="21">
        <f t="shared" si="9"/>
        <v>179830262568.85001</v>
      </c>
      <c r="AC57" s="21">
        <f>'[1]2007permen'!Y57+'[1]2007permen'!AI57</f>
        <v>108980234661.85001</v>
      </c>
      <c r="AD57" s="21">
        <f>'[1]2007permen'!AJ57</f>
        <v>66328170907</v>
      </c>
      <c r="AE57" s="21">
        <f>'[1]2007permen'!Z57</f>
        <v>0</v>
      </c>
      <c r="AF57" s="21">
        <f>'[1]2007permen'!AA57</f>
        <v>0</v>
      </c>
      <c r="AG57" s="21">
        <f>'[1]2007permen'!AB57</f>
        <v>600000000</v>
      </c>
      <c r="AH57" s="21">
        <f>'[1]2007permen'!AC57</f>
        <v>3921857000</v>
      </c>
      <c r="AI57" s="21">
        <f>'[1]2007permen'!AK57</f>
        <v>52637455179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f t="shared" si="11"/>
        <v>1596088000</v>
      </c>
      <c r="AQ57" s="21">
        <f>'[1]2007permen'!AF57+'[1]2007permen'!AG57</f>
        <v>1596088000</v>
      </c>
      <c r="AR57" s="21">
        <f t="shared" ref="AR57" si="30">SUM(AS57:AV57)</f>
        <v>7285600000</v>
      </c>
      <c r="AS57" s="21">
        <v>0</v>
      </c>
      <c r="AT57" s="21">
        <v>0</v>
      </c>
      <c r="AU57" s="21">
        <f>'[1]2007permen'!AD57</f>
        <v>0</v>
      </c>
      <c r="AV57" s="21">
        <f>'[1]2007permen'!AE57</f>
        <v>7285600000</v>
      </c>
      <c r="AW57" s="13">
        <f t="shared" si="13"/>
        <v>91508905367.399994</v>
      </c>
      <c r="AX57" s="13">
        <f t="shared" si="14"/>
        <v>91508905367.399994</v>
      </c>
      <c r="AY57" s="12">
        <v>91508905367.399994</v>
      </c>
      <c r="AZ57" s="12">
        <v>0</v>
      </c>
      <c r="BA57" s="12">
        <v>0</v>
      </c>
      <c r="BB57" s="12">
        <v>0</v>
      </c>
      <c r="BC57" s="12">
        <v>0</v>
      </c>
      <c r="BD57" s="12">
        <f t="shared" si="15"/>
        <v>0</v>
      </c>
      <c r="BE57" s="12">
        <v>0</v>
      </c>
      <c r="BF57" s="12">
        <v>0</v>
      </c>
      <c r="BG57" s="12">
        <v>0</v>
      </c>
      <c r="BH57" s="12">
        <v>0</v>
      </c>
      <c r="BI57" s="15">
        <f t="shared" si="16"/>
        <v>98794505367.399994</v>
      </c>
    </row>
    <row r="58" spans="1:61" s="23" customFormat="1" ht="15" customHeight="1">
      <c r="A58" s="7">
        <v>53</v>
      </c>
      <c r="B58" s="16" t="s">
        <v>167</v>
      </c>
      <c r="C58" s="17" t="s">
        <v>168</v>
      </c>
      <c r="D58" s="10">
        <f t="shared" si="0"/>
        <v>564014226714.25</v>
      </c>
      <c r="E58" s="11">
        <f t="shared" si="1"/>
        <v>16675477947.220001</v>
      </c>
      <c r="F58" s="12">
        <v>6045861754</v>
      </c>
      <c r="G58" s="12">
        <v>1208462374</v>
      </c>
      <c r="H58" s="12">
        <v>1438277093</v>
      </c>
      <c r="I58" s="12">
        <v>7982876726.2200003</v>
      </c>
      <c r="J58" s="13">
        <f t="shared" si="2"/>
        <v>440121373092.03003</v>
      </c>
      <c r="K58" s="13">
        <f t="shared" si="3"/>
        <v>425922879287</v>
      </c>
      <c r="L58" s="12">
        <v>18769702589</v>
      </c>
      <c r="M58" s="12">
        <v>1218976698</v>
      </c>
      <c r="N58" s="12">
        <v>352452000000</v>
      </c>
      <c r="O58" s="12">
        <v>53482200000</v>
      </c>
      <c r="P58" s="13">
        <f t="shared" si="4"/>
        <v>3366875200</v>
      </c>
      <c r="Q58" s="12">
        <v>0</v>
      </c>
      <c r="R58" s="12">
        <v>3366875200</v>
      </c>
      <c r="S58" s="13">
        <f t="shared" si="5"/>
        <v>10831618605.030001</v>
      </c>
      <c r="T58" s="12">
        <v>10831618605.030001</v>
      </c>
      <c r="U58" s="12">
        <v>0</v>
      </c>
      <c r="V58" s="13">
        <f t="shared" si="6"/>
        <v>107217375675</v>
      </c>
      <c r="W58" s="12">
        <v>97100000000</v>
      </c>
      <c r="X58" s="12">
        <v>0</v>
      </c>
      <c r="Y58" s="12">
        <v>10117375675</v>
      </c>
      <c r="Z58" s="13">
        <f t="shared" si="7"/>
        <v>462265390192</v>
      </c>
      <c r="AA58" s="13">
        <f t="shared" si="8"/>
        <v>454745189412</v>
      </c>
      <c r="AB58" s="13">
        <f t="shared" si="9"/>
        <v>354601371858</v>
      </c>
      <c r="AC58" s="12">
        <v>262646588161</v>
      </c>
      <c r="AD58" s="12">
        <v>72454511480</v>
      </c>
      <c r="AE58" s="12">
        <v>0</v>
      </c>
      <c r="AF58" s="12">
        <v>0</v>
      </c>
      <c r="AG58" s="12">
        <v>0</v>
      </c>
      <c r="AH58" s="12">
        <v>19500272217</v>
      </c>
      <c r="AI58" s="13">
        <f t="shared" si="10"/>
        <v>99702571554</v>
      </c>
      <c r="AJ58" s="12">
        <v>3378674000</v>
      </c>
      <c r="AK58" s="12">
        <v>11422479126</v>
      </c>
      <c r="AL58" s="12">
        <v>39955297238</v>
      </c>
      <c r="AM58" s="12">
        <v>42957664190</v>
      </c>
      <c r="AN58" s="12">
        <v>1988457000</v>
      </c>
      <c r="AO58" s="12">
        <v>0</v>
      </c>
      <c r="AP58" s="13">
        <f t="shared" si="11"/>
        <v>441246000</v>
      </c>
      <c r="AQ58" s="12">
        <v>441246000</v>
      </c>
      <c r="AR58" s="13">
        <f t="shared" si="12"/>
        <v>7520200780</v>
      </c>
      <c r="AS58" s="12">
        <v>363146280</v>
      </c>
      <c r="AT58" s="12">
        <v>77179500</v>
      </c>
      <c r="AU58" s="12">
        <v>0</v>
      </c>
      <c r="AV58" s="12">
        <v>7079875000</v>
      </c>
      <c r="AW58" s="13">
        <f t="shared" si="13"/>
        <v>51904685503</v>
      </c>
      <c r="AX58" s="13">
        <f t="shared" si="14"/>
        <v>54252002653</v>
      </c>
      <c r="AY58" s="12">
        <v>37723311653</v>
      </c>
      <c r="AZ58" s="12">
        <v>14028691000</v>
      </c>
      <c r="BA58" s="12">
        <v>0</v>
      </c>
      <c r="BB58" s="12">
        <v>0</v>
      </c>
      <c r="BC58" s="12">
        <v>2500000000</v>
      </c>
      <c r="BD58" s="12">
        <f t="shared" si="15"/>
        <v>2347317150</v>
      </c>
      <c r="BE58" s="12">
        <v>0</v>
      </c>
      <c r="BF58" s="12">
        <v>1500000000</v>
      </c>
      <c r="BG58" s="12">
        <v>847317150</v>
      </c>
      <c r="BH58" s="12">
        <v>0</v>
      </c>
      <c r="BI58" s="15">
        <f t="shared" si="16"/>
        <v>58984560503</v>
      </c>
    </row>
    <row r="59" spans="1:61" s="23" customFormat="1" ht="15" customHeight="1">
      <c r="A59" s="7">
        <v>54</v>
      </c>
      <c r="B59" s="16" t="s">
        <v>169</v>
      </c>
      <c r="C59" s="17" t="s">
        <v>170</v>
      </c>
      <c r="D59" s="20">
        <f t="shared" si="0"/>
        <v>16078315131.98</v>
      </c>
      <c r="E59" s="21">
        <f t="shared" si="1"/>
        <v>16078315131.98</v>
      </c>
      <c r="F59" s="21">
        <f>'[1]2007permen'!G59</f>
        <v>2286481161</v>
      </c>
      <c r="G59" s="21">
        <f>'[1]2007permen'!H59</f>
        <v>3048004311</v>
      </c>
      <c r="H59" s="21">
        <f>'[1]2007permen'!I59</f>
        <v>1159731084</v>
      </c>
      <c r="I59" s="21">
        <f>'[1]2007permen'!J59</f>
        <v>9584098575.9799995</v>
      </c>
      <c r="J59" s="21">
        <f t="shared" si="2"/>
        <v>0</v>
      </c>
      <c r="K59" s="21">
        <f t="shared" si="3"/>
        <v>0</v>
      </c>
      <c r="L59" s="21">
        <f>'[1]2007permen'!L59</f>
        <v>0</v>
      </c>
      <c r="M59" s="21">
        <v>0</v>
      </c>
      <c r="N59" s="21">
        <f>'[1]2007permen'!M59</f>
        <v>0</v>
      </c>
      <c r="O59" s="21">
        <f>'[1]2007permen'!N59</f>
        <v>0</v>
      </c>
      <c r="P59" s="21">
        <f t="shared" si="4"/>
        <v>0</v>
      </c>
      <c r="Q59" s="21">
        <v>0</v>
      </c>
      <c r="R59" s="21">
        <f>'[1]2007permen'!T59</f>
        <v>0</v>
      </c>
      <c r="S59" s="21">
        <f t="shared" si="5"/>
        <v>0</v>
      </c>
      <c r="T59" s="21">
        <f>'[1]2007permen'!S59</f>
        <v>0</v>
      </c>
      <c r="U59" s="21">
        <v>0</v>
      </c>
      <c r="V59" s="21">
        <f t="shared" si="6"/>
        <v>0</v>
      </c>
      <c r="W59" s="21">
        <f>'[1]2007permen'!Q59</f>
        <v>0</v>
      </c>
      <c r="X59" s="21">
        <f>'[1]2007permen'!R59</f>
        <v>0</v>
      </c>
      <c r="Y59" s="21">
        <f>'[1]2007permen'!U59+'[1]2007permen'!V59</f>
        <v>0</v>
      </c>
      <c r="Z59" s="13">
        <f t="shared" si="7"/>
        <v>357763288482</v>
      </c>
      <c r="AA59" s="13">
        <f t="shared" si="8"/>
        <v>357763288482</v>
      </c>
      <c r="AB59" s="13">
        <f t="shared" si="9"/>
        <v>249265224254</v>
      </c>
      <c r="AC59" s="12">
        <v>159188793842</v>
      </c>
      <c r="AD59" s="12">
        <v>67544949721</v>
      </c>
      <c r="AE59" s="12">
        <v>0</v>
      </c>
      <c r="AF59" s="12">
        <v>0</v>
      </c>
      <c r="AG59" s="12">
        <v>21364399691</v>
      </c>
      <c r="AH59" s="12">
        <v>1167081000</v>
      </c>
      <c r="AI59" s="13">
        <f t="shared" si="10"/>
        <v>107727644228</v>
      </c>
      <c r="AJ59" s="12">
        <v>976365000</v>
      </c>
      <c r="AK59" s="12">
        <v>19509488443</v>
      </c>
      <c r="AL59" s="12">
        <v>31080316941</v>
      </c>
      <c r="AM59" s="12">
        <v>51300400007</v>
      </c>
      <c r="AN59" s="12">
        <v>4861073837</v>
      </c>
      <c r="AO59" s="12">
        <v>0</v>
      </c>
      <c r="AP59" s="13">
        <f t="shared" si="11"/>
        <v>770420000</v>
      </c>
      <c r="AQ59" s="12">
        <v>770420000</v>
      </c>
      <c r="AR59" s="13">
        <f t="shared" si="12"/>
        <v>0</v>
      </c>
      <c r="AS59" s="12">
        <v>0</v>
      </c>
      <c r="AT59" s="12">
        <v>0</v>
      </c>
      <c r="AU59" s="12">
        <v>0</v>
      </c>
      <c r="AV59" s="12">
        <v>0</v>
      </c>
      <c r="AW59" s="13">
        <f t="shared" si="13"/>
        <v>72241939967.259995</v>
      </c>
      <c r="AX59" s="13">
        <f t="shared" si="14"/>
        <v>77371939967.259995</v>
      </c>
      <c r="AY59" s="12">
        <v>77371939967.259995</v>
      </c>
      <c r="AZ59" s="12">
        <v>0</v>
      </c>
      <c r="BA59" s="12">
        <v>0</v>
      </c>
      <c r="BB59" s="12">
        <v>0</v>
      </c>
      <c r="BC59" s="12">
        <v>0</v>
      </c>
      <c r="BD59" s="12">
        <f t="shared" si="15"/>
        <v>5130000000</v>
      </c>
      <c r="BE59" s="12">
        <v>0</v>
      </c>
      <c r="BF59" s="12">
        <v>5130000000</v>
      </c>
      <c r="BG59" s="12">
        <v>0</v>
      </c>
      <c r="BH59" s="12">
        <v>0</v>
      </c>
      <c r="BI59" s="15">
        <f t="shared" si="16"/>
        <v>72241939967.259995</v>
      </c>
    </row>
    <row r="60" spans="1:61" s="23" customFormat="1" ht="15" customHeight="1">
      <c r="A60" s="7">
        <v>55</v>
      </c>
      <c r="B60" s="16" t="s">
        <v>171</v>
      </c>
      <c r="C60" s="17" t="s">
        <v>172</v>
      </c>
      <c r="D60" s="20">
        <f t="shared" si="0"/>
        <v>506962504744</v>
      </c>
      <c r="E60" s="21">
        <f t="shared" si="1"/>
        <v>12144501337</v>
      </c>
      <c r="F60" s="21">
        <f>'[1]2007permen'!G60</f>
        <v>2634462059</v>
      </c>
      <c r="G60" s="21">
        <f>'[1]2007permen'!H60</f>
        <v>2523460841</v>
      </c>
      <c r="H60" s="21">
        <f>'[1]2007permen'!I60</f>
        <v>598386414</v>
      </c>
      <c r="I60" s="21">
        <f>'[1]2007permen'!J60</f>
        <v>6388192023</v>
      </c>
      <c r="J60" s="21">
        <f t="shared" si="2"/>
        <v>479346915732</v>
      </c>
      <c r="K60" s="21">
        <f t="shared" si="3"/>
        <v>460329848446</v>
      </c>
      <c r="L60" s="21">
        <f>'[1]2007permen'!L60</f>
        <v>25903348446</v>
      </c>
      <c r="M60" s="21">
        <v>0</v>
      </c>
      <c r="N60" s="21">
        <f>'[1]2007permen'!M60</f>
        <v>380657000000</v>
      </c>
      <c r="O60" s="21">
        <f>'[1]2007permen'!N60</f>
        <v>53769500000</v>
      </c>
      <c r="P60" s="21">
        <f t="shared" si="4"/>
        <v>6573850000</v>
      </c>
      <c r="Q60" s="21">
        <v>0</v>
      </c>
      <c r="R60" s="21">
        <f>'[1]2007permen'!T60</f>
        <v>6573850000</v>
      </c>
      <c r="S60" s="21">
        <f t="shared" si="5"/>
        <v>12443217286</v>
      </c>
      <c r="T60" s="21">
        <f>'[1]2007permen'!S60</f>
        <v>12443217286</v>
      </c>
      <c r="U60" s="21">
        <v>0</v>
      </c>
      <c r="V60" s="21">
        <f t="shared" si="6"/>
        <v>15471087675</v>
      </c>
      <c r="W60" s="21">
        <f>'[1]2007permen'!Q60</f>
        <v>0</v>
      </c>
      <c r="X60" s="21">
        <f>'[1]2007permen'!R60</f>
        <v>0</v>
      </c>
      <c r="Y60" s="21">
        <f>'[1]2007permen'!U60+'[1]2007permen'!V60</f>
        <v>15471087675</v>
      </c>
      <c r="Z60" s="21">
        <f t="shared" si="7"/>
        <v>496544970081</v>
      </c>
      <c r="AA60" s="21">
        <f t="shared" si="8"/>
        <v>485791170081</v>
      </c>
      <c r="AB60" s="21">
        <f t="shared" si="9"/>
        <v>333776126261</v>
      </c>
      <c r="AC60" s="21">
        <f>'[1]2007permen'!Y60+'[1]2007permen'!AI60</f>
        <v>229836633680</v>
      </c>
      <c r="AD60" s="21">
        <f>'[1]2007permen'!AJ60</f>
        <v>92785318881</v>
      </c>
      <c r="AE60" s="21">
        <f>'[1]2007permen'!Z60</f>
        <v>0</v>
      </c>
      <c r="AF60" s="21">
        <f>'[1]2007permen'!AA60</f>
        <v>578786000</v>
      </c>
      <c r="AG60" s="21">
        <f>'[1]2007permen'!AB60</f>
        <v>395174000</v>
      </c>
      <c r="AH60" s="21">
        <f>'[1]2007permen'!AC60</f>
        <v>10180213700</v>
      </c>
      <c r="AI60" s="21">
        <f>'[1]2007permen'!AK60</f>
        <v>142136485095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f t="shared" si="11"/>
        <v>9878558725</v>
      </c>
      <c r="AQ60" s="21">
        <f>'[1]2007permen'!AF60+'[1]2007permen'!AG60</f>
        <v>9878558725</v>
      </c>
      <c r="AR60" s="21">
        <f t="shared" ref="AR60" si="31">SUM(AS60:AV60)</f>
        <v>10753800000</v>
      </c>
      <c r="AS60" s="21">
        <v>0</v>
      </c>
      <c r="AT60" s="21">
        <v>0</v>
      </c>
      <c r="AU60" s="21">
        <f>'[1]2007permen'!AD60</f>
        <v>3382830000</v>
      </c>
      <c r="AV60" s="21">
        <f>'[1]2007permen'!AE60</f>
        <v>7370970000</v>
      </c>
      <c r="AW60" s="13">
        <f t="shared" si="13"/>
        <v>37910326939</v>
      </c>
      <c r="AX60" s="13">
        <f t="shared" si="14"/>
        <v>48452808806</v>
      </c>
      <c r="AY60" s="12">
        <v>48452808806</v>
      </c>
      <c r="AZ60" s="12">
        <v>0</v>
      </c>
      <c r="BA60" s="12">
        <v>0</v>
      </c>
      <c r="BB60" s="12">
        <v>0</v>
      </c>
      <c r="BC60" s="12">
        <v>0</v>
      </c>
      <c r="BD60" s="12">
        <f t="shared" si="15"/>
        <v>10542481867</v>
      </c>
      <c r="BE60" s="12">
        <v>0</v>
      </c>
      <c r="BF60" s="12">
        <v>6585000000</v>
      </c>
      <c r="BG60" s="12">
        <v>3720481867</v>
      </c>
      <c r="BH60" s="12">
        <v>237000000</v>
      </c>
      <c r="BI60" s="15">
        <f t="shared" si="16"/>
        <v>45281296939</v>
      </c>
    </row>
    <row r="61" spans="1:61" s="23" customFormat="1" ht="15" customHeight="1">
      <c r="A61" s="7">
        <v>56</v>
      </c>
      <c r="B61" s="16" t="s">
        <v>173</v>
      </c>
      <c r="C61" s="17" t="s">
        <v>174</v>
      </c>
      <c r="D61" s="10">
        <f t="shared" si="0"/>
        <v>337637175132.75</v>
      </c>
      <c r="E61" s="11">
        <f t="shared" si="1"/>
        <v>21145798733.739998</v>
      </c>
      <c r="F61" s="12">
        <v>2048694959</v>
      </c>
      <c r="G61" s="12">
        <v>3794342758</v>
      </c>
      <c r="H61" s="12">
        <v>2697610440</v>
      </c>
      <c r="I61" s="12">
        <v>12605150576.74</v>
      </c>
      <c r="J61" s="13">
        <f t="shared" si="2"/>
        <v>312779630225.01001</v>
      </c>
      <c r="K61" s="13">
        <f t="shared" si="3"/>
        <v>298240792072</v>
      </c>
      <c r="L61" s="12">
        <v>17390563469</v>
      </c>
      <c r="M61" s="12">
        <v>1744228603</v>
      </c>
      <c r="N61" s="12">
        <v>243480000000</v>
      </c>
      <c r="O61" s="12">
        <v>35626000000</v>
      </c>
      <c r="P61" s="13">
        <f t="shared" si="4"/>
        <v>0</v>
      </c>
      <c r="Q61" s="12">
        <v>0</v>
      </c>
      <c r="R61" s="12">
        <v>0</v>
      </c>
      <c r="S61" s="13">
        <f t="shared" si="5"/>
        <v>14538838153.01</v>
      </c>
      <c r="T61" s="12">
        <v>8624230478.0100002</v>
      </c>
      <c r="U61" s="12">
        <v>5914607675</v>
      </c>
      <c r="V61" s="13">
        <f t="shared" si="6"/>
        <v>3711746174</v>
      </c>
      <c r="W61" s="12">
        <v>10113750</v>
      </c>
      <c r="X61" s="12">
        <v>0</v>
      </c>
      <c r="Y61" s="12">
        <v>3701632424</v>
      </c>
      <c r="Z61" s="13">
        <f t="shared" si="7"/>
        <v>295047653069</v>
      </c>
      <c r="AA61" s="13">
        <f t="shared" si="8"/>
        <v>294608048769</v>
      </c>
      <c r="AB61" s="13">
        <f t="shared" si="9"/>
        <v>212916093943</v>
      </c>
      <c r="AC61" s="12">
        <v>130546093277</v>
      </c>
      <c r="AD61" s="12">
        <v>50808438840</v>
      </c>
      <c r="AE61" s="12">
        <v>0</v>
      </c>
      <c r="AF61" s="12">
        <v>548000000</v>
      </c>
      <c r="AG61" s="12">
        <v>23778119876</v>
      </c>
      <c r="AH61" s="12">
        <v>7235441950</v>
      </c>
      <c r="AI61" s="13">
        <f t="shared" si="10"/>
        <v>79562159352</v>
      </c>
      <c r="AJ61" s="12">
        <v>2067505000</v>
      </c>
      <c r="AK61" s="12">
        <v>13226391994</v>
      </c>
      <c r="AL61" s="12">
        <v>20575257076</v>
      </c>
      <c r="AM61" s="12">
        <v>39453183432</v>
      </c>
      <c r="AN61" s="12">
        <v>4239821850</v>
      </c>
      <c r="AO61" s="12">
        <v>0</v>
      </c>
      <c r="AP61" s="13">
        <f t="shared" si="11"/>
        <v>2129795474</v>
      </c>
      <c r="AQ61" s="12">
        <v>2129795474</v>
      </c>
      <c r="AR61" s="13">
        <f t="shared" si="12"/>
        <v>439604300</v>
      </c>
      <c r="AS61" s="12">
        <v>0</v>
      </c>
      <c r="AT61" s="12">
        <v>439604300</v>
      </c>
      <c r="AU61" s="12">
        <v>0</v>
      </c>
      <c r="AV61" s="12">
        <v>0</v>
      </c>
      <c r="AW61" s="13">
        <f t="shared" si="13"/>
        <v>79768401385.240005</v>
      </c>
      <c r="AX61" s="13">
        <f t="shared" si="14"/>
        <v>85378401385.240005</v>
      </c>
      <c r="AY61" s="12">
        <v>84808807885.240005</v>
      </c>
      <c r="AZ61" s="12">
        <v>0</v>
      </c>
      <c r="BA61" s="12">
        <v>0</v>
      </c>
      <c r="BB61" s="12">
        <v>0</v>
      </c>
      <c r="BC61" s="12">
        <v>569593500</v>
      </c>
      <c r="BD61" s="12">
        <f t="shared" si="15"/>
        <v>5610000000</v>
      </c>
      <c r="BE61" s="12">
        <v>0</v>
      </c>
      <c r="BF61" s="12">
        <v>4420000000</v>
      </c>
      <c r="BG61" s="12">
        <v>0</v>
      </c>
      <c r="BH61" s="12">
        <v>1190000000</v>
      </c>
      <c r="BI61" s="15">
        <f t="shared" si="16"/>
        <v>79768401385.240005</v>
      </c>
    </row>
    <row r="62" spans="1:61" s="23" customFormat="1" ht="15" customHeight="1">
      <c r="A62" s="7">
        <v>57</v>
      </c>
      <c r="B62" s="16" t="s">
        <v>175</v>
      </c>
      <c r="C62" s="17" t="s">
        <v>176</v>
      </c>
      <c r="D62" s="20">
        <f>E62+J62+V62</f>
        <v>440645923252.77002</v>
      </c>
      <c r="E62" s="21">
        <f>SUM(F62:I62)</f>
        <v>22487807494</v>
      </c>
      <c r="F62" s="21">
        <f>'[1]2007permen'!G62</f>
        <v>3330027367</v>
      </c>
      <c r="G62" s="21">
        <f>'[1]2007permen'!H62</f>
        <v>4885093045</v>
      </c>
      <c r="H62" s="21">
        <f>'[1]2007permen'!I62</f>
        <v>1882293432</v>
      </c>
      <c r="I62" s="21">
        <f>'[1]2007permen'!J62</f>
        <v>12390393650</v>
      </c>
      <c r="J62" s="21">
        <f>K62+P62+S62</f>
        <v>405830097283.77002</v>
      </c>
      <c r="K62" s="21">
        <f>SUM(L62:O62)</f>
        <v>394784661042</v>
      </c>
      <c r="L62" s="21">
        <f>'[1]2007permen'!L62</f>
        <v>22083661042</v>
      </c>
      <c r="M62" s="21">
        <v>0</v>
      </c>
      <c r="N62" s="21">
        <f>'[1]2007permen'!M62</f>
        <v>325791000000</v>
      </c>
      <c r="O62" s="21">
        <f>'[1]2007permen'!N62</f>
        <v>46910000000</v>
      </c>
      <c r="P62" s="21">
        <f>SUM(Q62:R62)</f>
        <v>0</v>
      </c>
      <c r="Q62" s="21">
        <v>0</v>
      </c>
      <c r="R62" s="21">
        <f>'[1]2007permen'!T62</f>
        <v>0</v>
      </c>
      <c r="S62" s="21">
        <f>SUM(T62:U62)</f>
        <v>11045436241.77</v>
      </c>
      <c r="T62" s="21">
        <f>'[1]2007permen'!S62</f>
        <v>11045436241.77</v>
      </c>
      <c r="U62" s="21">
        <v>0</v>
      </c>
      <c r="V62" s="21">
        <f>SUM(W62:Y62)</f>
        <v>12328018475</v>
      </c>
      <c r="W62" s="21">
        <f>'[1]2007permen'!Q62</f>
        <v>1186907800</v>
      </c>
      <c r="X62" s="21">
        <f>'[1]2007permen'!R62</f>
        <v>0</v>
      </c>
      <c r="Y62" s="21">
        <f>'[1]2007permen'!U62+'[1]2007permen'!V62</f>
        <v>11141110675</v>
      </c>
      <c r="Z62" s="21">
        <f t="shared" si="7"/>
        <v>440272046786</v>
      </c>
      <c r="AA62" s="21">
        <f t="shared" si="8"/>
        <v>421247800470</v>
      </c>
      <c r="AB62" s="21">
        <f t="shared" si="9"/>
        <v>310243993050</v>
      </c>
      <c r="AC62" s="21">
        <f>'[1]2007permen'!Y62+'[1]2007permen'!AI62</f>
        <v>209815091815</v>
      </c>
      <c r="AD62" s="21">
        <f>'[1]2007permen'!AJ62</f>
        <v>85000956405</v>
      </c>
      <c r="AE62" s="21">
        <f>'[1]2007permen'!Z62</f>
        <v>0</v>
      </c>
      <c r="AF62" s="21">
        <f>'[1]2007permen'!AA62</f>
        <v>0</v>
      </c>
      <c r="AG62" s="21">
        <f>'[1]2007permen'!AB62</f>
        <v>10606837930</v>
      </c>
      <c r="AH62" s="21">
        <f>'[1]2007permen'!AC62</f>
        <v>4821106900</v>
      </c>
      <c r="AI62" s="21">
        <f>'[1]2007permen'!AK62</f>
        <v>104278278619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f t="shared" si="11"/>
        <v>6725528801</v>
      </c>
      <c r="AQ62" s="21">
        <f>'[1]2007permen'!AF62+'[1]2007permen'!AG62</f>
        <v>6725528801</v>
      </c>
      <c r="AR62" s="21">
        <f t="shared" ref="AR62" si="32">SUM(AS62:AV62)</f>
        <v>19024246316</v>
      </c>
      <c r="AS62" s="21">
        <v>0</v>
      </c>
      <c r="AT62" s="21">
        <v>0</v>
      </c>
      <c r="AU62" s="21">
        <f>'[1]2007permen'!AD62</f>
        <v>1506981006</v>
      </c>
      <c r="AV62" s="21">
        <f>'[1]2007permen'!AE62</f>
        <v>17517265310</v>
      </c>
      <c r="AW62" s="13">
        <f t="shared" si="13"/>
        <v>45195188629.040001</v>
      </c>
      <c r="AX62" s="13">
        <f t="shared" si="14"/>
        <v>46744288629.040001</v>
      </c>
      <c r="AY62" s="12">
        <v>46126505629.040001</v>
      </c>
      <c r="AZ62" s="12">
        <v>0</v>
      </c>
      <c r="BA62" s="12">
        <v>0</v>
      </c>
      <c r="BB62" s="12">
        <v>0</v>
      </c>
      <c r="BC62" s="12">
        <v>617783000</v>
      </c>
      <c r="BD62" s="12">
        <f t="shared" si="15"/>
        <v>1549100000</v>
      </c>
      <c r="BE62" s="12">
        <v>0</v>
      </c>
      <c r="BF62" s="12">
        <v>0</v>
      </c>
      <c r="BG62" s="12">
        <v>0</v>
      </c>
      <c r="BH62" s="12">
        <v>1549100000</v>
      </c>
      <c r="BI62" s="15">
        <f t="shared" si="16"/>
        <v>62712453939.040001</v>
      </c>
    </row>
    <row r="63" spans="1:61" s="23" customFormat="1" ht="15" customHeight="1">
      <c r="A63" s="7">
        <v>58</v>
      </c>
      <c r="B63" s="16" t="s">
        <v>177</v>
      </c>
      <c r="C63" s="17" t="s">
        <v>178</v>
      </c>
      <c r="D63" s="10">
        <f t="shared" si="0"/>
        <v>455711658813.52997</v>
      </c>
      <c r="E63" s="11">
        <f t="shared" si="1"/>
        <v>30062449287.549999</v>
      </c>
      <c r="F63" s="12">
        <v>3485069931</v>
      </c>
      <c r="G63" s="12">
        <v>3543251759</v>
      </c>
      <c r="H63" s="12">
        <v>8164500060</v>
      </c>
      <c r="I63" s="12">
        <v>14869627537.549999</v>
      </c>
      <c r="J63" s="13">
        <f t="shared" si="2"/>
        <v>425649209525.97998</v>
      </c>
      <c r="K63" s="13">
        <f t="shared" si="3"/>
        <v>402405704634</v>
      </c>
      <c r="L63" s="12">
        <v>19519047834</v>
      </c>
      <c r="M63" s="12">
        <v>0</v>
      </c>
      <c r="N63" s="12">
        <v>337755456800</v>
      </c>
      <c r="O63" s="12">
        <v>45131200000</v>
      </c>
      <c r="P63" s="13">
        <f t="shared" si="4"/>
        <v>4500000000</v>
      </c>
      <c r="Q63" s="12">
        <v>0</v>
      </c>
      <c r="R63" s="12">
        <v>4500000000</v>
      </c>
      <c r="S63" s="13">
        <f t="shared" si="5"/>
        <v>18743504891.98</v>
      </c>
      <c r="T63" s="12">
        <v>10248337216.98</v>
      </c>
      <c r="U63" s="12">
        <v>8495167675</v>
      </c>
      <c r="V63" s="13">
        <f t="shared" si="6"/>
        <v>0</v>
      </c>
      <c r="W63" s="12">
        <v>0</v>
      </c>
      <c r="X63" s="12">
        <v>0</v>
      </c>
      <c r="Y63" s="12">
        <v>0</v>
      </c>
      <c r="Z63" s="13">
        <f t="shared" si="7"/>
        <v>452694751545</v>
      </c>
      <c r="AA63" s="13">
        <f t="shared" si="8"/>
        <v>442120634648</v>
      </c>
      <c r="AB63" s="13">
        <f t="shared" si="9"/>
        <v>327997793599</v>
      </c>
      <c r="AC63" s="12">
        <v>246573117891</v>
      </c>
      <c r="AD63" s="12">
        <v>48632366113</v>
      </c>
      <c r="AE63" s="12">
        <v>49958600</v>
      </c>
      <c r="AF63" s="12">
        <v>0</v>
      </c>
      <c r="AG63" s="12">
        <v>0</v>
      </c>
      <c r="AH63" s="12">
        <v>32742350995</v>
      </c>
      <c r="AI63" s="13">
        <f t="shared" si="10"/>
        <v>112242106489</v>
      </c>
      <c r="AJ63" s="12">
        <v>6924510779</v>
      </c>
      <c r="AK63" s="12">
        <v>11750519578</v>
      </c>
      <c r="AL63" s="12">
        <v>33184798490</v>
      </c>
      <c r="AM63" s="12">
        <v>58608021442</v>
      </c>
      <c r="AN63" s="12">
        <v>1774256200</v>
      </c>
      <c r="AO63" s="12">
        <v>0</v>
      </c>
      <c r="AP63" s="13">
        <f t="shared" si="11"/>
        <v>1880734560</v>
      </c>
      <c r="AQ63" s="12">
        <v>1880734560</v>
      </c>
      <c r="AR63" s="13">
        <f t="shared" si="12"/>
        <v>10574116897</v>
      </c>
      <c r="AS63" s="12">
        <v>888955897</v>
      </c>
      <c r="AT63" s="12">
        <v>9685161000</v>
      </c>
      <c r="AU63" s="12">
        <v>0</v>
      </c>
      <c r="AV63" s="12">
        <v>0</v>
      </c>
      <c r="AW63" s="13">
        <f t="shared" si="13"/>
        <v>69785628538.399994</v>
      </c>
      <c r="AX63" s="13">
        <f t="shared" si="14"/>
        <v>72985628538.399994</v>
      </c>
      <c r="AY63" s="12">
        <v>72985628538.399994</v>
      </c>
      <c r="AZ63" s="12">
        <v>0</v>
      </c>
      <c r="BA63" s="12">
        <v>0</v>
      </c>
      <c r="BB63" s="12">
        <v>0</v>
      </c>
      <c r="BC63" s="12">
        <v>0</v>
      </c>
      <c r="BD63" s="12">
        <f t="shared" si="15"/>
        <v>3200000000</v>
      </c>
      <c r="BE63" s="12">
        <v>0</v>
      </c>
      <c r="BF63" s="12">
        <v>3200000000</v>
      </c>
      <c r="BG63" s="12">
        <v>0</v>
      </c>
      <c r="BH63" s="12">
        <v>0</v>
      </c>
      <c r="BI63" s="15">
        <f t="shared" si="16"/>
        <v>69785628538.399994</v>
      </c>
    </row>
    <row r="64" spans="1:61" s="23" customFormat="1" ht="15" customHeight="1">
      <c r="A64" s="7">
        <v>59</v>
      </c>
      <c r="B64" s="16" t="s">
        <v>179</v>
      </c>
      <c r="C64" s="17" t="s">
        <v>180</v>
      </c>
      <c r="D64" s="10">
        <f t="shared" si="0"/>
        <v>295060241230.38</v>
      </c>
      <c r="E64" s="11">
        <f t="shared" si="1"/>
        <v>26896480144</v>
      </c>
      <c r="F64" s="12">
        <v>7266492541</v>
      </c>
      <c r="G64" s="12">
        <v>9352341520</v>
      </c>
      <c r="H64" s="12">
        <v>603698275</v>
      </c>
      <c r="I64" s="12">
        <v>9673947808</v>
      </c>
      <c r="J64" s="13">
        <f t="shared" si="2"/>
        <v>266514314732.38</v>
      </c>
      <c r="K64" s="13">
        <f t="shared" si="3"/>
        <v>254191358056</v>
      </c>
      <c r="L64" s="12">
        <v>12407223593</v>
      </c>
      <c r="M64" s="12">
        <v>2816334463</v>
      </c>
      <c r="N64" s="12">
        <v>211433000000</v>
      </c>
      <c r="O64" s="12">
        <v>27534800000</v>
      </c>
      <c r="P64" s="13">
        <f t="shared" si="4"/>
        <v>5971336600</v>
      </c>
      <c r="Q64" s="12">
        <v>0</v>
      </c>
      <c r="R64" s="12">
        <v>5971336600</v>
      </c>
      <c r="S64" s="13">
        <f t="shared" si="5"/>
        <v>6351620076.3800001</v>
      </c>
      <c r="T64" s="12">
        <v>5486334401.3800001</v>
      </c>
      <c r="U64" s="12">
        <v>865285675</v>
      </c>
      <c r="V64" s="13">
        <f t="shared" si="6"/>
        <v>1649446354</v>
      </c>
      <c r="W64" s="12">
        <v>22000000</v>
      </c>
      <c r="X64" s="12">
        <v>0</v>
      </c>
      <c r="Y64" s="12">
        <v>1627446354</v>
      </c>
      <c r="Z64" s="13">
        <f t="shared" si="7"/>
        <v>278952128714</v>
      </c>
      <c r="AA64" s="13">
        <f t="shared" si="8"/>
        <v>278952128714</v>
      </c>
      <c r="AB64" s="13">
        <f t="shared" si="9"/>
        <v>189982782000</v>
      </c>
      <c r="AC64" s="12">
        <v>137162782007</v>
      </c>
      <c r="AD64" s="12">
        <v>37944028099</v>
      </c>
      <c r="AE64" s="12">
        <v>0</v>
      </c>
      <c r="AF64" s="12">
        <v>0</v>
      </c>
      <c r="AG64" s="12">
        <v>6800000000</v>
      </c>
      <c r="AH64" s="12">
        <v>8075971894</v>
      </c>
      <c r="AI64" s="13">
        <f t="shared" si="10"/>
        <v>87745222614</v>
      </c>
      <c r="AJ64" s="12">
        <v>8588500000</v>
      </c>
      <c r="AK64" s="12">
        <v>17697517008</v>
      </c>
      <c r="AL64" s="12">
        <v>28948983973</v>
      </c>
      <c r="AM64" s="12">
        <v>28388831608</v>
      </c>
      <c r="AN64" s="12">
        <v>2607377900</v>
      </c>
      <c r="AO64" s="12">
        <v>1514012125</v>
      </c>
      <c r="AP64" s="13">
        <f t="shared" si="11"/>
        <v>1224124100</v>
      </c>
      <c r="AQ64" s="12">
        <v>1224124100</v>
      </c>
      <c r="AR64" s="13">
        <f t="shared" si="12"/>
        <v>0</v>
      </c>
      <c r="AS64" s="12">
        <v>0</v>
      </c>
      <c r="AT64" s="12">
        <v>0</v>
      </c>
      <c r="AU64" s="12">
        <v>0</v>
      </c>
      <c r="AV64" s="12">
        <v>0</v>
      </c>
      <c r="AW64" s="13">
        <f t="shared" si="13"/>
        <v>45415632784.57</v>
      </c>
      <c r="AX64" s="13">
        <f t="shared" si="14"/>
        <v>46436560757.57</v>
      </c>
      <c r="AY64" s="12">
        <v>45820412355.57</v>
      </c>
      <c r="AZ64" s="12">
        <v>0</v>
      </c>
      <c r="BA64" s="12">
        <v>0</v>
      </c>
      <c r="BB64" s="12">
        <v>0</v>
      </c>
      <c r="BC64" s="12">
        <v>616148402</v>
      </c>
      <c r="BD64" s="12">
        <f t="shared" si="15"/>
        <v>1020927973</v>
      </c>
      <c r="BE64" s="12">
        <v>0</v>
      </c>
      <c r="BF64" s="12">
        <v>1000000000</v>
      </c>
      <c r="BG64" s="12">
        <v>20927973</v>
      </c>
      <c r="BH64" s="12">
        <v>0</v>
      </c>
      <c r="BI64" s="15">
        <f t="shared" si="16"/>
        <v>45415632784.57</v>
      </c>
    </row>
    <row r="65" spans="1:61" s="23" customFormat="1" ht="15" customHeight="1">
      <c r="A65" s="7">
        <v>60</v>
      </c>
      <c r="B65" s="16" t="s">
        <v>181</v>
      </c>
      <c r="C65" s="17" t="s">
        <v>182</v>
      </c>
      <c r="D65" s="20">
        <f t="shared" si="0"/>
        <v>224444472972.72</v>
      </c>
      <c r="E65" s="21">
        <f t="shared" si="1"/>
        <v>10950768213.75</v>
      </c>
      <c r="F65" s="21">
        <f>'[1]2007permen'!G65</f>
        <v>777457364</v>
      </c>
      <c r="G65" s="21">
        <f>'[1]2007permen'!H65</f>
        <v>3351676340.3200002</v>
      </c>
      <c r="H65" s="21">
        <f>'[1]2007permen'!I65</f>
        <v>1221892458.4300001</v>
      </c>
      <c r="I65" s="21">
        <f>'[1]2007permen'!J65</f>
        <v>5599742051</v>
      </c>
      <c r="J65" s="21">
        <f t="shared" si="2"/>
        <v>212453639083.97</v>
      </c>
      <c r="K65" s="21">
        <f t="shared" si="3"/>
        <v>210159216555</v>
      </c>
      <c r="L65" s="21">
        <f>'[1]2007permen'!L65</f>
        <v>16908934355</v>
      </c>
      <c r="M65" s="21">
        <v>0</v>
      </c>
      <c r="N65" s="21">
        <f>'[1]2007permen'!M65</f>
        <v>170405482200</v>
      </c>
      <c r="O65" s="21">
        <f>'[1]2007permen'!N65</f>
        <v>22844800000</v>
      </c>
      <c r="P65" s="21">
        <f t="shared" si="4"/>
        <v>0</v>
      </c>
      <c r="Q65" s="21">
        <v>0</v>
      </c>
      <c r="R65" s="21">
        <f>'[1]2007permen'!T65</f>
        <v>0</v>
      </c>
      <c r="S65" s="21">
        <f t="shared" si="5"/>
        <v>2294422528.9699998</v>
      </c>
      <c r="T65" s="21">
        <f>'[1]2007permen'!S65</f>
        <v>2294422528.9699998</v>
      </c>
      <c r="U65" s="21">
        <v>0</v>
      </c>
      <c r="V65" s="21">
        <f t="shared" si="6"/>
        <v>1040065675</v>
      </c>
      <c r="W65" s="21">
        <f>'[1]2007permen'!Q65</f>
        <v>0</v>
      </c>
      <c r="X65" s="21">
        <f>'[1]2007permen'!R65</f>
        <v>0</v>
      </c>
      <c r="Y65" s="21">
        <f>'[1]2007permen'!U65+'[1]2007permen'!V65</f>
        <v>1040065675</v>
      </c>
      <c r="Z65" s="21">
        <f t="shared" si="7"/>
        <v>196261932090.51001</v>
      </c>
      <c r="AA65" s="21">
        <f t="shared" si="8"/>
        <v>195936532090.51001</v>
      </c>
      <c r="AB65" s="21">
        <f t="shared" si="9"/>
        <v>134924296577.50999</v>
      </c>
      <c r="AC65" s="21">
        <f>'[1]2007permen'!Y65+'[1]2007permen'!AI65</f>
        <v>90010018902.509995</v>
      </c>
      <c r="AD65" s="21">
        <f>'[1]2007permen'!AJ65</f>
        <v>23587458400</v>
      </c>
      <c r="AE65" s="21">
        <f>'[1]2007permen'!Z65</f>
        <v>0</v>
      </c>
      <c r="AF65" s="21">
        <f>'[1]2007permen'!AA65</f>
        <v>0</v>
      </c>
      <c r="AG65" s="21">
        <f>'[1]2007permen'!AB65</f>
        <v>645663950</v>
      </c>
      <c r="AH65" s="21">
        <f>'[1]2007permen'!AC65</f>
        <v>20681155325</v>
      </c>
      <c r="AI65" s="21">
        <f>'[1]2007permen'!AK65</f>
        <v>60158302213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f t="shared" si="11"/>
        <v>853933300</v>
      </c>
      <c r="AQ65" s="21">
        <f>'[1]2007permen'!AF65+'[1]2007permen'!AG65</f>
        <v>853933300</v>
      </c>
      <c r="AR65" s="21">
        <f t="shared" ref="AR65:AR72" si="33">SUM(AS65:AV65)</f>
        <v>325400000</v>
      </c>
      <c r="AS65" s="21">
        <v>0</v>
      </c>
      <c r="AT65" s="21">
        <v>0</v>
      </c>
      <c r="AU65" s="21">
        <f>'[1]2007permen'!AD65</f>
        <v>0</v>
      </c>
      <c r="AV65" s="21">
        <f>'[1]2007permen'!AE65</f>
        <v>325400000</v>
      </c>
      <c r="AW65" s="13">
        <f t="shared" si="13"/>
        <v>30256453266.559998</v>
      </c>
      <c r="AX65" s="13">
        <f t="shared" si="14"/>
        <v>48421837266.559998</v>
      </c>
      <c r="AY65" s="12">
        <v>48421837266.559998</v>
      </c>
      <c r="AZ65" s="12">
        <v>0</v>
      </c>
      <c r="BA65" s="12">
        <v>0</v>
      </c>
      <c r="BB65" s="12">
        <v>0</v>
      </c>
      <c r="BC65" s="12">
        <v>0</v>
      </c>
      <c r="BD65" s="12">
        <f t="shared" si="15"/>
        <v>18165384000</v>
      </c>
      <c r="BE65" s="12">
        <v>0</v>
      </c>
      <c r="BF65" s="12">
        <v>1500000000</v>
      </c>
      <c r="BG65" s="12">
        <v>16665384000</v>
      </c>
      <c r="BH65" s="12">
        <v>0</v>
      </c>
      <c r="BI65" s="15">
        <f t="shared" si="16"/>
        <v>30581853266.559998</v>
      </c>
    </row>
    <row r="66" spans="1:61" s="23" customFormat="1" ht="15" customHeight="1">
      <c r="A66" s="7">
        <v>61</v>
      </c>
      <c r="B66" s="16" t="s">
        <v>183</v>
      </c>
      <c r="C66" s="17" t="s">
        <v>184</v>
      </c>
      <c r="D66" s="20">
        <f t="shared" si="0"/>
        <v>812262484866.62</v>
      </c>
      <c r="E66" s="21">
        <f t="shared" si="1"/>
        <v>106471167855.75</v>
      </c>
      <c r="F66" s="21">
        <f>'[1]2007permen'!G66</f>
        <v>69540855976</v>
      </c>
      <c r="G66" s="21">
        <f>'[1]2007permen'!H66</f>
        <v>22016799635.25</v>
      </c>
      <c r="H66" s="21">
        <f>'[1]2007permen'!I66</f>
        <v>3308613943</v>
      </c>
      <c r="I66" s="21">
        <f>'[1]2007permen'!J66</f>
        <v>11604898301.5</v>
      </c>
      <c r="J66" s="21">
        <f t="shared" si="2"/>
        <v>687887028298.87</v>
      </c>
      <c r="K66" s="21">
        <f t="shared" si="3"/>
        <v>654367452573</v>
      </c>
      <c r="L66" s="21">
        <f>'[1]2007permen'!L66</f>
        <v>56973652573</v>
      </c>
      <c r="M66" s="21">
        <v>0</v>
      </c>
      <c r="N66" s="21">
        <f>'[1]2007permen'!M66</f>
        <v>565100000000</v>
      </c>
      <c r="O66" s="21">
        <f>'[1]2007permen'!N66</f>
        <v>32293800000</v>
      </c>
      <c r="P66" s="21">
        <f t="shared" si="4"/>
        <v>10089679400</v>
      </c>
      <c r="Q66" s="21">
        <v>0</v>
      </c>
      <c r="R66" s="21">
        <f>'[1]2007permen'!T66</f>
        <v>10089679400</v>
      </c>
      <c r="S66" s="21">
        <f t="shared" si="5"/>
        <v>23429896325.869999</v>
      </c>
      <c r="T66" s="21">
        <f>'[1]2007permen'!S66</f>
        <v>23429896325.869999</v>
      </c>
      <c r="U66" s="21">
        <v>0</v>
      </c>
      <c r="V66" s="21">
        <f t="shared" si="6"/>
        <v>17904288712</v>
      </c>
      <c r="W66" s="21">
        <f>'[1]2007permen'!Q66</f>
        <v>7066910000</v>
      </c>
      <c r="X66" s="21">
        <f>'[1]2007permen'!R66</f>
        <v>0</v>
      </c>
      <c r="Y66" s="21">
        <f>'[1]2007permen'!U66+'[1]2007permen'!V66</f>
        <v>10837378712</v>
      </c>
      <c r="Z66" s="21">
        <f t="shared" si="7"/>
        <v>740303254457.30005</v>
      </c>
      <c r="AA66" s="21">
        <f t="shared" si="8"/>
        <v>738897254457.30005</v>
      </c>
      <c r="AB66" s="21">
        <f t="shared" si="9"/>
        <v>612363694500</v>
      </c>
      <c r="AC66" s="21">
        <f>'[1]2007permen'!Y66+'[1]2007permen'!AI66</f>
        <v>448404510313</v>
      </c>
      <c r="AD66" s="21">
        <f>'[1]2007permen'!AJ66</f>
        <v>129572953287</v>
      </c>
      <c r="AE66" s="21">
        <f>'[1]2007permen'!Z66</f>
        <v>750000000</v>
      </c>
      <c r="AF66" s="21">
        <f>'[1]2007permen'!AA66</f>
        <v>100000000</v>
      </c>
      <c r="AG66" s="21">
        <f>'[1]2007permen'!AB66</f>
        <v>19874062700</v>
      </c>
      <c r="AH66" s="21">
        <f>'[1]2007permen'!AC66</f>
        <v>13662168200</v>
      </c>
      <c r="AI66" s="21">
        <f>'[1]2007permen'!AK66</f>
        <v>123514896507.3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f t="shared" si="11"/>
        <v>3018663450</v>
      </c>
      <c r="AQ66" s="21">
        <f>'[1]2007permen'!AF66+'[1]2007permen'!AG66</f>
        <v>3018663450</v>
      </c>
      <c r="AR66" s="21">
        <f t="shared" si="33"/>
        <v>1406000000</v>
      </c>
      <c r="AS66" s="21">
        <v>0</v>
      </c>
      <c r="AT66" s="21">
        <v>0</v>
      </c>
      <c r="AU66" s="21">
        <f>'[1]2007permen'!AD66</f>
        <v>650000000</v>
      </c>
      <c r="AV66" s="21">
        <f>'[1]2007permen'!AE66</f>
        <v>756000000</v>
      </c>
      <c r="AW66" s="13">
        <f t="shared" si="13"/>
        <v>62127269547.789993</v>
      </c>
      <c r="AX66" s="13">
        <f t="shared" si="14"/>
        <v>92253900947.789993</v>
      </c>
      <c r="AY66" s="12">
        <v>92253900947.789993</v>
      </c>
      <c r="AZ66" s="12">
        <v>0</v>
      </c>
      <c r="BA66" s="12">
        <v>0</v>
      </c>
      <c r="BB66" s="12">
        <v>0</v>
      </c>
      <c r="BC66" s="12">
        <v>0</v>
      </c>
      <c r="BD66" s="12">
        <f t="shared" si="15"/>
        <v>30126631400</v>
      </c>
      <c r="BE66" s="12">
        <v>7764801000</v>
      </c>
      <c r="BF66" s="12">
        <v>4544000000</v>
      </c>
      <c r="BG66" s="12">
        <v>17817830400</v>
      </c>
      <c r="BH66" s="12">
        <v>0</v>
      </c>
      <c r="BI66" s="15">
        <f t="shared" si="16"/>
        <v>62883269547.789993</v>
      </c>
    </row>
    <row r="67" spans="1:61" s="23" customFormat="1" ht="15" customHeight="1">
      <c r="A67" s="7">
        <v>62</v>
      </c>
      <c r="B67" s="16" t="s">
        <v>185</v>
      </c>
      <c r="C67" s="17" t="s">
        <v>186</v>
      </c>
      <c r="D67" s="20">
        <f t="shared" si="0"/>
        <v>278334505169.14001</v>
      </c>
      <c r="E67" s="21">
        <f t="shared" si="1"/>
        <v>26975958334.32</v>
      </c>
      <c r="F67" s="21">
        <f>'[1]2007permen'!G67</f>
        <v>1868299140.52</v>
      </c>
      <c r="G67" s="21">
        <f>'[1]2007permen'!H67</f>
        <v>15160547263.299999</v>
      </c>
      <c r="H67" s="21">
        <f>'[1]2007permen'!I67</f>
        <v>3095435128</v>
      </c>
      <c r="I67" s="21">
        <f>'[1]2007permen'!J67</f>
        <v>6851676802.5</v>
      </c>
      <c r="J67" s="21">
        <f t="shared" si="2"/>
        <v>246966495759.82001</v>
      </c>
      <c r="K67" s="21">
        <f t="shared" si="3"/>
        <v>240833079030</v>
      </c>
      <c r="L67" s="21">
        <f>'[1]2007permen'!L67</f>
        <v>14125566030</v>
      </c>
      <c r="M67" s="21">
        <v>0</v>
      </c>
      <c r="N67" s="21">
        <f>'[1]2007permen'!M67</f>
        <v>206514858000</v>
      </c>
      <c r="O67" s="21">
        <f>'[1]2007permen'!N67</f>
        <v>20192655000</v>
      </c>
      <c r="P67" s="21">
        <f t="shared" si="4"/>
        <v>0</v>
      </c>
      <c r="Q67" s="21">
        <v>0</v>
      </c>
      <c r="R67" s="21">
        <f>'[1]2007permen'!T67</f>
        <v>0</v>
      </c>
      <c r="S67" s="21">
        <f t="shared" si="5"/>
        <v>6133416729.8199997</v>
      </c>
      <c r="T67" s="21">
        <f>'[1]2007permen'!S67</f>
        <v>6133416729.8199997</v>
      </c>
      <c r="U67" s="21">
        <v>0</v>
      </c>
      <c r="V67" s="21">
        <f t="shared" si="6"/>
        <v>4392051075</v>
      </c>
      <c r="W67" s="21">
        <f>'[1]2007permen'!Q67</f>
        <v>0</v>
      </c>
      <c r="X67" s="21">
        <f>'[1]2007permen'!R67</f>
        <v>0</v>
      </c>
      <c r="Y67" s="21">
        <f>'[1]2007permen'!U67+'[1]2007permen'!V67</f>
        <v>4392051075</v>
      </c>
      <c r="Z67" s="21">
        <f t="shared" si="7"/>
        <v>259931372014</v>
      </c>
      <c r="AA67" s="21">
        <f t="shared" si="8"/>
        <v>259931372014</v>
      </c>
      <c r="AB67" s="21">
        <f t="shared" si="9"/>
        <v>210632994788</v>
      </c>
      <c r="AC67" s="21">
        <f>'[1]2007permen'!Y67+'[1]2007permen'!AI67</f>
        <v>145103003455</v>
      </c>
      <c r="AD67" s="21">
        <f>'[1]2007permen'!AJ67</f>
        <v>39097397423</v>
      </c>
      <c r="AE67" s="21">
        <f>'[1]2007permen'!Z67</f>
        <v>9432460</v>
      </c>
      <c r="AF67" s="21">
        <f>'[1]2007permen'!AA67</f>
        <v>0</v>
      </c>
      <c r="AG67" s="21">
        <f>'[1]2007permen'!AB67</f>
        <v>1995803000</v>
      </c>
      <c r="AH67" s="21">
        <f>'[1]2007permen'!AC67</f>
        <v>24427358450</v>
      </c>
      <c r="AI67" s="21">
        <f>'[1]2007permen'!AK67</f>
        <v>48712634361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f t="shared" si="11"/>
        <v>585742865</v>
      </c>
      <c r="AQ67" s="21">
        <f>'[1]2007permen'!AF67+'[1]2007permen'!AG67</f>
        <v>585742865</v>
      </c>
      <c r="AR67" s="21">
        <f t="shared" si="33"/>
        <v>0</v>
      </c>
      <c r="AS67" s="21">
        <v>0</v>
      </c>
      <c r="AT67" s="21">
        <v>0</v>
      </c>
      <c r="AU67" s="21">
        <f>'[1]2007permen'!AD67</f>
        <v>0</v>
      </c>
      <c r="AV67" s="21">
        <f>'[1]2007permen'!AE67</f>
        <v>0</v>
      </c>
      <c r="AW67" s="13">
        <f t="shared" si="13"/>
        <v>44641997929</v>
      </c>
      <c r="AX67" s="13">
        <f t="shared" si="14"/>
        <v>50752963625</v>
      </c>
      <c r="AY67" s="12">
        <v>50752963625</v>
      </c>
      <c r="AZ67" s="12">
        <v>0</v>
      </c>
      <c r="BA67" s="12">
        <v>0</v>
      </c>
      <c r="BB67" s="12">
        <v>0</v>
      </c>
      <c r="BC67" s="12">
        <v>0</v>
      </c>
      <c r="BD67" s="12">
        <f t="shared" si="15"/>
        <v>6110965696</v>
      </c>
      <c r="BE67" s="12">
        <v>0</v>
      </c>
      <c r="BF67" s="12">
        <v>6000000000</v>
      </c>
      <c r="BG67" s="12">
        <v>110965696</v>
      </c>
      <c r="BH67" s="12">
        <v>0</v>
      </c>
      <c r="BI67" s="15">
        <f t="shared" si="16"/>
        <v>44641997929</v>
      </c>
    </row>
    <row r="68" spans="1:61" s="23" customFormat="1" ht="15" customHeight="1">
      <c r="A68" s="7">
        <v>63</v>
      </c>
      <c r="B68" s="16" t="s">
        <v>187</v>
      </c>
      <c r="C68" s="17" t="s">
        <v>188</v>
      </c>
      <c r="D68" s="20">
        <f t="shared" si="0"/>
        <v>243696499243.16</v>
      </c>
      <c r="E68" s="21">
        <f t="shared" si="1"/>
        <v>21312814210.970001</v>
      </c>
      <c r="F68" s="21">
        <f>'[1]2007permen'!G68</f>
        <v>1460624592</v>
      </c>
      <c r="G68" s="21">
        <f>'[1]2007permen'!H68</f>
        <v>12195722458</v>
      </c>
      <c r="H68" s="21">
        <f>'[1]2007permen'!I68</f>
        <v>2795131822</v>
      </c>
      <c r="I68" s="21">
        <f>'[1]2007permen'!J68</f>
        <v>4861335338.9700003</v>
      </c>
      <c r="J68" s="21">
        <f t="shared" si="2"/>
        <v>219951060134.19</v>
      </c>
      <c r="K68" s="21">
        <f t="shared" si="3"/>
        <v>214862766807</v>
      </c>
      <c r="L68" s="21">
        <f>'[1]2007permen'!L68</f>
        <v>18042804807</v>
      </c>
      <c r="M68" s="21">
        <v>0</v>
      </c>
      <c r="N68" s="21">
        <f>'[1]2007permen'!M68</f>
        <v>168418962000</v>
      </c>
      <c r="O68" s="21">
        <f>'[1]2007permen'!N68</f>
        <v>28401000000</v>
      </c>
      <c r="P68" s="21">
        <f t="shared" si="4"/>
        <v>0</v>
      </c>
      <c r="Q68" s="21">
        <v>0</v>
      </c>
      <c r="R68" s="21">
        <f>'[1]2007permen'!T68</f>
        <v>0</v>
      </c>
      <c r="S68" s="21">
        <f t="shared" si="5"/>
        <v>5088293327.1899996</v>
      </c>
      <c r="T68" s="21">
        <f>'[1]2007permen'!S68</f>
        <v>5088293327.1899996</v>
      </c>
      <c r="U68" s="21">
        <v>0</v>
      </c>
      <c r="V68" s="21">
        <f t="shared" si="6"/>
        <v>2432624898</v>
      </c>
      <c r="W68" s="21">
        <f>'[1]2007permen'!Q68</f>
        <v>1244359223</v>
      </c>
      <c r="X68" s="21">
        <f>'[1]2007permen'!R68</f>
        <v>0</v>
      </c>
      <c r="Y68" s="21">
        <f>'[1]2007permen'!U68+'[1]2007permen'!V68</f>
        <v>1188265675</v>
      </c>
      <c r="Z68" s="21">
        <f t="shared" si="7"/>
        <v>227699199974.15997</v>
      </c>
      <c r="AA68" s="21">
        <f t="shared" si="8"/>
        <v>224583237374.15997</v>
      </c>
      <c r="AB68" s="21">
        <f t="shared" si="9"/>
        <v>163528371780.10999</v>
      </c>
      <c r="AC68" s="21">
        <f>'[1]2007permen'!Y68+'[1]2007permen'!AI68</f>
        <v>104506798931.11</v>
      </c>
      <c r="AD68" s="21">
        <f>'[1]2007permen'!AJ68</f>
        <v>49855548960</v>
      </c>
      <c r="AE68" s="21">
        <f>'[1]2007permen'!Z68</f>
        <v>0</v>
      </c>
      <c r="AF68" s="21">
        <f>'[1]2007permen'!AA68</f>
        <v>150000000</v>
      </c>
      <c r="AG68" s="21">
        <f>'[1]2007permen'!AB68</f>
        <v>350000000</v>
      </c>
      <c r="AH68" s="21">
        <f>'[1]2007permen'!AC68</f>
        <v>8666023889</v>
      </c>
      <c r="AI68" s="21">
        <f>'[1]2007permen'!AK68</f>
        <v>60385864564.050003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f t="shared" si="11"/>
        <v>669001030</v>
      </c>
      <c r="AQ68" s="21">
        <f>'[1]2007permen'!AF68+'[1]2007permen'!AG68</f>
        <v>669001030</v>
      </c>
      <c r="AR68" s="21">
        <f t="shared" si="33"/>
        <v>3115962600</v>
      </c>
      <c r="AS68" s="21">
        <v>0</v>
      </c>
      <c r="AT68" s="21">
        <v>0</v>
      </c>
      <c r="AU68" s="21">
        <f>'[1]2007permen'!AD68</f>
        <v>1176997600</v>
      </c>
      <c r="AV68" s="21">
        <f>'[1]2007permen'!AE68</f>
        <v>1938965000</v>
      </c>
      <c r="AW68" s="13">
        <f t="shared" si="13"/>
        <v>8301572366.1999998</v>
      </c>
      <c r="AX68" s="13">
        <f t="shared" si="14"/>
        <v>14659312458.5</v>
      </c>
      <c r="AY68" s="12">
        <v>13659312458.5</v>
      </c>
      <c r="AZ68" s="12">
        <v>1000000000</v>
      </c>
      <c r="BA68" s="12">
        <v>0</v>
      </c>
      <c r="BB68" s="12">
        <v>0</v>
      </c>
      <c r="BC68" s="12">
        <v>0</v>
      </c>
      <c r="BD68" s="12">
        <f t="shared" si="15"/>
        <v>6357740092.3000002</v>
      </c>
      <c r="BE68" s="12">
        <v>0</v>
      </c>
      <c r="BF68" s="12">
        <v>3770000000</v>
      </c>
      <c r="BG68" s="12">
        <v>2587740092.3000002</v>
      </c>
      <c r="BH68" s="12">
        <v>0</v>
      </c>
      <c r="BI68" s="15">
        <f t="shared" si="16"/>
        <v>10240537366.200001</v>
      </c>
    </row>
    <row r="69" spans="1:61" s="23" customFormat="1" ht="15" customHeight="1">
      <c r="A69" s="7">
        <v>64</v>
      </c>
      <c r="B69" s="16" t="s">
        <v>189</v>
      </c>
      <c r="C69" s="17" t="s">
        <v>190</v>
      </c>
      <c r="D69" s="20">
        <f t="shared" si="0"/>
        <v>261070116962.60999</v>
      </c>
      <c r="E69" s="21">
        <f t="shared" si="1"/>
        <v>18678175803.360001</v>
      </c>
      <c r="F69" s="21">
        <f>'[1]2007permen'!G69</f>
        <v>1097733335</v>
      </c>
      <c r="G69" s="21">
        <f>'[1]2007permen'!H69</f>
        <v>2820758140</v>
      </c>
      <c r="H69" s="21">
        <f>'[1]2007permen'!I69</f>
        <v>1681008672</v>
      </c>
      <c r="I69" s="21">
        <f>'[1]2007permen'!J69</f>
        <v>13078675656.360001</v>
      </c>
      <c r="J69" s="21">
        <f t="shared" si="2"/>
        <v>230657218405.51001</v>
      </c>
      <c r="K69" s="21">
        <f t="shared" si="3"/>
        <v>225395253047</v>
      </c>
      <c r="L69" s="21">
        <f>'[1]2007permen'!L69</f>
        <v>16529653047</v>
      </c>
      <c r="M69" s="21">
        <v>0</v>
      </c>
      <c r="N69" s="21">
        <f>'[1]2007permen'!M69</f>
        <v>182247000000</v>
      </c>
      <c r="O69" s="21">
        <f>'[1]2007permen'!N69</f>
        <v>26618600000</v>
      </c>
      <c r="P69" s="21">
        <f t="shared" si="4"/>
        <v>0</v>
      </c>
      <c r="Q69" s="21">
        <v>0</v>
      </c>
      <c r="R69" s="21">
        <f>'[1]2007permen'!T69</f>
        <v>0</v>
      </c>
      <c r="S69" s="21">
        <f t="shared" si="5"/>
        <v>5261965358.5100002</v>
      </c>
      <c r="T69" s="21">
        <f>'[1]2007permen'!S69</f>
        <v>5261965358.5100002</v>
      </c>
      <c r="U69" s="21">
        <v>0</v>
      </c>
      <c r="V69" s="21">
        <f t="shared" si="6"/>
        <v>11734722753.74</v>
      </c>
      <c r="W69" s="21">
        <f>'[1]2007permen'!Q69</f>
        <v>0</v>
      </c>
      <c r="X69" s="21">
        <f>'[1]2007permen'!R69</f>
        <v>0</v>
      </c>
      <c r="Y69" s="21">
        <f>'[1]2007permen'!U69+'[1]2007permen'!V69</f>
        <v>11734722753.74</v>
      </c>
      <c r="Z69" s="21">
        <f t="shared" si="7"/>
        <v>230703158673.17999</v>
      </c>
      <c r="AA69" s="21">
        <f t="shared" si="8"/>
        <v>229387846579.17999</v>
      </c>
      <c r="AB69" s="21">
        <f t="shared" si="9"/>
        <v>154800806904.17999</v>
      </c>
      <c r="AC69" s="21">
        <f>'[1]2007permen'!Y69+'[1]2007permen'!AI69</f>
        <v>101705791361.78</v>
      </c>
      <c r="AD69" s="21">
        <f>'[1]2007permen'!AJ69</f>
        <v>45976830042.400002</v>
      </c>
      <c r="AE69" s="21">
        <f>'[1]2007permen'!Z69</f>
        <v>500000000</v>
      </c>
      <c r="AF69" s="21">
        <f>'[1]2007permen'!AA69</f>
        <v>0</v>
      </c>
      <c r="AG69" s="21">
        <f>'[1]2007permen'!AB69</f>
        <v>0</v>
      </c>
      <c r="AH69" s="21">
        <f>'[1]2007permen'!AC69</f>
        <v>6618185500</v>
      </c>
      <c r="AI69" s="21">
        <f>'[1]2007permen'!AK69</f>
        <v>74176889675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f t="shared" si="11"/>
        <v>410150000</v>
      </c>
      <c r="AQ69" s="21">
        <f>'[1]2007permen'!AF69+'[1]2007permen'!AG69</f>
        <v>410150000</v>
      </c>
      <c r="AR69" s="21">
        <f t="shared" si="33"/>
        <v>1315312094</v>
      </c>
      <c r="AS69" s="21">
        <v>0</v>
      </c>
      <c r="AT69" s="21">
        <v>0</v>
      </c>
      <c r="AU69" s="21">
        <f>'[1]2007permen'!AD69</f>
        <v>0</v>
      </c>
      <c r="AV69" s="21">
        <f>'[1]2007permen'!AE69</f>
        <v>1315312094</v>
      </c>
      <c r="AW69" s="13">
        <f t="shared" si="13"/>
        <v>32834639906.759995</v>
      </c>
      <c r="AX69" s="13">
        <f t="shared" si="14"/>
        <v>86534639906.759995</v>
      </c>
      <c r="AY69" s="12">
        <v>86534639906.759995</v>
      </c>
      <c r="AZ69" s="12">
        <v>0</v>
      </c>
      <c r="BA69" s="12">
        <v>0</v>
      </c>
      <c r="BB69" s="12">
        <v>0</v>
      </c>
      <c r="BC69" s="12">
        <v>0</v>
      </c>
      <c r="BD69" s="12">
        <f t="shared" si="15"/>
        <v>53700000000</v>
      </c>
      <c r="BE69" s="12">
        <v>0</v>
      </c>
      <c r="BF69" s="12">
        <v>53700000000</v>
      </c>
      <c r="BG69" s="12">
        <v>0</v>
      </c>
      <c r="BH69" s="12">
        <v>0</v>
      </c>
      <c r="BI69" s="15">
        <f t="shared" si="16"/>
        <v>34149952000.759995</v>
      </c>
    </row>
    <row r="70" spans="1:61" s="23" customFormat="1" ht="15" customHeight="1">
      <c r="A70" s="7">
        <v>65</v>
      </c>
      <c r="B70" s="16" t="s">
        <v>191</v>
      </c>
      <c r="C70" s="17" t="s">
        <v>192</v>
      </c>
      <c r="D70" s="20">
        <f t="shared" si="0"/>
        <v>9151252366</v>
      </c>
      <c r="E70" s="21">
        <f t="shared" si="1"/>
        <v>9151252366</v>
      </c>
      <c r="F70" s="21">
        <f>'[1]2007permen'!G70</f>
        <v>1591508311</v>
      </c>
      <c r="G70" s="21">
        <f>'[1]2007permen'!H70</f>
        <v>905590167</v>
      </c>
      <c r="H70" s="21">
        <f>'[1]2007permen'!I70</f>
        <v>1333413390</v>
      </c>
      <c r="I70" s="21">
        <f>'[1]2007permen'!J70</f>
        <v>5320740498</v>
      </c>
      <c r="J70" s="21">
        <f t="shared" si="2"/>
        <v>0</v>
      </c>
      <c r="K70" s="21">
        <f t="shared" si="3"/>
        <v>0</v>
      </c>
      <c r="L70" s="21">
        <f>'[1]2007permen'!L70</f>
        <v>0</v>
      </c>
      <c r="M70" s="21">
        <v>0</v>
      </c>
      <c r="N70" s="21">
        <f>'[1]2007permen'!M70</f>
        <v>0</v>
      </c>
      <c r="O70" s="21">
        <f>'[1]2007permen'!N70</f>
        <v>0</v>
      </c>
      <c r="P70" s="21">
        <f t="shared" si="4"/>
        <v>0</v>
      </c>
      <c r="Q70" s="21">
        <v>0</v>
      </c>
      <c r="R70" s="21">
        <f>'[1]2007permen'!T70</f>
        <v>0</v>
      </c>
      <c r="S70" s="21">
        <f t="shared" si="5"/>
        <v>0</v>
      </c>
      <c r="T70" s="21">
        <f>'[1]2007permen'!S70</f>
        <v>0</v>
      </c>
      <c r="U70" s="21">
        <v>0</v>
      </c>
      <c r="V70" s="21">
        <f t="shared" si="6"/>
        <v>0</v>
      </c>
      <c r="W70" s="21">
        <f>'[1]2007permen'!Q70</f>
        <v>0</v>
      </c>
      <c r="X70" s="21">
        <f>'[1]2007permen'!R70</f>
        <v>0</v>
      </c>
      <c r="Y70" s="21">
        <f>'[1]2007permen'!U70+'[1]2007permen'!V70</f>
        <v>0</v>
      </c>
      <c r="Z70" s="13">
        <f t="shared" si="7"/>
        <v>246403904455.47998</v>
      </c>
      <c r="AA70" s="13">
        <f t="shared" si="8"/>
        <v>239152354858.47998</v>
      </c>
      <c r="AB70" s="13">
        <f t="shared" si="9"/>
        <v>131023771544.48</v>
      </c>
      <c r="AC70" s="12">
        <v>90773947384.479996</v>
      </c>
      <c r="AD70" s="12">
        <v>37406962260</v>
      </c>
      <c r="AE70" s="12">
        <v>0</v>
      </c>
      <c r="AF70" s="12">
        <v>0</v>
      </c>
      <c r="AG70" s="12">
        <v>0</v>
      </c>
      <c r="AH70" s="12">
        <v>2842861900</v>
      </c>
      <c r="AI70" s="13">
        <f t="shared" ref="AI70:AI71" si="34">SUM(AJ70:AO70)</f>
        <v>107653690450</v>
      </c>
      <c r="AJ70" s="12">
        <v>8085535627</v>
      </c>
      <c r="AK70" s="12">
        <v>9428050056</v>
      </c>
      <c r="AL70" s="12">
        <v>28984800978</v>
      </c>
      <c r="AM70" s="12">
        <v>60325053539</v>
      </c>
      <c r="AN70" s="12">
        <v>830250250</v>
      </c>
      <c r="AO70" s="12">
        <v>0</v>
      </c>
      <c r="AP70" s="13">
        <f t="shared" si="11"/>
        <v>474892864</v>
      </c>
      <c r="AQ70" s="12">
        <v>474892864</v>
      </c>
      <c r="AR70" s="13">
        <f t="shared" si="33"/>
        <v>7251549597</v>
      </c>
      <c r="AS70" s="12">
        <v>346090544</v>
      </c>
      <c r="AT70" s="12">
        <v>0</v>
      </c>
      <c r="AU70" s="12">
        <v>6905459053</v>
      </c>
      <c r="AV70" s="12">
        <v>0</v>
      </c>
      <c r="AW70" s="13">
        <f t="shared" si="13"/>
        <v>24566292622.240002</v>
      </c>
      <c r="AX70" s="13">
        <f t="shared" si="14"/>
        <v>27191292622.240002</v>
      </c>
      <c r="AY70" s="12">
        <v>27191292622.240002</v>
      </c>
      <c r="AZ70" s="12">
        <v>0</v>
      </c>
      <c r="BA70" s="12">
        <v>0</v>
      </c>
      <c r="BB70" s="12">
        <v>0</v>
      </c>
      <c r="BC70" s="12">
        <v>0</v>
      </c>
      <c r="BD70" s="12">
        <f t="shared" si="15"/>
        <v>2625000000</v>
      </c>
      <c r="BE70" s="12">
        <v>0</v>
      </c>
      <c r="BF70" s="12">
        <v>2625000000</v>
      </c>
      <c r="BG70" s="12">
        <v>0</v>
      </c>
      <c r="BH70" s="12">
        <v>0</v>
      </c>
      <c r="BI70" s="15">
        <f t="shared" si="16"/>
        <v>24566292622.240002</v>
      </c>
    </row>
    <row r="71" spans="1:61" s="23" customFormat="1" ht="15" customHeight="1">
      <c r="A71" s="7">
        <v>66</v>
      </c>
      <c r="B71" s="16" t="s">
        <v>193</v>
      </c>
      <c r="C71" s="25" t="s">
        <v>194</v>
      </c>
      <c r="D71" s="20">
        <f t="shared" ref="D71:D132" si="35">E71+J71+V71</f>
        <v>19599535901.919998</v>
      </c>
      <c r="E71" s="21">
        <f t="shared" ref="E71:E132" si="36">SUM(F71:I71)</f>
        <v>19599535901.919998</v>
      </c>
      <c r="F71" s="21">
        <f>'[1]2007permen'!G71</f>
        <v>4424393074</v>
      </c>
      <c r="G71" s="21">
        <f>'[1]2007permen'!H71</f>
        <v>3972378918</v>
      </c>
      <c r="H71" s="21">
        <f>'[1]2007permen'!I71</f>
        <v>0</v>
      </c>
      <c r="I71" s="21">
        <f>'[1]2007permen'!J71</f>
        <v>11202763909.92</v>
      </c>
      <c r="J71" s="21">
        <f t="shared" ref="J71:J132" si="37">K71+P71+S71</f>
        <v>0</v>
      </c>
      <c r="K71" s="21">
        <f t="shared" ref="K71:K132" si="38">SUM(L71:O71)</f>
        <v>0</v>
      </c>
      <c r="L71" s="21">
        <f>'[1]2007permen'!L71</f>
        <v>0</v>
      </c>
      <c r="M71" s="21">
        <v>0</v>
      </c>
      <c r="N71" s="21">
        <f>'[1]2007permen'!M71</f>
        <v>0</v>
      </c>
      <c r="O71" s="21">
        <f>'[1]2007permen'!N71</f>
        <v>0</v>
      </c>
      <c r="P71" s="21">
        <f t="shared" ref="P71:P132" si="39">SUM(Q71:R71)</f>
        <v>0</v>
      </c>
      <c r="Q71" s="21">
        <v>0</v>
      </c>
      <c r="R71" s="21">
        <f>'[1]2007permen'!T71</f>
        <v>0</v>
      </c>
      <c r="S71" s="21">
        <f t="shared" ref="S71:S132" si="40">SUM(T71:U71)</f>
        <v>0</v>
      </c>
      <c r="T71" s="21">
        <f>'[1]2007permen'!S71</f>
        <v>0</v>
      </c>
      <c r="U71" s="21">
        <v>0</v>
      </c>
      <c r="V71" s="21">
        <f t="shared" ref="V71:V132" si="41">SUM(W71:Y71)</f>
        <v>0</v>
      </c>
      <c r="W71" s="21">
        <f>'[1]2007permen'!Q71</f>
        <v>0</v>
      </c>
      <c r="X71" s="21">
        <f>'[1]2007permen'!R71</f>
        <v>0</v>
      </c>
      <c r="Y71" s="21">
        <f>'[1]2007permen'!U71+'[1]2007permen'!V71</f>
        <v>0</v>
      </c>
      <c r="Z71" s="13">
        <f t="shared" ref="Z71:Z134" si="42">AA71+AR71</f>
        <v>387155168603</v>
      </c>
      <c r="AA71" s="13">
        <f t="shared" ref="AA71:AA134" si="43">AB71+AI71+AP71</f>
        <v>386855938863</v>
      </c>
      <c r="AB71" s="13">
        <f t="shared" ref="AB71:AB134" si="44">SUM(AC71:AH71)</f>
        <v>242465631343</v>
      </c>
      <c r="AC71" s="12">
        <v>148946027041</v>
      </c>
      <c r="AD71" s="12">
        <v>74831223311</v>
      </c>
      <c r="AE71" s="12">
        <v>0</v>
      </c>
      <c r="AF71" s="12">
        <v>0</v>
      </c>
      <c r="AG71" s="12">
        <v>11811695991</v>
      </c>
      <c r="AH71" s="12">
        <v>6876685000</v>
      </c>
      <c r="AI71" s="13">
        <f t="shared" si="34"/>
        <v>141305516520</v>
      </c>
      <c r="AJ71" s="12">
        <v>1792726900</v>
      </c>
      <c r="AK71" s="12">
        <v>20154800875</v>
      </c>
      <c r="AL71" s="12">
        <v>28050473109</v>
      </c>
      <c r="AM71" s="12">
        <v>50259001261</v>
      </c>
      <c r="AN71" s="12">
        <v>5501516200</v>
      </c>
      <c r="AO71" s="12">
        <v>35546998175</v>
      </c>
      <c r="AP71" s="13">
        <f t="shared" ref="AP71:AP134" si="45">AQ71</f>
        <v>3084791000</v>
      </c>
      <c r="AQ71" s="12">
        <v>3084791000</v>
      </c>
      <c r="AR71" s="13">
        <f t="shared" si="33"/>
        <v>299229740</v>
      </c>
      <c r="AS71" s="12">
        <v>100000000</v>
      </c>
      <c r="AT71" s="12">
        <v>199229740</v>
      </c>
      <c r="AU71" s="12">
        <v>0</v>
      </c>
      <c r="AV71" s="12">
        <v>0</v>
      </c>
      <c r="AW71" s="13">
        <f t="shared" ref="AW71:AW134" si="46">AX71-BD71</f>
        <v>83515914669</v>
      </c>
      <c r="AX71" s="13">
        <f t="shared" ref="AX71:AX134" si="47">SUM(AY71:BC71)</f>
        <v>85365914669</v>
      </c>
      <c r="AY71" s="12">
        <v>85365914669</v>
      </c>
      <c r="AZ71" s="12">
        <v>0</v>
      </c>
      <c r="BA71" s="12">
        <v>0</v>
      </c>
      <c r="BB71" s="12">
        <v>0</v>
      </c>
      <c r="BC71" s="12">
        <v>0</v>
      </c>
      <c r="BD71" s="12">
        <f t="shared" ref="BD71:BD134" si="48">SUM(BE71:BH71)</f>
        <v>1850000000</v>
      </c>
      <c r="BE71" s="12">
        <v>0</v>
      </c>
      <c r="BF71" s="12">
        <v>750000000</v>
      </c>
      <c r="BG71" s="12">
        <v>0</v>
      </c>
      <c r="BH71" s="12">
        <v>1100000000</v>
      </c>
      <c r="BI71" s="15">
        <f t="shared" ref="BI71:BI134" si="49">AV71+AW71</f>
        <v>83515914669</v>
      </c>
    </row>
    <row r="72" spans="1:61" s="23" customFormat="1" ht="15" customHeight="1">
      <c r="A72" s="7">
        <v>67</v>
      </c>
      <c r="B72" s="16" t="s">
        <v>195</v>
      </c>
      <c r="C72" s="25" t="s">
        <v>196</v>
      </c>
      <c r="D72" s="20">
        <f t="shared" si="35"/>
        <v>322599573053</v>
      </c>
      <c r="E72" s="21">
        <f t="shared" si="36"/>
        <v>17404345346</v>
      </c>
      <c r="F72" s="21">
        <f>'[1]2007permen'!G72</f>
        <v>2815680574</v>
      </c>
      <c r="G72" s="21">
        <f>'[1]2007permen'!H72</f>
        <v>2526286970</v>
      </c>
      <c r="H72" s="21">
        <f>'[1]2007permen'!I72</f>
        <v>37751614</v>
      </c>
      <c r="I72" s="21">
        <f>'[1]2007permen'!J72</f>
        <v>12024626188</v>
      </c>
      <c r="J72" s="21">
        <f t="shared" si="37"/>
        <v>290822982832</v>
      </c>
      <c r="K72" s="21">
        <f t="shared" si="38"/>
        <v>275882665770</v>
      </c>
      <c r="L72" s="21">
        <f>'[1]2007permen'!L72</f>
        <v>18333398890</v>
      </c>
      <c r="M72" s="21">
        <v>0</v>
      </c>
      <c r="N72" s="21">
        <f>'[1]2007permen'!M72</f>
        <v>219740236596</v>
      </c>
      <c r="O72" s="21">
        <f>'[1]2007permen'!N72</f>
        <v>37809030284</v>
      </c>
      <c r="P72" s="21">
        <f t="shared" si="39"/>
        <v>5000000000</v>
      </c>
      <c r="Q72" s="21">
        <v>0</v>
      </c>
      <c r="R72" s="21">
        <f>'[1]2007permen'!T72</f>
        <v>5000000000</v>
      </c>
      <c r="S72" s="21">
        <f t="shared" si="40"/>
        <v>9940317062</v>
      </c>
      <c r="T72" s="21">
        <f>'[1]2007permen'!S72</f>
        <v>9940317062</v>
      </c>
      <c r="U72" s="21">
        <v>0</v>
      </c>
      <c r="V72" s="21">
        <f t="shared" si="41"/>
        <v>14372244875</v>
      </c>
      <c r="W72" s="21">
        <f>'[1]2007permen'!Q72</f>
        <v>0</v>
      </c>
      <c r="X72" s="21">
        <f>'[1]2007permen'!R72</f>
        <v>9384699200</v>
      </c>
      <c r="Y72" s="21">
        <f>'[1]2007permen'!U72+'[1]2007permen'!V72</f>
        <v>4987545675</v>
      </c>
      <c r="Z72" s="21">
        <f t="shared" si="42"/>
        <v>297831192162</v>
      </c>
      <c r="AA72" s="21">
        <f t="shared" si="43"/>
        <v>291160296162</v>
      </c>
      <c r="AB72" s="21">
        <f t="shared" si="44"/>
        <v>179379889604</v>
      </c>
      <c r="AC72" s="21">
        <f>'[1]2007permen'!Y72+'[1]2007permen'!AI72</f>
        <v>120752782420</v>
      </c>
      <c r="AD72" s="21">
        <f>'[1]2007permen'!AJ72</f>
        <v>47313512452</v>
      </c>
      <c r="AE72" s="21">
        <f>'[1]2007permen'!Z72</f>
        <v>0</v>
      </c>
      <c r="AF72" s="21">
        <f>'[1]2007permen'!AA72</f>
        <v>0</v>
      </c>
      <c r="AG72" s="21">
        <f>'[1]2007permen'!AB72</f>
        <v>4151528232</v>
      </c>
      <c r="AH72" s="21">
        <f>'[1]2007permen'!AC72</f>
        <v>7162066500</v>
      </c>
      <c r="AI72" s="21">
        <f>'[1]2007permen'!AK72</f>
        <v>111691175558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f t="shared" si="45"/>
        <v>89231000</v>
      </c>
      <c r="AQ72" s="21">
        <f>'[1]2007permen'!AF72+'[1]2007permen'!AG72</f>
        <v>89231000</v>
      </c>
      <c r="AR72" s="21">
        <f t="shared" si="33"/>
        <v>6670896000</v>
      </c>
      <c r="AS72" s="21">
        <v>0</v>
      </c>
      <c r="AT72" s="21">
        <v>0</v>
      </c>
      <c r="AU72" s="21">
        <f>'[1]2007permen'!AD72</f>
        <v>0</v>
      </c>
      <c r="AV72" s="21">
        <f>'[1]2007permen'!AE72</f>
        <v>6670896000</v>
      </c>
      <c r="AW72" s="13">
        <f t="shared" si="46"/>
        <v>56943507031</v>
      </c>
      <c r="AX72" s="13">
        <f t="shared" si="47"/>
        <v>66943507031</v>
      </c>
      <c r="AY72" s="12">
        <v>66943507031</v>
      </c>
      <c r="AZ72" s="12">
        <v>0</v>
      </c>
      <c r="BA72" s="12">
        <v>0</v>
      </c>
      <c r="BB72" s="12">
        <v>0</v>
      </c>
      <c r="BC72" s="12">
        <v>0</v>
      </c>
      <c r="BD72" s="12">
        <f t="shared" si="48"/>
        <v>10000000000</v>
      </c>
      <c r="BE72" s="12">
        <v>0</v>
      </c>
      <c r="BF72" s="12">
        <v>10000000000</v>
      </c>
      <c r="BG72" s="12">
        <v>0</v>
      </c>
      <c r="BH72" s="12">
        <v>0</v>
      </c>
      <c r="BI72" s="15">
        <f t="shared" si="49"/>
        <v>63614403031</v>
      </c>
    </row>
    <row r="73" spans="1:61" s="23" customFormat="1" ht="15" customHeight="1">
      <c r="A73" s="7">
        <v>68</v>
      </c>
      <c r="B73" s="16" t="s">
        <v>197</v>
      </c>
      <c r="C73" s="25" t="s">
        <v>198</v>
      </c>
      <c r="D73" s="10">
        <f t="shared" si="35"/>
        <v>270247238954</v>
      </c>
      <c r="E73" s="11">
        <f t="shared" si="36"/>
        <v>10437793810</v>
      </c>
      <c r="F73" s="12">
        <v>1500454118</v>
      </c>
      <c r="G73" s="12">
        <v>1960052600</v>
      </c>
      <c r="H73" s="12">
        <v>323032207</v>
      </c>
      <c r="I73" s="12">
        <v>6654254885</v>
      </c>
      <c r="J73" s="13">
        <f t="shared" si="37"/>
        <v>255366774469</v>
      </c>
      <c r="K73" s="13">
        <f t="shared" si="38"/>
        <v>244838395227</v>
      </c>
      <c r="L73" s="12">
        <v>19873752477</v>
      </c>
      <c r="M73" s="12">
        <v>2336642750</v>
      </c>
      <c r="N73" s="12">
        <v>188488000000</v>
      </c>
      <c r="O73" s="12">
        <v>34140000000</v>
      </c>
      <c r="P73" s="13">
        <f t="shared" si="39"/>
        <v>953768400</v>
      </c>
      <c r="Q73" s="12">
        <v>0</v>
      </c>
      <c r="R73" s="12">
        <v>953768400</v>
      </c>
      <c r="S73" s="13">
        <f t="shared" si="40"/>
        <v>9574610842</v>
      </c>
      <c r="T73" s="12">
        <v>9574610842</v>
      </c>
      <c r="U73" s="12">
        <v>0</v>
      </c>
      <c r="V73" s="13">
        <f t="shared" si="41"/>
        <v>4442670675</v>
      </c>
      <c r="W73" s="12">
        <v>0</v>
      </c>
      <c r="X73" s="12">
        <v>0</v>
      </c>
      <c r="Y73" s="12">
        <v>4442670675</v>
      </c>
      <c r="Z73" s="13">
        <f t="shared" si="42"/>
        <v>262181341929</v>
      </c>
      <c r="AA73" s="13">
        <f t="shared" si="43"/>
        <v>262181341929</v>
      </c>
      <c r="AB73" s="13">
        <f t="shared" si="44"/>
        <v>147440455334</v>
      </c>
      <c r="AC73" s="12">
        <v>87421506037</v>
      </c>
      <c r="AD73" s="12">
        <v>51396206880</v>
      </c>
      <c r="AE73" s="12">
        <v>0</v>
      </c>
      <c r="AF73" s="12">
        <v>399990000</v>
      </c>
      <c r="AG73" s="12">
        <v>5861407873</v>
      </c>
      <c r="AH73" s="12">
        <v>2361344544</v>
      </c>
      <c r="AI73" s="13">
        <f t="shared" ref="AI73:AI133" si="50">SUM(AJ73:AO73)</f>
        <v>114288256595</v>
      </c>
      <c r="AJ73" s="12">
        <v>380994260</v>
      </c>
      <c r="AK73" s="12">
        <v>10035132900</v>
      </c>
      <c r="AL73" s="12">
        <v>34704143762</v>
      </c>
      <c r="AM73" s="12">
        <v>45660895332</v>
      </c>
      <c r="AN73" s="12">
        <v>925284569</v>
      </c>
      <c r="AO73" s="12">
        <v>22581805772</v>
      </c>
      <c r="AP73" s="13">
        <f t="shared" si="45"/>
        <v>452630000</v>
      </c>
      <c r="AQ73" s="12">
        <v>452630000</v>
      </c>
      <c r="AR73" s="13">
        <f t="shared" ref="AR73:AR136" si="51">SUM(AS73:AV73)</f>
        <v>0</v>
      </c>
      <c r="AS73" s="12">
        <v>0</v>
      </c>
      <c r="AT73" s="12">
        <v>0</v>
      </c>
      <c r="AU73" s="12">
        <v>0</v>
      </c>
      <c r="AV73" s="12">
        <v>0</v>
      </c>
      <c r="AW73" s="13">
        <f t="shared" si="46"/>
        <v>-3825000000</v>
      </c>
      <c r="AX73" s="13">
        <f t="shared" si="47"/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f t="shared" si="48"/>
        <v>3825000000</v>
      </c>
      <c r="BE73" s="12">
        <v>0</v>
      </c>
      <c r="BF73" s="12">
        <v>3825000000</v>
      </c>
      <c r="BG73" s="12">
        <v>0</v>
      </c>
      <c r="BH73" s="12">
        <v>0</v>
      </c>
      <c r="BI73" s="15">
        <f t="shared" si="49"/>
        <v>-3825000000</v>
      </c>
    </row>
    <row r="74" spans="1:61" s="23" customFormat="1" ht="15" customHeight="1">
      <c r="A74" s="7">
        <v>69</v>
      </c>
      <c r="B74" s="8" t="s">
        <v>199</v>
      </c>
      <c r="C74" s="9" t="s">
        <v>200</v>
      </c>
      <c r="D74" s="20">
        <f>E74+J74+V74</f>
        <v>3413009702197.0601</v>
      </c>
      <c r="E74" s="21">
        <f>SUM(F74:I74)</f>
        <v>1257064416520.0601</v>
      </c>
      <c r="F74" s="21">
        <f>'[1]2007permen'!G74</f>
        <v>926592209136.75</v>
      </c>
      <c r="G74" s="21">
        <f>'[1]2007permen'!H74</f>
        <v>35953276939</v>
      </c>
      <c r="H74" s="21">
        <f>'[1]2007permen'!I74</f>
        <v>110298812510</v>
      </c>
      <c r="I74" s="21">
        <f>'[1]2007permen'!J74</f>
        <v>184220117934.31</v>
      </c>
      <c r="J74" s="21">
        <f>K74+P74+S74</f>
        <v>2135945285677</v>
      </c>
      <c r="K74" s="21">
        <f>SUM(L74:O74)</f>
        <v>2135945285677</v>
      </c>
      <c r="L74" s="21">
        <f>'[1]2007permen'!L74</f>
        <v>1858286285677</v>
      </c>
      <c r="M74" s="21">
        <v>0</v>
      </c>
      <c r="N74" s="21">
        <f>'[1]2007permen'!M74</f>
        <v>277659000000</v>
      </c>
      <c r="O74" s="21">
        <f>'[1]2007permen'!N74</f>
        <v>0</v>
      </c>
      <c r="P74" s="21">
        <f>SUM(Q74:R74)</f>
        <v>0</v>
      </c>
      <c r="Q74" s="21">
        <v>0</v>
      </c>
      <c r="R74" s="21">
        <f>'[1]2007permen'!T74</f>
        <v>0</v>
      </c>
      <c r="S74" s="21">
        <f>SUM(T74:U74)</f>
        <v>0</v>
      </c>
      <c r="T74" s="21">
        <f>'[1]2007permen'!S74</f>
        <v>0</v>
      </c>
      <c r="U74" s="21">
        <v>0</v>
      </c>
      <c r="V74" s="21">
        <f>SUM(W74:Y74)</f>
        <v>20000000000</v>
      </c>
      <c r="W74" s="21">
        <f>'[1]2007permen'!Q74</f>
        <v>0</v>
      </c>
      <c r="X74" s="21">
        <f>'[1]2007permen'!R74</f>
        <v>0</v>
      </c>
      <c r="Y74" s="21">
        <f>'[1]2007permen'!U74+'[1]2007permen'!V74</f>
        <v>20000000000</v>
      </c>
      <c r="Z74" s="21">
        <f t="shared" si="42"/>
        <v>3726765114051.2803</v>
      </c>
      <c r="AA74" s="21">
        <f t="shared" si="43"/>
        <v>3323716071315.2803</v>
      </c>
      <c r="AB74" s="21">
        <f t="shared" si="44"/>
        <v>1813812641122.78</v>
      </c>
      <c r="AC74" s="21">
        <f>'[1]2007permen'!Y74+'[1]2007permen'!AI74</f>
        <v>868254274946.37</v>
      </c>
      <c r="AD74" s="21">
        <f>'[1]2007permen'!AJ74</f>
        <v>548180812467.40997</v>
      </c>
      <c r="AE74" s="21">
        <f>'[1]2007permen'!Z74</f>
        <v>0</v>
      </c>
      <c r="AF74" s="21">
        <f>'[1]2007permen'!AA74</f>
        <v>0</v>
      </c>
      <c r="AG74" s="21">
        <f>'[1]2007permen'!AB74</f>
        <v>0</v>
      </c>
      <c r="AH74" s="21">
        <f>'[1]2007permen'!AC74</f>
        <v>397377553709</v>
      </c>
      <c r="AI74" s="21">
        <f>'[1]2007permen'!AK74</f>
        <v>1508724965289.5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f t="shared" si="45"/>
        <v>1178464903</v>
      </c>
      <c r="AQ74" s="21">
        <f>'[1]2007permen'!AF74+'[1]2007permen'!AG74</f>
        <v>1178464903</v>
      </c>
      <c r="AR74" s="21">
        <f t="shared" si="51"/>
        <v>403049042736</v>
      </c>
      <c r="AS74" s="21">
        <v>0</v>
      </c>
      <c r="AT74" s="21">
        <v>0</v>
      </c>
      <c r="AU74" s="21">
        <f>'[1]2007permen'!AD74</f>
        <v>367889042736</v>
      </c>
      <c r="AV74" s="21">
        <f>'[1]2007permen'!AE74</f>
        <v>35160000000</v>
      </c>
      <c r="AW74" s="13">
        <f t="shared" si="46"/>
        <v>775340084474.45996</v>
      </c>
      <c r="AX74" s="13">
        <f t="shared" si="47"/>
        <v>1069452884474.46</v>
      </c>
      <c r="AY74" s="12">
        <v>1049349975014.46</v>
      </c>
      <c r="AZ74" s="12">
        <v>0</v>
      </c>
      <c r="BA74" s="12">
        <v>0</v>
      </c>
      <c r="BB74" s="12">
        <v>0</v>
      </c>
      <c r="BC74" s="12">
        <v>20102909460</v>
      </c>
      <c r="BD74" s="12">
        <f t="shared" si="48"/>
        <v>294112800000</v>
      </c>
      <c r="BE74" s="12">
        <v>100000000000</v>
      </c>
      <c r="BF74" s="12">
        <v>194112800000</v>
      </c>
      <c r="BG74" s="12">
        <v>0</v>
      </c>
      <c r="BH74" s="12">
        <v>0</v>
      </c>
      <c r="BI74" s="15">
        <f t="shared" si="49"/>
        <v>810500084474.45996</v>
      </c>
    </row>
    <row r="75" spans="1:61" s="23" customFormat="1" ht="15" customHeight="1">
      <c r="A75" s="7">
        <v>70</v>
      </c>
      <c r="B75" s="16" t="s">
        <v>201</v>
      </c>
      <c r="C75" s="17" t="s">
        <v>202</v>
      </c>
      <c r="D75" s="10">
        <f t="shared" si="35"/>
        <v>1984262955078.8401</v>
      </c>
      <c r="E75" s="11">
        <f t="shared" si="36"/>
        <v>101485601676.52</v>
      </c>
      <c r="F75" s="12">
        <v>9331328881</v>
      </c>
      <c r="G75" s="12">
        <v>5288647565</v>
      </c>
      <c r="H75" s="12">
        <v>8352747789</v>
      </c>
      <c r="I75" s="12">
        <v>78512877441.520004</v>
      </c>
      <c r="J75" s="13">
        <f t="shared" si="37"/>
        <v>1882777353402.3201</v>
      </c>
      <c r="K75" s="13">
        <f t="shared" si="38"/>
        <v>1847178995039</v>
      </c>
      <c r="L75" s="12">
        <v>294236495660</v>
      </c>
      <c r="M75" s="12">
        <v>1343306199389</v>
      </c>
      <c r="N75" s="12">
        <v>206722999990</v>
      </c>
      <c r="O75" s="12">
        <v>2913300000</v>
      </c>
      <c r="P75" s="13">
        <f t="shared" si="39"/>
        <v>0</v>
      </c>
      <c r="Q75" s="12">
        <v>0</v>
      </c>
      <c r="R75" s="12">
        <v>0</v>
      </c>
      <c r="S75" s="13">
        <f t="shared" si="40"/>
        <v>35598358363.32</v>
      </c>
      <c r="T75" s="12">
        <v>35598358363.32</v>
      </c>
      <c r="U75" s="12">
        <v>0</v>
      </c>
      <c r="V75" s="13">
        <f t="shared" si="41"/>
        <v>0</v>
      </c>
      <c r="W75" s="12">
        <v>0</v>
      </c>
      <c r="X75" s="12">
        <v>0</v>
      </c>
      <c r="Y75" s="12">
        <v>0</v>
      </c>
      <c r="Z75" s="13">
        <f t="shared" si="42"/>
        <v>2179813127254.8899</v>
      </c>
      <c r="AA75" s="13">
        <f t="shared" si="43"/>
        <v>2179813127254.8899</v>
      </c>
      <c r="AB75" s="13">
        <f t="shared" si="44"/>
        <v>1213858857260.8799</v>
      </c>
      <c r="AC75" s="12">
        <v>529477755797.88</v>
      </c>
      <c r="AD75" s="12">
        <v>365635117963</v>
      </c>
      <c r="AE75" s="12">
        <v>0</v>
      </c>
      <c r="AF75" s="12">
        <v>0</v>
      </c>
      <c r="AG75" s="12">
        <v>53285000000</v>
      </c>
      <c r="AH75" s="12">
        <v>265460983500</v>
      </c>
      <c r="AI75" s="13">
        <f t="shared" si="50"/>
        <v>965954269994.01001</v>
      </c>
      <c r="AJ75" s="12">
        <v>139626775472</v>
      </c>
      <c r="AK75" s="12">
        <v>107221854105.5</v>
      </c>
      <c r="AL75" s="12">
        <v>198406293005.20999</v>
      </c>
      <c r="AM75" s="12">
        <v>514487315196.29999</v>
      </c>
      <c r="AN75" s="12">
        <v>6212032215</v>
      </c>
      <c r="AO75" s="12">
        <v>0</v>
      </c>
      <c r="AP75" s="13">
        <f t="shared" si="45"/>
        <v>0</v>
      </c>
      <c r="AQ75" s="12">
        <v>0</v>
      </c>
      <c r="AR75" s="13">
        <f t="shared" si="51"/>
        <v>0</v>
      </c>
      <c r="AS75" s="12">
        <v>0</v>
      </c>
      <c r="AT75" s="12">
        <v>0</v>
      </c>
      <c r="AU75" s="12">
        <v>0</v>
      </c>
      <c r="AV75" s="12">
        <v>0</v>
      </c>
      <c r="AW75" s="13">
        <f t="shared" si="46"/>
        <v>2012594360859.96</v>
      </c>
      <c r="AX75" s="13">
        <f t="shared" si="47"/>
        <v>2033794360859.96</v>
      </c>
      <c r="AY75" s="12">
        <v>2033794360859.96</v>
      </c>
      <c r="AZ75" s="12">
        <v>0</v>
      </c>
      <c r="BA75" s="12">
        <v>0</v>
      </c>
      <c r="BB75" s="12">
        <v>0</v>
      </c>
      <c r="BC75" s="12">
        <v>0</v>
      </c>
      <c r="BD75" s="12">
        <f t="shared" si="48"/>
        <v>21200000000</v>
      </c>
      <c r="BE75" s="12">
        <v>0</v>
      </c>
      <c r="BF75" s="12">
        <v>21200000000</v>
      </c>
      <c r="BG75" s="12">
        <v>0</v>
      </c>
      <c r="BH75" s="12">
        <v>0</v>
      </c>
      <c r="BI75" s="15">
        <f t="shared" si="49"/>
        <v>2012594360859.96</v>
      </c>
    </row>
    <row r="76" spans="1:61" s="23" customFormat="1" ht="15" customHeight="1">
      <c r="A76" s="7">
        <v>71</v>
      </c>
      <c r="B76" s="16" t="s">
        <v>203</v>
      </c>
      <c r="C76" s="17" t="s">
        <v>204</v>
      </c>
      <c r="D76" s="20">
        <f>E76+J76+V76</f>
        <v>824302246790.54004</v>
      </c>
      <c r="E76" s="21">
        <f>SUM(F76:I76)</f>
        <v>44000337195</v>
      </c>
      <c r="F76" s="21">
        <f>'[1]2007permen'!G76</f>
        <v>7021638974</v>
      </c>
      <c r="G76" s="21">
        <f>'[1]2007permen'!H76</f>
        <v>19646710610</v>
      </c>
      <c r="H76" s="21">
        <f>'[1]2007permen'!I76</f>
        <v>5342859212</v>
      </c>
      <c r="I76" s="21">
        <f>'[1]2007permen'!J76</f>
        <v>11989128399</v>
      </c>
      <c r="J76" s="21">
        <f>K76+P76+S76</f>
        <v>780243578206.54004</v>
      </c>
      <c r="K76" s="21">
        <f>SUM(L76:O76)</f>
        <v>757878977232</v>
      </c>
      <c r="L76" s="21">
        <f>'[1]2007permen'!L76</f>
        <v>360872216986</v>
      </c>
      <c r="M76" s="21">
        <v>0</v>
      </c>
      <c r="N76" s="21">
        <f>'[1]2007permen'!M76</f>
        <v>368790000000</v>
      </c>
      <c r="O76" s="21">
        <f>'[1]2007permen'!N76</f>
        <v>28216760246</v>
      </c>
      <c r="P76" s="21">
        <f>SUM(Q76:R76)</f>
        <v>0</v>
      </c>
      <c r="Q76" s="21">
        <v>0</v>
      </c>
      <c r="R76" s="21">
        <f>'[1]2007permen'!T76</f>
        <v>0</v>
      </c>
      <c r="S76" s="21">
        <f>SUM(T76:U76)</f>
        <v>22364600974.540001</v>
      </c>
      <c r="T76" s="21">
        <f>'[1]2007permen'!S76</f>
        <v>22364600974.540001</v>
      </c>
      <c r="U76" s="21">
        <v>0</v>
      </c>
      <c r="V76" s="21">
        <f>SUM(W76:Y76)</f>
        <v>58331389</v>
      </c>
      <c r="W76" s="21">
        <f>'[1]2007permen'!Q76</f>
        <v>0</v>
      </c>
      <c r="X76" s="21">
        <f>'[1]2007permen'!R76</f>
        <v>0</v>
      </c>
      <c r="Y76" s="21">
        <f>'[1]2007permen'!U76+'[1]2007permen'!V76</f>
        <v>58331389</v>
      </c>
      <c r="Z76" s="21">
        <f t="shared" si="42"/>
        <v>900625654246.61011</v>
      </c>
      <c r="AA76" s="21">
        <f t="shared" si="43"/>
        <v>898669654246.61011</v>
      </c>
      <c r="AB76" s="21">
        <f t="shared" si="44"/>
        <v>558510562843.30005</v>
      </c>
      <c r="AC76" s="21">
        <f>'[1]2007permen'!Y76+'[1]2007permen'!AI76</f>
        <v>343744209691.72998</v>
      </c>
      <c r="AD76" s="21">
        <f>'[1]2007permen'!AJ76</f>
        <v>187331595942.03</v>
      </c>
      <c r="AE76" s="21">
        <f>'[1]2007permen'!Z76</f>
        <v>344971744.33999997</v>
      </c>
      <c r="AF76" s="21">
        <f>'[1]2007permen'!AA76</f>
        <v>0</v>
      </c>
      <c r="AG76" s="21">
        <f>'[1]2007permen'!AB76</f>
        <v>0</v>
      </c>
      <c r="AH76" s="21">
        <f>'[1]2007permen'!AC76</f>
        <v>27089785465.200001</v>
      </c>
      <c r="AI76" s="21">
        <f>'[1]2007permen'!AK76</f>
        <v>340159091403.31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f t="shared" si="45"/>
        <v>0</v>
      </c>
      <c r="AQ76" s="21">
        <f>'[1]2007permen'!AF76+'[1]2007permen'!AG76</f>
        <v>0</v>
      </c>
      <c r="AR76" s="21">
        <f t="shared" si="51"/>
        <v>1956000000</v>
      </c>
      <c r="AS76" s="21">
        <v>0</v>
      </c>
      <c r="AT76" s="21">
        <v>0</v>
      </c>
      <c r="AU76" s="21">
        <f>'[1]2007permen'!AD76</f>
        <v>0</v>
      </c>
      <c r="AV76" s="21">
        <f>'[1]2007permen'!AE76</f>
        <v>1956000000</v>
      </c>
      <c r="AW76" s="13">
        <f t="shared" si="46"/>
        <v>176829326936.84</v>
      </c>
      <c r="AX76" s="13">
        <f t="shared" si="47"/>
        <v>177244814777.07999</v>
      </c>
      <c r="AY76" s="12">
        <v>177244814777.07999</v>
      </c>
      <c r="AZ76" s="12">
        <v>0</v>
      </c>
      <c r="BA76" s="12">
        <v>0</v>
      </c>
      <c r="BB76" s="12">
        <v>0</v>
      </c>
      <c r="BC76" s="12">
        <v>0</v>
      </c>
      <c r="BD76" s="12">
        <f t="shared" si="48"/>
        <v>415487840.24000001</v>
      </c>
      <c r="BE76" s="12">
        <v>0</v>
      </c>
      <c r="BF76" s="12">
        <v>0</v>
      </c>
      <c r="BG76" s="12">
        <v>415487840.24000001</v>
      </c>
      <c r="BH76" s="12">
        <v>0</v>
      </c>
      <c r="BI76" s="15">
        <f t="shared" si="49"/>
        <v>178785326936.84</v>
      </c>
    </row>
    <row r="77" spans="1:61" s="23" customFormat="1" ht="15" customHeight="1">
      <c r="A77" s="7">
        <v>72</v>
      </c>
      <c r="B77" s="16" t="s">
        <v>205</v>
      </c>
      <c r="C77" s="27" t="s">
        <v>206</v>
      </c>
      <c r="D77" s="10">
        <f t="shared" si="35"/>
        <v>722757621617.87</v>
      </c>
      <c r="E77" s="11">
        <f t="shared" si="36"/>
        <v>20627832466.66</v>
      </c>
      <c r="F77" s="12">
        <v>2309507895</v>
      </c>
      <c r="G77" s="12">
        <v>12562753146</v>
      </c>
      <c r="H77" s="12">
        <v>1633721422.6600001</v>
      </c>
      <c r="I77" s="12">
        <v>4121850003</v>
      </c>
      <c r="J77" s="13">
        <f t="shared" si="37"/>
        <v>702129789151.20996</v>
      </c>
      <c r="K77" s="13">
        <f t="shared" si="38"/>
        <v>659780835172</v>
      </c>
      <c r="L77" s="12">
        <v>86925953771</v>
      </c>
      <c r="M77" s="12">
        <v>327441981401</v>
      </c>
      <c r="N77" s="12">
        <v>235911000000</v>
      </c>
      <c r="O77" s="12">
        <v>9501900000</v>
      </c>
      <c r="P77" s="13">
        <f t="shared" si="39"/>
        <v>15000000000</v>
      </c>
      <c r="Q77" s="12">
        <v>0</v>
      </c>
      <c r="R77" s="12">
        <v>15000000000</v>
      </c>
      <c r="S77" s="13">
        <f t="shared" si="40"/>
        <v>27348953979.209999</v>
      </c>
      <c r="T77" s="12">
        <v>27348953979.209999</v>
      </c>
      <c r="U77" s="12">
        <v>0</v>
      </c>
      <c r="V77" s="13">
        <f t="shared" si="41"/>
        <v>0</v>
      </c>
      <c r="W77" s="12">
        <v>0</v>
      </c>
      <c r="X77" s="12">
        <v>0</v>
      </c>
      <c r="Y77" s="12">
        <v>0</v>
      </c>
      <c r="Z77" s="13">
        <f t="shared" si="42"/>
        <v>818131241666.10999</v>
      </c>
      <c r="AA77" s="13">
        <f t="shared" si="43"/>
        <v>818131241666.10999</v>
      </c>
      <c r="AB77" s="13">
        <f t="shared" si="44"/>
        <v>521805428206.98999</v>
      </c>
      <c r="AC77" s="12">
        <v>250349142744</v>
      </c>
      <c r="AD77" s="12">
        <v>191491640679</v>
      </c>
      <c r="AE77" s="12">
        <v>469700932.99000001</v>
      </c>
      <c r="AF77" s="12">
        <v>0</v>
      </c>
      <c r="AG77" s="12">
        <v>32677200000</v>
      </c>
      <c r="AH77" s="12">
        <v>46817743851</v>
      </c>
      <c r="AI77" s="13">
        <f t="shared" si="50"/>
        <v>296325813459.12</v>
      </c>
      <c r="AJ77" s="12">
        <v>0</v>
      </c>
      <c r="AK77" s="12">
        <v>32701122147.27</v>
      </c>
      <c r="AL77" s="12">
        <v>35036565642</v>
      </c>
      <c r="AM77" s="12">
        <v>228151882169.85001</v>
      </c>
      <c r="AN77" s="12">
        <v>436243500</v>
      </c>
      <c r="AO77" s="12">
        <v>0</v>
      </c>
      <c r="AP77" s="13">
        <f t="shared" si="45"/>
        <v>0</v>
      </c>
      <c r="AQ77" s="12">
        <v>0</v>
      </c>
      <c r="AR77" s="13">
        <f t="shared" si="51"/>
        <v>0</v>
      </c>
      <c r="AS77" s="12">
        <v>0</v>
      </c>
      <c r="AT77" s="12">
        <v>0</v>
      </c>
      <c r="AU77" s="12">
        <v>0</v>
      </c>
      <c r="AV77" s="12">
        <v>0</v>
      </c>
      <c r="AW77" s="13">
        <f t="shared" si="46"/>
        <v>242154394956.66</v>
      </c>
      <c r="AX77" s="13">
        <f t="shared" si="47"/>
        <v>249668725889.66</v>
      </c>
      <c r="AY77" s="12">
        <v>249668725889.66</v>
      </c>
      <c r="AZ77" s="12">
        <v>0</v>
      </c>
      <c r="BA77" s="12">
        <v>0</v>
      </c>
      <c r="BB77" s="12">
        <v>0</v>
      </c>
      <c r="BC77" s="12">
        <v>0</v>
      </c>
      <c r="BD77" s="12">
        <f t="shared" si="48"/>
        <v>7514330933</v>
      </c>
      <c r="BE77" s="12">
        <v>0</v>
      </c>
      <c r="BF77" s="12">
        <v>7070000000</v>
      </c>
      <c r="BG77" s="12">
        <v>444330933</v>
      </c>
      <c r="BH77" s="12">
        <v>0</v>
      </c>
      <c r="BI77" s="15">
        <f t="shared" si="49"/>
        <v>242154394956.66</v>
      </c>
    </row>
    <row r="78" spans="1:61" s="23" customFormat="1" ht="15" customHeight="1">
      <c r="A78" s="7">
        <v>73</v>
      </c>
      <c r="B78" s="16" t="s">
        <v>207</v>
      </c>
      <c r="C78" s="19" t="s">
        <v>208</v>
      </c>
      <c r="D78" s="10">
        <f t="shared" si="35"/>
        <v>1135673589024.47</v>
      </c>
      <c r="E78" s="11">
        <f t="shared" si="36"/>
        <v>73379953550.169998</v>
      </c>
      <c r="F78" s="12">
        <v>5120494494</v>
      </c>
      <c r="G78" s="12">
        <v>10707158356</v>
      </c>
      <c r="H78" s="12">
        <v>4685873755</v>
      </c>
      <c r="I78" s="12">
        <v>52866426945.169998</v>
      </c>
      <c r="J78" s="13">
        <f t="shared" si="37"/>
        <v>1062293635474.3</v>
      </c>
      <c r="K78" s="13">
        <f t="shared" si="38"/>
        <v>1021660164265</v>
      </c>
      <c r="L78" s="12">
        <v>132194392966</v>
      </c>
      <c r="M78" s="12">
        <v>629108971299</v>
      </c>
      <c r="N78" s="12">
        <v>241850000000</v>
      </c>
      <c r="O78" s="12">
        <v>18506800000</v>
      </c>
      <c r="P78" s="13">
        <f t="shared" si="39"/>
        <v>4500000000</v>
      </c>
      <c r="Q78" s="12">
        <v>0</v>
      </c>
      <c r="R78" s="12">
        <v>4500000000</v>
      </c>
      <c r="S78" s="13">
        <f t="shared" si="40"/>
        <v>36133471209.300003</v>
      </c>
      <c r="T78" s="12">
        <v>36133471209.300003</v>
      </c>
      <c r="U78" s="12">
        <v>0</v>
      </c>
      <c r="V78" s="13">
        <f t="shared" si="41"/>
        <v>0</v>
      </c>
      <c r="W78" s="12">
        <v>0</v>
      </c>
      <c r="X78" s="12">
        <v>0</v>
      </c>
      <c r="Y78" s="12">
        <v>0</v>
      </c>
      <c r="Z78" s="13">
        <f t="shared" si="42"/>
        <v>1303123091660.6699</v>
      </c>
      <c r="AA78" s="13">
        <f t="shared" si="43"/>
        <v>1299764426993.6699</v>
      </c>
      <c r="AB78" s="13">
        <f t="shared" si="44"/>
        <v>883357592688.67004</v>
      </c>
      <c r="AC78" s="12">
        <v>544491058549.32001</v>
      </c>
      <c r="AD78" s="12">
        <v>194339413035.35001</v>
      </c>
      <c r="AE78" s="12">
        <v>0</v>
      </c>
      <c r="AF78" s="12">
        <v>0</v>
      </c>
      <c r="AG78" s="12">
        <v>56760100000</v>
      </c>
      <c r="AH78" s="12">
        <v>87767021104</v>
      </c>
      <c r="AI78" s="13">
        <f t="shared" si="50"/>
        <v>416406834305</v>
      </c>
      <c r="AJ78" s="12">
        <v>27666017734</v>
      </c>
      <c r="AK78" s="12">
        <v>82985459418</v>
      </c>
      <c r="AL78" s="12">
        <v>135572029218</v>
      </c>
      <c r="AM78" s="12">
        <v>164745275598</v>
      </c>
      <c r="AN78" s="12">
        <v>5438052337</v>
      </c>
      <c r="AO78" s="12">
        <v>0</v>
      </c>
      <c r="AP78" s="13">
        <f t="shared" si="45"/>
        <v>0</v>
      </c>
      <c r="AQ78" s="12">
        <v>0</v>
      </c>
      <c r="AR78" s="13">
        <f t="shared" si="51"/>
        <v>3358664667</v>
      </c>
      <c r="AS78" s="12">
        <v>2190000000</v>
      </c>
      <c r="AT78" s="12">
        <v>1168664667</v>
      </c>
      <c r="AU78" s="12">
        <v>0</v>
      </c>
      <c r="AV78" s="12">
        <v>0</v>
      </c>
      <c r="AW78" s="13">
        <f t="shared" si="46"/>
        <v>564807157913.06995</v>
      </c>
      <c r="AX78" s="13">
        <f t="shared" si="47"/>
        <v>1086336876477.0699</v>
      </c>
      <c r="AY78" s="12">
        <v>1017679191188.0699</v>
      </c>
      <c r="AZ78" s="12">
        <v>0</v>
      </c>
      <c r="BA78" s="12">
        <v>0</v>
      </c>
      <c r="BB78" s="12">
        <v>0</v>
      </c>
      <c r="BC78" s="12">
        <v>68657685289</v>
      </c>
      <c r="BD78" s="12">
        <f t="shared" si="48"/>
        <v>521529718564</v>
      </c>
      <c r="BE78" s="12">
        <v>0</v>
      </c>
      <c r="BF78" s="12">
        <v>462217000000</v>
      </c>
      <c r="BG78" s="12">
        <v>98243883</v>
      </c>
      <c r="BH78" s="12">
        <v>59214474681</v>
      </c>
      <c r="BI78" s="15">
        <f t="shared" si="49"/>
        <v>564807157913.06995</v>
      </c>
    </row>
    <row r="79" spans="1:61" s="23" customFormat="1" ht="15" customHeight="1">
      <c r="A79" s="7">
        <v>74</v>
      </c>
      <c r="B79" s="16" t="s">
        <v>209</v>
      </c>
      <c r="C79" s="19" t="s">
        <v>210</v>
      </c>
      <c r="D79" s="10">
        <f t="shared" si="35"/>
        <v>710790619121.06006</v>
      </c>
      <c r="E79" s="11">
        <f t="shared" si="36"/>
        <v>25394974137.059998</v>
      </c>
      <c r="F79" s="12">
        <v>2620707317</v>
      </c>
      <c r="G79" s="12">
        <v>4422357110</v>
      </c>
      <c r="H79" s="12">
        <v>3274809204</v>
      </c>
      <c r="I79" s="12">
        <v>15077100506.059999</v>
      </c>
      <c r="J79" s="13">
        <f t="shared" si="37"/>
        <v>669383088036</v>
      </c>
      <c r="K79" s="13">
        <f t="shared" si="38"/>
        <v>645996113818</v>
      </c>
      <c r="L79" s="12">
        <v>36477160059</v>
      </c>
      <c r="M79" s="12">
        <v>298565953759</v>
      </c>
      <c r="N79" s="12">
        <v>272524000000</v>
      </c>
      <c r="O79" s="12">
        <v>38429000000</v>
      </c>
      <c r="P79" s="13">
        <f t="shared" si="39"/>
        <v>0</v>
      </c>
      <c r="Q79" s="12">
        <v>0</v>
      </c>
      <c r="R79" s="12">
        <v>0</v>
      </c>
      <c r="S79" s="13">
        <f t="shared" si="40"/>
        <v>23386974218</v>
      </c>
      <c r="T79" s="12">
        <v>23386974218</v>
      </c>
      <c r="U79" s="12">
        <v>0</v>
      </c>
      <c r="V79" s="13">
        <f t="shared" si="41"/>
        <v>16012556948</v>
      </c>
      <c r="W79" s="12">
        <v>0</v>
      </c>
      <c r="X79" s="12">
        <v>16012556948</v>
      </c>
      <c r="Y79" s="12">
        <v>0</v>
      </c>
      <c r="Z79" s="13">
        <f t="shared" si="42"/>
        <v>823802470472</v>
      </c>
      <c r="AA79" s="13">
        <f t="shared" si="43"/>
        <v>823802470472</v>
      </c>
      <c r="AB79" s="13">
        <f t="shared" si="44"/>
        <v>518952613218</v>
      </c>
      <c r="AC79" s="12">
        <v>301750725146</v>
      </c>
      <c r="AD79" s="12">
        <v>146701297934</v>
      </c>
      <c r="AE79" s="12">
        <v>0</v>
      </c>
      <c r="AF79" s="12">
        <v>0</v>
      </c>
      <c r="AG79" s="12">
        <v>38013261500</v>
      </c>
      <c r="AH79" s="12">
        <v>32487328638</v>
      </c>
      <c r="AI79" s="13">
        <f t="shared" si="50"/>
        <v>302483421784</v>
      </c>
      <c r="AJ79" s="12">
        <v>6759440250</v>
      </c>
      <c r="AK79" s="12">
        <v>56816013027</v>
      </c>
      <c r="AL79" s="12">
        <v>60926576413</v>
      </c>
      <c r="AM79" s="12">
        <v>170348211574</v>
      </c>
      <c r="AN79" s="12">
        <v>7633180520</v>
      </c>
      <c r="AO79" s="12">
        <v>0</v>
      </c>
      <c r="AP79" s="13">
        <f t="shared" si="45"/>
        <v>2366435470</v>
      </c>
      <c r="AQ79" s="12">
        <v>2366435470</v>
      </c>
      <c r="AR79" s="13">
        <f t="shared" si="51"/>
        <v>0</v>
      </c>
      <c r="AS79" s="12">
        <v>0</v>
      </c>
      <c r="AT79" s="12">
        <v>0</v>
      </c>
      <c r="AU79" s="12">
        <v>0</v>
      </c>
      <c r="AV79" s="12">
        <v>0</v>
      </c>
      <c r="AW79" s="13">
        <f t="shared" si="46"/>
        <v>323742293060</v>
      </c>
      <c r="AX79" s="13">
        <f t="shared" si="47"/>
        <v>329032293060</v>
      </c>
      <c r="AY79" s="12">
        <v>329032293060</v>
      </c>
      <c r="AZ79" s="12">
        <v>0</v>
      </c>
      <c r="BA79" s="12">
        <v>0</v>
      </c>
      <c r="BB79" s="12">
        <v>0</v>
      </c>
      <c r="BC79" s="12">
        <v>0</v>
      </c>
      <c r="BD79" s="12">
        <f t="shared" si="48"/>
        <v>5290000000</v>
      </c>
      <c r="BE79" s="12">
        <v>0</v>
      </c>
      <c r="BF79" s="12">
        <v>3290000000</v>
      </c>
      <c r="BG79" s="12">
        <v>0</v>
      </c>
      <c r="BH79" s="12">
        <v>2000000000</v>
      </c>
      <c r="BI79" s="15">
        <f t="shared" si="49"/>
        <v>323742293060</v>
      </c>
    </row>
    <row r="80" spans="1:61" s="23" customFormat="1" ht="15" customHeight="1">
      <c r="A80" s="7">
        <v>75</v>
      </c>
      <c r="B80" s="16" t="s">
        <v>211</v>
      </c>
      <c r="C80" s="19" t="s">
        <v>212</v>
      </c>
      <c r="D80" s="20">
        <f t="shared" si="35"/>
        <v>740666261134.54004</v>
      </c>
      <c r="E80" s="21">
        <f t="shared" si="36"/>
        <v>34694239194.979996</v>
      </c>
      <c r="F80" s="21">
        <f>'[1]2007permen'!G80</f>
        <v>4898492203.9799995</v>
      </c>
      <c r="G80" s="21">
        <f>'[1]2007permen'!H80</f>
        <v>7162662558</v>
      </c>
      <c r="H80" s="21">
        <f>'[1]2007permen'!I80</f>
        <v>2004263601</v>
      </c>
      <c r="I80" s="21">
        <f>'[1]2007permen'!J80</f>
        <v>20628820832</v>
      </c>
      <c r="J80" s="21">
        <f t="shared" si="37"/>
        <v>701545772512.56006</v>
      </c>
      <c r="K80" s="21">
        <f t="shared" si="38"/>
        <v>660808288077</v>
      </c>
      <c r="L80" s="21">
        <f>'[1]2007permen'!L80</f>
        <v>460186788077</v>
      </c>
      <c r="M80" s="21">
        <v>0</v>
      </c>
      <c r="N80" s="21">
        <f>'[1]2007permen'!M80</f>
        <v>188874000000</v>
      </c>
      <c r="O80" s="21">
        <f>'[1]2007permen'!N80</f>
        <v>11747500000</v>
      </c>
      <c r="P80" s="21">
        <f t="shared" si="39"/>
        <v>0</v>
      </c>
      <c r="Q80" s="21">
        <v>0</v>
      </c>
      <c r="R80" s="21">
        <f>'[1]2007permen'!T80</f>
        <v>0</v>
      </c>
      <c r="S80" s="21">
        <f t="shared" si="40"/>
        <v>40737484435.559998</v>
      </c>
      <c r="T80" s="21">
        <f>'[1]2007permen'!S80</f>
        <v>40737484435.559998</v>
      </c>
      <c r="U80" s="21">
        <v>0</v>
      </c>
      <c r="V80" s="21">
        <f t="shared" si="41"/>
        <v>4426249427</v>
      </c>
      <c r="W80" s="21">
        <f>'[1]2007permen'!Q80</f>
        <v>0</v>
      </c>
      <c r="X80" s="21">
        <f>'[1]2007permen'!R80</f>
        <v>0</v>
      </c>
      <c r="Y80" s="21">
        <f>'[1]2007permen'!U80+'[1]2007permen'!V80</f>
        <v>4426249427</v>
      </c>
      <c r="Z80" s="21">
        <f t="shared" si="42"/>
        <v>835074570103.67993</v>
      </c>
      <c r="AA80" s="21">
        <f t="shared" si="43"/>
        <v>796712046746.67993</v>
      </c>
      <c r="AB80" s="21">
        <f t="shared" si="44"/>
        <v>428971364695.02002</v>
      </c>
      <c r="AC80" s="21">
        <f>'[1]2007permen'!Y80+'[1]2007permen'!AI80</f>
        <v>188295806997</v>
      </c>
      <c r="AD80" s="21">
        <f>'[1]2007permen'!AJ80</f>
        <v>189668426050.01999</v>
      </c>
      <c r="AE80" s="21">
        <f>'[1]2007permen'!Z80</f>
        <v>0</v>
      </c>
      <c r="AF80" s="21">
        <f>'[1]2007permen'!AA80</f>
        <v>0</v>
      </c>
      <c r="AG80" s="21">
        <f>'[1]2007permen'!AB80</f>
        <v>0</v>
      </c>
      <c r="AH80" s="21">
        <f>'[1]2007permen'!AC80</f>
        <v>51007131648</v>
      </c>
      <c r="AI80" s="21">
        <f>'[1]2007permen'!AK80</f>
        <v>367514212051.65997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21">
        <v>0</v>
      </c>
      <c r="AP80" s="21">
        <f t="shared" si="45"/>
        <v>226470000</v>
      </c>
      <c r="AQ80" s="21">
        <f>'[1]2007permen'!AF80+'[1]2007permen'!AG80</f>
        <v>226470000</v>
      </c>
      <c r="AR80" s="21">
        <f t="shared" si="51"/>
        <v>38362523357</v>
      </c>
      <c r="AS80" s="21">
        <v>0</v>
      </c>
      <c r="AT80" s="21">
        <v>0</v>
      </c>
      <c r="AU80" s="21">
        <f>'[1]2007permen'!AD80</f>
        <v>90500000</v>
      </c>
      <c r="AV80" s="21">
        <f>'[1]2007permen'!AE80</f>
        <v>38272023357</v>
      </c>
      <c r="AW80" s="13">
        <f t="shared" si="46"/>
        <v>459826511677</v>
      </c>
      <c r="AX80" s="13">
        <f t="shared" si="47"/>
        <v>463776511677</v>
      </c>
      <c r="AY80" s="12">
        <v>463776511677</v>
      </c>
      <c r="AZ80" s="12">
        <v>0</v>
      </c>
      <c r="BA80" s="12">
        <v>0</v>
      </c>
      <c r="BB80" s="12">
        <v>0</v>
      </c>
      <c r="BC80" s="12">
        <v>0</v>
      </c>
      <c r="BD80" s="12">
        <f t="shared" si="48"/>
        <v>3950000000</v>
      </c>
      <c r="BE80" s="12">
        <v>0</v>
      </c>
      <c r="BF80" s="12">
        <v>3950000000</v>
      </c>
      <c r="BG80" s="12">
        <v>0</v>
      </c>
      <c r="BH80" s="12">
        <v>0</v>
      </c>
      <c r="BI80" s="15">
        <f t="shared" si="49"/>
        <v>498098535034</v>
      </c>
    </row>
    <row r="81" spans="1:61" s="23" customFormat="1" ht="15" customHeight="1">
      <c r="A81" s="7">
        <v>76</v>
      </c>
      <c r="B81" s="16" t="s">
        <v>213</v>
      </c>
      <c r="C81" s="19" t="s">
        <v>214</v>
      </c>
      <c r="D81" s="20">
        <f t="shared" si="35"/>
        <v>99040362926</v>
      </c>
      <c r="E81" s="21">
        <f t="shared" si="36"/>
        <v>99040362926</v>
      </c>
      <c r="F81" s="21">
        <f>'[1]2007permen'!G81</f>
        <v>2049178658</v>
      </c>
      <c r="G81" s="21">
        <f>'[1]2007permen'!H81</f>
        <v>5405270506</v>
      </c>
      <c r="H81" s="21">
        <f>'[1]2007permen'!I81</f>
        <v>162990511</v>
      </c>
      <c r="I81" s="21">
        <f>'[1]2007permen'!J81</f>
        <v>91422923251</v>
      </c>
      <c r="J81" s="21">
        <f t="shared" si="37"/>
        <v>0</v>
      </c>
      <c r="K81" s="21">
        <f t="shared" si="38"/>
        <v>0</v>
      </c>
      <c r="L81" s="21">
        <f>'[1]2007permen'!L81</f>
        <v>0</v>
      </c>
      <c r="M81" s="21">
        <v>0</v>
      </c>
      <c r="N81" s="21">
        <f>'[1]2007permen'!M81</f>
        <v>0</v>
      </c>
      <c r="O81" s="21">
        <f>'[1]2007permen'!N81</f>
        <v>0</v>
      </c>
      <c r="P81" s="21">
        <f t="shared" si="39"/>
        <v>0</v>
      </c>
      <c r="Q81" s="21">
        <v>0</v>
      </c>
      <c r="R81" s="21">
        <f>'[1]2007permen'!T81</f>
        <v>0</v>
      </c>
      <c r="S81" s="21">
        <f t="shared" si="40"/>
        <v>0</v>
      </c>
      <c r="T81" s="21">
        <f>'[1]2007permen'!S81</f>
        <v>0</v>
      </c>
      <c r="U81" s="21">
        <v>0</v>
      </c>
      <c r="V81" s="21">
        <f t="shared" si="41"/>
        <v>0</v>
      </c>
      <c r="W81" s="21">
        <f>'[1]2007permen'!Q81</f>
        <v>0</v>
      </c>
      <c r="X81" s="21">
        <f>'[1]2007permen'!R81</f>
        <v>0</v>
      </c>
      <c r="Y81" s="21">
        <f>'[1]2007permen'!U81+'[1]2007permen'!V81</f>
        <v>0</v>
      </c>
      <c r="Z81" s="13">
        <f t="shared" si="42"/>
        <v>1563945316304</v>
      </c>
      <c r="AA81" s="13">
        <f t="shared" si="43"/>
        <v>1563945316304</v>
      </c>
      <c r="AB81" s="13">
        <f t="shared" si="44"/>
        <v>732412857424</v>
      </c>
      <c r="AC81" s="12">
        <v>314045702121</v>
      </c>
      <c r="AD81" s="12">
        <v>207967642699</v>
      </c>
      <c r="AE81" s="12">
        <v>0</v>
      </c>
      <c r="AF81" s="12">
        <v>0</v>
      </c>
      <c r="AG81" s="12">
        <v>18805423416</v>
      </c>
      <c r="AH81" s="12">
        <v>191594089188</v>
      </c>
      <c r="AI81" s="13">
        <f t="shared" ref="AI81:AI82" si="52">SUM(AJ81:AO81)</f>
        <v>830063565824</v>
      </c>
      <c r="AJ81" s="12">
        <v>38856227400</v>
      </c>
      <c r="AK81" s="12">
        <v>54836120700</v>
      </c>
      <c r="AL81" s="12">
        <v>117092280200</v>
      </c>
      <c r="AM81" s="12">
        <v>602833617000</v>
      </c>
      <c r="AN81" s="12">
        <v>4414572300</v>
      </c>
      <c r="AO81" s="12">
        <v>12030748224</v>
      </c>
      <c r="AP81" s="13">
        <f t="shared" si="45"/>
        <v>1468893056</v>
      </c>
      <c r="AQ81" s="12">
        <v>1468893056</v>
      </c>
      <c r="AR81" s="13">
        <f t="shared" si="51"/>
        <v>0</v>
      </c>
      <c r="AS81" s="12">
        <v>0</v>
      </c>
      <c r="AT81" s="12">
        <v>0</v>
      </c>
      <c r="AU81" s="12">
        <v>0</v>
      </c>
      <c r="AV81" s="12">
        <v>0</v>
      </c>
      <c r="AW81" s="13">
        <f t="shared" si="46"/>
        <v>1528748014327</v>
      </c>
      <c r="AX81" s="13">
        <f t="shared" si="47"/>
        <v>1545648014327</v>
      </c>
      <c r="AY81" s="12">
        <v>1545648014327</v>
      </c>
      <c r="AZ81" s="12">
        <v>0</v>
      </c>
      <c r="BA81" s="12">
        <v>0</v>
      </c>
      <c r="BB81" s="12">
        <v>0</v>
      </c>
      <c r="BC81" s="12">
        <v>0</v>
      </c>
      <c r="BD81" s="12">
        <f t="shared" si="48"/>
        <v>16900000000</v>
      </c>
      <c r="BE81" s="12">
        <v>0</v>
      </c>
      <c r="BF81" s="12">
        <v>16900000000</v>
      </c>
      <c r="BG81" s="12">
        <v>0</v>
      </c>
      <c r="BH81" s="12">
        <v>0</v>
      </c>
      <c r="BI81" s="15">
        <f t="shared" si="49"/>
        <v>1528748014327</v>
      </c>
    </row>
    <row r="82" spans="1:61" s="23" customFormat="1" ht="15" customHeight="1">
      <c r="A82" s="7">
        <v>77</v>
      </c>
      <c r="B82" s="16" t="s">
        <v>215</v>
      </c>
      <c r="C82" s="19" t="s">
        <v>216</v>
      </c>
      <c r="D82" s="20">
        <f t="shared" si="35"/>
        <v>22776062328</v>
      </c>
      <c r="E82" s="21">
        <f t="shared" si="36"/>
        <v>22776062328</v>
      </c>
      <c r="F82" s="21">
        <f>'[1]2007permen'!G82</f>
        <v>2671736712</v>
      </c>
      <c r="G82" s="21">
        <f>'[1]2007permen'!H82</f>
        <v>4556172827</v>
      </c>
      <c r="H82" s="21">
        <f>'[1]2007permen'!I82</f>
        <v>3616063967</v>
      </c>
      <c r="I82" s="21">
        <f>'[1]2007permen'!J82</f>
        <v>11932088822</v>
      </c>
      <c r="J82" s="21">
        <f t="shared" si="37"/>
        <v>0</v>
      </c>
      <c r="K82" s="21">
        <f t="shared" si="38"/>
        <v>0</v>
      </c>
      <c r="L82" s="21">
        <f>'[1]2007permen'!L82</f>
        <v>0</v>
      </c>
      <c r="M82" s="21">
        <v>0</v>
      </c>
      <c r="N82" s="21">
        <f>'[1]2007permen'!M82</f>
        <v>0</v>
      </c>
      <c r="O82" s="21">
        <f>'[1]2007permen'!N82</f>
        <v>0</v>
      </c>
      <c r="P82" s="21">
        <f t="shared" si="39"/>
        <v>0</v>
      </c>
      <c r="Q82" s="21">
        <v>0</v>
      </c>
      <c r="R82" s="21">
        <f>'[1]2007permen'!T82</f>
        <v>0</v>
      </c>
      <c r="S82" s="21">
        <f t="shared" si="40"/>
        <v>0</v>
      </c>
      <c r="T82" s="21">
        <f>'[1]2007permen'!S82</f>
        <v>0</v>
      </c>
      <c r="U82" s="21">
        <v>0</v>
      </c>
      <c r="V82" s="21">
        <f t="shared" si="41"/>
        <v>0</v>
      </c>
      <c r="W82" s="21">
        <f>'[1]2007permen'!Q82</f>
        <v>0</v>
      </c>
      <c r="X82" s="21">
        <f>'[1]2007permen'!R82</f>
        <v>0</v>
      </c>
      <c r="Y82" s="21">
        <f>'[1]2007permen'!U82+'[1]2007permen'!V82</f>
        <v>0</v>
      </c>
      <c r="Z82" s="13">
        <f t="shared" si="42"/>
        <v>858434901092</v>
      </c>
      <c r="AA82" s="13">
        <f t="shared" si="43"/>
        <v>858434901092</v>
      </c>
      <c r="AB82" s="13">
        <f t="shared" si="44"/>
        <v>531641357265</v>
      </c>
      <c r="AC82" s="12">
        <v>350959350447</v>
      </c>
      <c r="AD82" s="12">
        <v>116660953630</v>
      </c>
      <c r="AE82" s="12">
        <v>0</v>
      </c>
      <c r="AF82" s="12">
        <v>0</v>
      </c>
      <c r="AG82" s="12">
        <v>37817245188</v>
      </c>
      <c r="AH82" s="12">
        <v>26203808000</v>
      </c>
      <c r="AI82" s="13">
        <f t="shared" si="52"/>
        <v>326320763972</v>
      </c>
      <c r="AJ82" s="12">
        <v>15478544950</v>
      </c>
      <c r="AK82" s="12">
        <v>43365424778</v>
      </c>
      <c r="AL82" s="12">
        <v>72591275373</v>
      </c>
      <c r="AM82" s="12">
        <v>176254310490</v>
      </c>
      <c r="AN82" s="12">
        <v>17616208381</v>
      </c>
      <c r="AO82" s="12">
        <v>1015000000</v>
      </c>
      <c r="AP82" s="13">
        <f t="shared" si="45"/>
        <v>472779855</v>
      </c>
      <c r="AQ82" s="12">
        <v>472779855</v>
      </c>
      <c r="AR82" s="13">
        <f t="shared" si="51"/>
        <v>0</v>
      </c>
      <c r="AS82" s="12">
        <v>0</v>
      </c>
      <c r="AT82" s="12">
        <v>0</v>
      </c>
      <c r="AU82" s="12">
        <v>0</v>
      </c>
      <c r="AV82" s="12">
        <v>0</v>
      </c>
      <c r="AW82" s="13">
        <f t="shared" si="46"/>
        <v>213096007977</v>
      </c>
      <c r="AX82" s="13">
        <f t="shared" si="47"/>
        <v>265376007977</v>
      </c>
      <c r="AY82" s="12">
        <v>257264662977</v>
      </c>
      <c r="AZ82" s="12">
        <v>0</v>
      </c>
      <c r="BA82" s="12">
        <v>0</v>
      </c>
      <c r="BB82" s="12">
        <v>0</v>
      </c>
      <c r="BC82" s="12">
        <v>8111345000</v>
      </c>
      <c r="BD82" s="12">
        <f t="shared" si="48"/>
        <v>52280000000</v>
      </c>
      <c r="BE82" s="12">
        <v>0</v>
      </c>
      <c r="BF82" s="12">
        <v>52280000000</v>
      </c>
      <c r="BG82" s="12">
        <v>0</v>
      </c>
      <c r="BH82" s="12">
        <v>0</v>
      </c>
      <c r="BI82" s="15">
        <f t="shared" si="49"/>
        <v>213096007977</v>
      </c>
    </row>
    <row r="83" spans="1:61" s="23" customFormat="1" ht="15" customHeight="1">
      <c r="A83" s="7">
        <v>78</v>
      </c>
      <c r="B83" s="16" t="s">
        <v>217</v>
      </c>
      <c r="C83" s="19" t="s">
        <v>218</v>
      </c>
      <c r="D83" s="10">
        <f t="shared" si="35"/>
        <v>1601287659455.8101</v>
      </c>
      <c r="E83" s="11">
        <f t="shared" si="36"/>
        <v>326207278976.63</v>
      </c>
      <c r="F83" s="12">
        <v>10400691575.82</v>
      </c>
      <c r="G83" s="12">
        <v>15248297098</v>
      </c>
      <c r="H83" s="12">
        <v>234523262201</v>
      </c>
      <c r="I83" s="12">
        <v>66035028101.809998</v>
      </c>
      <c r="J83" s="13">
        <f t="shared" si="37"/>
        <v>1275080380479.1799</v>
      </c>
      <c r="K83" s="13">
        <f t="shared" si="38"/>
        <v>1238880606043</v>
      </c>
      <c r="L83" s="12">
        <v>188298890694</v>
      </c>
      <c r="M83" s="12">
        <v>943623315349</v>
      </c>
      <c r="N83" s="12">
        <v>95609000000</v>
      </c>
      <c r="O83" s="12">
        <v>11349400000</v>
      </c>
      <c r="P83" s="13">
        <f t="shared" si="39"/>
        <v>0</v>
      </c>
      <c r="Q83" s="12">
        <v>0</v>
      </c>
      <c r="R83" s="12">
        <v>0</v>
      </c>
      <c r="S83" s="13">
        <f t="shared" si="40"/>
        <v>36199774436.18</v>
      </c>
      <c r="T83" s="12">
        <v>36199774436.18</v>
      </c>
      <c r="U83" s="12">
        <v>0</v>
      </c>
      <c r="V83" s="13">
        <f t="shared" si="41"/>
        <v>0</v>
      </c>
      <c r="W83" s="12">
        <v>0</v>
      </c>
      <c r="X83" s="12">
        <v>0</v>
      </c>
      <c r="Y83" s="12">
        <v>0</v>
      </c>
      <c r="Z83" s="13">
        <f t="shared" si="42"/>
        <v>1928972705147.51</v>
      </c>
      <c r="AA83" s="13">
        <f t="shared" si="43"/>
        <v>1928972705147.51</v>
      </c>
      <c r="AB83" s="13">
        <f t="shared" si="44"/>
        <v>801016906151.79004</v>
      </c>
      <c r="AC83" s="12">
        <v>361646202834.79999</v>
      </c>
      <c r="AD83" s="12">
        <v>248485076315.98999</v>
      </c>
      <c r="AE83" s="12">
        <v>0</v>
      </c>
      <c r="AF83" s="12">
        <v>14213400000</v>
      </c>
      <c r="AG83" s="12">
        <v>91732474937</v>
      </c>
      <c r="AH83" s="12">
        <v>84939752064</v>
      </c>
      <c r="AI83" s="13">
        <f t="shared" si="50"/>
        <v>1127799857932</v>
      </c>
      <c r="AJ83" s="12">
        <v>73053754500</v>
      </c>
      <c r="AK83" s="12">
        <v>76584407306</v>
      </c>
      <c r="AL83" s="12">
        <v>210872032527</v>
      </c>
      <c r="AM83" s="12">
        <v>696452643785</v>
      </c>
      <c r="AN83" s="12">
        <v>70733685814</v>
      </c>
      <c r="AO83" s="12">
        <v>103334000</v>
      </c>
      <c r="AP83" s="13">
        <f t="shared" si="45"/>
        <v>155941063.72</v>
      </c>
      <c r="AQ83" s="12">
        <v>155941063.72</v>
      </c>
      <c r="AR83" s="13">
        <f t="shared" si="51"/>
        <v>0</v>
      </c>
      <c r="AS83" s="12">
        <v>0</v>
      </c>
      <c r="AT83" s="12">
        <v>0</v>
      </c>
      <c r="AU83" s="12">
        <v>0</v>
      </c>
      <c r="AV83" s="12">
        <v>0</v>
      </c>
      <c r="AW83" s="13">
        <f t="shared" si="46"/>
        <v>927591512013.41992</v>
      </c>
      <c r="AX83" s="13">
        <f t="shared" si="47"/>
        <v>1022591512013.4199</v>
      </c>
      <c r="AY83" s="12">
        <v>1018799250844.35</v>
      </c>
      <c r="AZ83" s="12">
        <v>0</v>
      </c>
      <c r="BA83" s="12">
        <v>0</v>
      </c>
      <c r="BB83" s="12">
        <v>0</v>
      </c>
      <c r="BC83" s="12">
        <v>3792261169.0700002</v>
      </c>
      <c r="BD83" s="12">
        <f t="shared" si="48"/>
        <v>95000000000</v>
      </c>
      <c r="BE83" s="12">
        <v>0</v>
      </c>
      <c r="BF83" s="12">
        <v>95000000000</v>
      </c>
      <c r="BG83" s="12">
        <v>0</v>
      </c>
      <c r="BH83" s="12">
        <v>0</v>
      </c>
      <c r="BI83" s="15">
        <f t="shared" si="49"/>
        <v>927591512013.41992</v>
      </c>
    </row>
    <row r="84" spans="1:61" s="23" customFormat="1" ht="15" customHeight="1">
      <c r="A84" s="7">
        <v>79</v>
      </c>
      <c r="B84" s="16" t="s">
        <v>219</v>
      </c>
      <c r="C84" s="19" t="s">
        <v>220</v>
      </c>
      <c r="D84" s="10">
        <f t="shared" si="35"/>
        <v>606864552768.92993</v>
      </c>
      <c r="E84" s="11">
        <f t="shared" si="36"/>
        <v>45437677346.57</v>
      </c>
      <c r="F84" s="12">
        <v>5730705071</v>
      </c>
      <c r="G84" s="12">
        <v>16168646473</v>
      </c>
      <c r="H84" s="12">
        <v>2014175489</v>
      </c>
      <c r="I84" s="12">
        <v>21524150313.57</v>
      </c>
      <c r="J84" s="13">
        <f t="shared" si="37"/>
        <v>550385517422.35999</v>
      </c>
      <c r="K84" s="13">
        <f t="shared" si="38"/>
        <v>511327571363</v>
      </c>
      <c r="L84" s="12">
        <v>75426121341</v>
      </c>
      <c r="M84" s="12">
        <v>304356361284</v>
      </c>
      <c r="N84" s="12">
        <v>124459288738</v>
      </c>
      <c r="O84" s="12">
        <v>7085800000</v>
      </c>
      <c r="P84" s="13">
        <f t="shared" si="39"/>
        <v>12600000000</v>
      </c>
      <c r="Q84" s="12">
        <v>0</v>
      </c>
      <c r="R84" s="12">
        <v>12600000000</v>
      </c>
      <c r="S84" s="13">
        <f t="shared" si="40"/>
        <v>26457946059.360001</v>
      </c>
      <c r="T84" s="12">
        <v>26457946059.360001</v>
      </c>
      <c r="U84" s="12">
        <v>0</v>
      </c>
      <c r="V84" s="13">
        <f t="shared" si="41"/>
        <v>11041358000</v>
      </c>
      <c r="W84" s="12">
        <v>11041358000</v>
      </c>
      <c r="X84" s="12">
        <v>0</v>
      </c>
      <c r="Y84" s="12">
        <v>0</v>
      </c>
      <c r="Z84" s="13">
        <f t="shared" si="42"/>
        <v>787331346593.82007</v>
      </c>
      <c r="AA84" s="13">
        <f t="shared" si="43"/>
        <v>787331346593.82007</v>
      </c>
      <c r="AB84" s="13">
        <f t="shared" si="44"/>
        <v>471490022053.82001</v>
      </c>
      <c r="AC84" s="12">
        <v>257095532748.67999</v>
      </c>
      <c r="AD84" s="12">
        <v>170545428406.14001</v>
      </c>
      <c r="AE84" s="12">
        <v>0</v>
      </c>
      <c r="AF84" s="12">
        <v>51732000</v>
      </c>
      <c r="AG84" s="12">
        <v>3700000000</v>
      </c>
      <c r="AH84" s="12">
        <v>40097328899</v>
      </c>
      <c r="AI84" s="13">
        <f t="shared" si="50"/>
        <v>315841324540</v>
      </c>
      <c r="AJ84" s="12">
        <v>24195533308</v>
      </c>
      <c r="AK84" s="12">
        <v>50816319620</v>
      </c>
      <c r="AL84" s="12">
        <v>78660593692</v>
      </c>
      <c r="AM84" s="12">
        <v>158899927720</v>
      </c>
      <c r="AN84" s="12">
        <v>3268950200</v>
      </c>
      <c r="AO84" s="12">
        <v>0</v>
      </c>
      <c r="AP84" s="13">
        <f t="shared" si="45"/>
        <v>0</v>
      </c>
      <c r="AQ84" s="12">
        <v>0</v>
      </c>
      <c r="AR84" s="13">
        <f t="shared" si="51"/>
        <v>0</v>
      </c>
      <c r="AS84" s="12">
        <v>0</v>
      </c>
      <c r="AT84" s="12">
        <v>0</v>
      </c>
      <c r="AU84" s="12">
        <v>0</v>
      </c>
      <c r="AV84" s="12">
        <v>0</v>
      </c>
      <c r="AW84" s="13">
        <f t="shared" si="46"/>
        <v>334098382274.44</v>
      </c>
      <c r="AX84" s="13">
        <f t="shared" si="47"/>
        <v>380629424378.44</v>
      </c>
      <c r="AY84" s="12">
        <v>229592012903.44</v>
      </c>
      <c r="AZ84" s="12">
        <v>0</v>
      </c>
      <c r="BA84" s="12">
        <v>0</v>
      </c>
      <c r="BB84" s="12">
        <v>0</v>
      </c>
      <c r="BC84" s="12">
        <v>151037411475</v>
      </c>
      <c r="BD84" s="12">
        <f t="shared" si="48"/>
        <v>46531042104</v>
      </c>
      <c r="BE84" s="12">
        <v>0</v>
      </c>
      <c r="BF84" s="12">
        <v>2500000000</v>
      </c>
      <c r="BG84" s="12">
        <v>0</v>
      </c>
      <c r="BH84" s="12">
        <v>44031042104</v>
      </c>
      <c r="BI84" s="15">
        <f t="shared" si="49"/>
        <v>334098382274.44</v>
      </c>
    </row>
    <row r="85" spans="1:61" s="23" customFormat="1" ht="15" customHeight="1">
      <c r="A85" s="7">
        <v>80</v>
      </c>
      <c r="B85" s="16" t="s">
        <v>221</v>
      </c>
      <c r="C85" s="17" t="s">
        <v>222</v>
      </c>
      <c r="D85" s="10">
        <f t="shared" si="35"/>
        <v>976145588174</v>
      </c>
      <c r="E85" s="11">
        <f t="shared" si="36"/>
        <v>109039133688</v>
      </c>
      <c r="F85" s="12">
        <v>56281863547</v>
      </c>
      <c r="G85" s="12">
        <v>36394556449</v>
      </c>
      <c r="H85" s="12">
        <v>3625679240</v>
      </c>
      <c r="I85" s="12">
        <v>12737034452</v>
      </c>
      <c r="J85" s="13">
        <f t="shared" si="37"/>
        <v>867106454486</v>
      </c>
      <c r="K85" s="13">
        <f t="shared" si="38"/>
        <v>784782728903</v>
      </c>
      <c r="L85" s="12">
        <v>95855741578</v>
      </c>
      <c r="M85" s="12">
        <v>311736987325</v>
      </c>
      <c r="N85" s="12">
        <v>327161000000</v>
      </c>
      <c r="O85" s="12">
        <v>50029000000</v>
      </c>
      <c r="P85" s="13">
        <f t="shared" si="39"/>
        <v>0</v>
      </c>
      <c r="Q85" s="12">
        <v>0</v>
      </c>
      <c r="R85" s="12">
        <v>0</v>
      </c>
      <c r="S85" s="13">
        <f t="shared" si="40"/>
        <v>82323725583</v>
      </c>
      <c r="T85" s="12">
        <v>82323725583</v>
      </c>
      <c r="U85" s="12">
        <v>0</v>
      </c>
      <c r="V85" s="13">
        <f t="shared" si="41"/>
        <v>0</v>
      </c>
      <c r="W85" s="12">
        <v>0</v>
      </c>
      <c r="X85" s="12">
        <v>0</v>
      </c>
      <c r="Y85" s="12">
        <v>0</v>
      </c>
      <c r="Z85" s="13">
        <f t="shared" si="42"/>
        <v>1123647061449</v>
      </c>
      <c r="AA85" s="13">
        <f t="shared" si="43"/>
        <v>1123647061449</v>
      </c>
      <c r="AB85" s="13">
        <f t="shared" si="44"/>
        <v>806354205964</v>
      </c>
      <c r="AC85" s="12">
        <v>577190602307</v>
      </c>
      <c r="AD85" s="12">
        <v>177040917682</v>
      </c>
      <c r="AE85" s="12">
        <v>0</v>
      </c>
      <c r="AF85" s="12">
        <v>1268450000</v>
      </c>
      <c r="AG85" s="12">
        <v>0</v>
      </c>
      <c r="AH85" s="12">
        <v>50854235975</v>
      </c>
      <c r="AI85" s="13">
        <f t="shared" si="50"/>
        <v>317253246485</v>
      </c>
      <c r="AJ85" s="12">
        <v>35817131340</v>
      </c>
      <c r="AK85" s="12">
        <v>39153204834</v>
      </c>
      <c r="AL85" s="12">
        <v>91169422673</v>
      </c>
      <c r="AM85" s="12">
        <v>145648225594</v>
      </c>
      <c r="AN85" s="12">
        <v>5465262044</v>
      </c>
      <c r="AO85" s="12">
        <v>0</v>
      </c>
      <c r="AP85" s="13">
        <f t="shared" si="45"/>
        <v>39609000</v>
      </c>
      <c r="AQ85" s="12">
        <v>39609000</v>
      </c>
      <c r="AR85" s="13">
        <f t="shared" si="51"/>
        <v>0</v>
      </c>
      <c r="AS85" s="12">
        <v>0</v>
      </c>
      <c r="AT85" s="12">
        <v>0</v>
      </c>
      <c r="AU85" s="12">
        <v>0</v>
      </c>
      <c r="AV85" s="12">
        <v>0</v>
      </c>
      <c r="AW85" s="13">
        <f t="shared" si="46"/>
        <v>256098587576</v>
      </c>
      <c r="AX85" s="13">
        <f t="shared" si="47"/>
        <v>265862015553</v>
      </c>
      <c r="AY85" s="12">
        <v>265862015553</v>
      </c>
      <c r="AZ85" s="12">
        <v>0</v>
      </c>
      <c r="BA85" s="12">
        <v>0</v>
      </c>
      <c r="BB85" s="12">
        <v>0</v>
      </c>
      <c r="BC85" s="12">
        <v>0</v>
      </c>
      <c r="BD85" s="12">
        <f t="shared" si="48"/>
        <v>9763427977</v>
      </c>
      <c r="BE85" s="12">
        <v>0</v>
      </c>
      <c r="BF85" s="12">
        <v>4700000000</v>
      </c>
      <c r="BG85" s="12">
        <v>5063427977</v>
      </c>
      <c r="BH85" s="12">
        <v>0</v>
      </c>
      <c r="BI85" s="15">
        <f t="shared" si="49"/>
        <v>256098587576</v>
      </c>
    </row>
    <row r="86" spans="1:61" s="23" customFormat="1" ht="15" customHeight="1">
      <c r="A86" s="7">
        <v>81</v>
      </c>
      <c r="B86" s="8" t="s">
        <v>223</v>
      </c>
      <c r="C86" s="9" t="s">
        <v>224</v>
      </c>
      <c r="D86" s="10">
        <f t="shared" si="35"/>
        <v>1155350577267.4199</v>
      </c>
      <c r="E86" s="11">
        <f t="shared" si="36"/>
        <v>451050873390.42004</v>
      </c>
      <c r="F86" s="12">
        <v>372446507169</v>
      </c>
      <c r="G86" s="12">
        <v>22819118531</v>
      </c>
      <c r="H86" s="12">
        <v>4498059241.5799999</v>
      </c>
      <c r="I86" s="12">
        <v>51287188448.839996</v>
      </c>
      <c r="J86" s="13">
        <f t="shared" si="37"/>
        <v>704299703877</v>
      </c>
      <c r="K86" s="13">
        <f t="shared" si="38"/>
        <v>679281659884</v>
      </c>
      <c r="L86" s="12">
        <v>139669380464</v>
      </c>
      <c r="M86" s="12">
        <v>124594279420</v>
      </c>
      <c r="N86" s="12">
        <v>415018000000</v>
      </c>
      <c r="O86" s="12">
        <v>0</v>
      </c>
      <c r="P86" s="13">
        <f t="shared" si="39"/>
        <v>25018043993</v>
      </c>
      <c r="Q86" s="12">
        <v>0</v>
      </c>
      <c r="R86" s="12">
        <v>25018043993</v>
      </c>
      <c r="S86" s="13">
        <f t="shared" si="40"/>
        <v>0</v>
      </c>
      <c r="T86" s="12">
        <v>0</v>
      </c>
      <c r="U86" s="12">
        <v>0</v>
      </c>
      <c r="V86" s="13">
        <f t="shared" si="41"/>
        <v>0</v>
      </c>
      <c r="W86" s="12">
        <v>0</v>
      </c>
      <c r="X86" s="12">
        <v>0</v>
      </c>
      <c r="Y86" s="12">
        <v>0</v>
      </c>
      <c r="Z86" s="13">
        <f t="shared" si="42"/>
        <v>1105387893927</v>
      </c>
      <c r="AA86" s="13">
        <f t="shared" si="43"/>
        <v>980197732298</v>
      </c>
      <c r="AB86" s="13">
        <f t="shared" si="44"/>
        <v>554633434137</v>
      </c>
      <c r="AC86" s="12">
        <v>256736096024</v>
      </c>
      <c r="AD86" s="12">
        <v>288147114613</v>
      </c>
      <c r="AE86" s="12">
        <v>0</v>
      </c>
      <c r="AF86" s="12">
        <v>0</v>
      </c>
      <c r="AG86" s="12">
        <v>6501500000</v>
      </c>
      <c r="AH86" s="12">
        <v>3248723500</v>
      </c>
      <c r="AI86" s="13">
        <f t="shared" si="50"/>
        <v>422441973161</v>
      </c>
      <c r="AJ86" s="12">
        <v>1715539000</v>
      </c>
      <c r="AK86" s="12">
        <v>48480858662</v>
      </c>
      <c r="AL86" s="12">
        <v>87273561413</v>
      </c>
      <c r="AM86" s="12">
        <v>280951292029</v>
      </c>
      <c r="AN86" s="12">
        <v>4020722057</v>
      </c>
      <c r="AO86" s="12">
        <v>0</v>
      </c>
      <c r="AP86" s="13">
        <f t="shared" si="45"/>
        <v>3122325000</v>
      </c>
      <c r="AQ86" s="12">
        <v>3122325000</v>
      </c>
      <c r="AR86" s="13">
        <f t="shared" si="51"/>
        <v>125190161629</v>
      </c>
      <c r="AS86" s="12">
        <v>125190161629</v>
      </c>
      <c r="AT86" s="12">
        <v>0</v>
      </c>
      <c r="AU86" s="12">
        <v>0</v>
      </c>
      <c r="AV86" s="12">
        <v>0</v>
      </c>
      <c r="AW86" s="13">
        <f t="shared" si="46"/>
        <v>309525174629.91998</v>
      </c>
      <c r="AX86" s="13">
        <f t="shared" si="47"/>
        <v>310525174629.91998</v>
      </c>
      <c r="AY86" s="12">
        <v>310525174629.91998</v>
      </c>
      <c r="AZ86" s="12">
        <v>0</v>
      </c>
      <c r="BA86" s="12">
        <v>0</v>
      </c>
      <c r="BB86" s="12">
        <v>0</v>
      </c>
      <c r="BC86" s="12">
        <v>0</v>
      </c>
      <c r="BD86" s="12">
        <f t="shared" si="48"/>
        <v>1000000000</v>
      </c>
      <c r="BE86" s="12">
        <v>0</v>
      </c>
      <c r="BF86" s="12">
        <v>1000000000</v>
      </c>
      <c r="BG86" s="12">
        <v>0</v>
      </c>
      <c r="BH86" s="12">
        <v>0</v>
      </c>
      <c r="BI86" s="15">
        <f t="shared" si="49"/>
        <v>309525174629.91998</v>
      </c>
    </row>
    <row r="87" spans="1:61" s="23" customFormat="1" ht="15" customHeight="1">
      <c r="A87" s="7">
        <v>82</v>
      </c>
      <c r="B87" s="16" t="s">
        <v>225</v>
      </c>
      <c r="C87" s="17" t="s">
        <v>226</v>
      </c>
      <c r="D87" s="20">
        <f t="shared" si="35"/>
        <v>421336898051.56</v>
      </c>
      <c r="E87" s="21">
        <f t="shared" si="36"/>
        <v>13691421345.959999</v>
      </c>
      <c r="F87" s="21">
        <f>'[1]2007permen'!G87</f>
        <v>2087001405.5</v>
      </c>
      <c r="G87" s="21">
        <f>'[1]2007permen'!H87</f>
        <v>4205003394.6999998</v>
      </c>
      <c r="H87" s="21">
        <f>'[1]2007permen'!I87</f>
        <v>799454302.61000001</v>
      </c>
      <c r="I87" s="21">
        <f>'[1]2007permen'!J87</f>
        <v>6599962243.1499996</v>
      </c>
      <c r="J87" s="21">
        <f t="shared" si="37"/>
        <v>407645476705.59998</v>
      </c>
      <c r="K87" s="21">
        <f t="shared" si="38"/>
        <v>397764330838</v>
      </c>
      <c r="L87" s="21">
        <f>'[1]2007permen'!L87</f>
        <v>121323284765</v>
      </c>
      <c r="M87" s="21">
        <v>0</v>
      </c>
      <c r="N87" s="21">
        <f>'[1]2007permen'!M87</f>
        <v>237750996000</v>
      </c>
      <c r="O87" s="21">
        <f>'[1]2007permen'!N87</f>
        <v>38690050073</v>
      </c>
      <c r="P87" s="21">
        <f t="shared" si="39"/>
        <v>0</v>
      </c>
      <c r="Q87" s="21">
        <v>0</v>
      </c>
      <c r="R87" s="21">
        <f>'[1]2007permen'!T87</f>
        <v>0</v>
      </c>
      <c r="S87" s="21">
        <f t="shared" si="40"/>
        <v>9881145867.6000004</v>
      </c>
      <c r="T87" s="21">
        <f>'[1]2007permen'!S87</f>
        <v>9881145867.6000004</v>
      </c>
      <c r="U87" s="21">
        <v>0</v>
      </c>
      <c r="V87" s="21">
        <f t="shared" si="41"/>
        <v>0</v>
      </c>
      <c r="W87" s="21">
        <f>'[1]2007permen'!Q87</f>
        <v>0</v>
      </c>
      <c r="X87" s="21">
        <f>'[1]2007permen'!R87</f>
        <v>0</v>
      </c>
      <c r="Y87" s="21">
        <f>'[1]2007permen'!U87+'[1]2007permen'!V87</f>
        <v>0</v>
      </c>
      <c r="Z87" s="21">
        <f t="shared" si="42"/>
        <v>434626112316</v>
      </c>
      <c r="AA87" s="21">
        <f t="shared" si="43"/>
        <v>415600956169</v>
      </c>
      <c r="AB87" s="21">
        <f t="shared" si="44"/>
        <v>268095212184</v>
      </c>
      <c r="AC87" s="21">
        <f>'[1]2007permen'!Y87+'[1]2007permen'!AI87</f>
        <v>167984943094</v>
      </c>
      <c r="AD87" s="21">
        <f>'[1]2007permen'!AJ87</f>
        <v>76036386021</v>
      </c>
      <c r="AE87" s="21">
        <f>'[1]2007permen'!Z87</f>
        <v>0</v>
      </c>
      <c r="AF87" s="21">
        <f>'[1]2007permen'!AA87</f>
        <v>4603862060</v>
      </c>
      <c r="AG87" s="21">
        <f>'[1]2007permen'!AB87</f>
        <v>3274882559</v>
      </c>
      <c r="AH87" s="21">
        <f>'[1]2007permen'!AC87</f>
        <v>16195138450</v>
      </c>
      <c r="AI87" s="21">
        <f>'[1]2007permen'!AK87</f>
        <v>146700743985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f t="shared" si="45"/>
        <v>805000000</v>
      </c>
      <c r="AQ87" s="21">
        <f>'[1]2007permen'!AF87+'[1]2007permen'!AG87</f>
        <v>805000000</v>
      </c>
      <c r="AR87" s="21">
        <f t="shared" si="51"/>
        <v>19025156147</v>
      </c>
      <c r="AS87" s="21">
        <v>0</v>
      </c>
      <c r="AT87" s="21">
        <v>0</v>
      </c>
      <c r="AU87" s="21">
        <f>'[1]2007permen'!AD87</f>
        <v>0</v>
      </c>
      <c r="AV87" s="21">
        <f>'[1]2007permen'!AE87</f>
        <v>19025156147</v>
      </c>
      <c r="AW87" s="13">
        <f t="shared" si="46"/>
        <v>92121484781.100006</v>
      </c>
      <c r="AX87" s="13">
        <f t="shared" si="47"/>
        <v>96571484781.100006</v>
      </c>
      <c r="AY87" s="12">
        <v>96571484781.100006</v>
      </c>
      <c r="AZ87" s="12">
        <v>0</v>
      </c>
      <c r="BA87" s="12">
        <v>0</v>
      </c>
      <c r="BB87" s="12">
        <v>0</v>
      </c>
      <c r="BC87" s="12">
        <v>0</v>
      </c>
      <c r="BD87" s="12">
        <f t="shared" si="48"/>
        <v>4450000000</v>
      </c>
      <c r="BE87" s="12">
        <v>0</v>
      </c>
      <c r="BF87" s="12">
        <v>3250000000</v>
      </c>
      <c r="BG87" s="12">
        <v>0</v>
      </c>
      <c r="BH87" s="12">
        <v>1200000000</v>
      </c>
      <c r="BI87" s="15">
        <f t="shared" si="49"/>
        <v>111146640928.10001</v>
      </c>
    </row>
    <row r="88" spans="1:61" s="23" customFormat="1" ht="15" customHeight="1">
      <c r="A88" s="7">
        <v>83</v>
      </c>
      <c r="B88" s="16" t="s">
        <v>227</v>
      </c>
      <c r="C88" s="17" t="s">
        <v>228</v>
      </c>
      <c r="D88" s="20">
        <f t="shared" si="35"/>
        <v>483396998965.81995</v>
      </c>
      <c r="E88" s="21">
        <f t="shared" si="36"/>
        <v>43662550407.220001</v>
      </c>
      <c r="F88" s="21">
        <f>'[1]2007permen'!G88</f>
        <v>3630330417.3499999</v>
      </c>
      <c r="G88" s="21">
        <f>'[1]2007permen'!H88</f>
        <v>19040296495</v>
      </c>
      <c r="H88" s="21">
        <f>'[1]2007permen'!I88</f>
        <v>1581267621.95</v>
      </c>
      <c r="I88" s="21">
        <f>'[1]2007permen'!J88</f>
        <v>19410655872.919998</v>
      </c>
      <c r="J88" s="21">
        <f t="shared" si="37"/>
        <v>429734448558.59998</v>
      </c>
      <c r="K88" s="21">
        <f t="shared" si="38"/>
        <v>392134253270</v>
      </c>
      <c r="L88" s="21">
        <f>'[1]2007permen'!L88</f>
        <v>58996153270</v>
      </c>
      <c r="M88" s="21">
        <v>0</v>
      </c>
      <c r="N88" s="21">
        <f>'[1]2007permen'!M88</f>
        <v>302950000000</v>
      </c>
      <c r="O88" s="21">
        <f>'[1]2007permen'!N88</f>
        <v>30188100000</v>
      </c>
      <c r="P88" s="21">
        <f t="shared" si="39"/>
        <v>24966198000</v>
      </c>
      <c r="Q88" s="21">
        <v>0</v>
      </c>
      <c r="R88" s="21">
        <f>'[1]2007permen'!T88</f>
        <v>24966198000</v>
      </c>
      <c r="S88" s="21">
        <f t="shared" si="40"/>
        <v>12633997288.6</v>
      </c>
      <c r="T88" s="21">
        <f>'[1]2007permen'!S88</f>
        <v>12633997288.6</v>
      </c>
      <c r="U88" s="21">
        <v>0</v>
      </c>
      <c r="V88" s="21">
        <f t="shared" si="41"/>
        <v>10000000000</v>
      </c>
      <c r="W88" s="21">
        <f>'[1]2007permen'!Q88</f>
        <v>10000000000</v>
      </c>
      <c r="X88" s="21">
        <f>'[1]2007permen'!R88</f>
        <v>0</v>
      </c>
      <c r="Y88" s="21">
        <f>'[1]2007permen'!U88+'[1]2007permen'!V88</f>
        <v>0</v>
      </c>
      <c r="Z88" s="21">
        <f t="shared" si="42"/>
        <v>448683563560.88</v>
      </c>
      <c r="AA88" s="21">
        <f t="shared" si="43"/>
        <v>440860321225.88</v>
      </c>
      <c r="AB88" s="21">
        <f t="shared" si="44"/>
        <v>261831008339.25</v>
      </c>
      <c r="AC88" s="21">
        <f>'[1]2007permen'!Y88+'[1]2007permen'!AI88</f>
        <v>170680784719.25</v>
      </c>
      <c r="AD88" s="21">
        <f>'[1]2007permen'!AJ88</f>
        <v>82183874141</v>
      </c>
      <c r="AE88" s="21">
        <f>'[1]2007permen'!Z88</f>
        <v>290196679</v>
      </c>
      <c r="AF88" s="21">
        <f>'[1]2007permen'!AA88</f>
        <v>1058295000</v>
      </c>
      <c r="AG88" s="21">
        <f>'[1]2007permen'!AB88</f>
        <v>0</v>
      </c>
      <c r="AH88" s="21">
        <f>'[1]2007permen'!AC88</f>
        <v>7617857800</v>
      </c>
      <c r="AI88" s="21">
        <f>'[1]2007permen'!AK88</f>
        <v>178239872886.63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f t="shared" si="45"/>
        <v>789440000</v>
      </c>
      <c r="AQ88" s="21">
        <f>'[1]2007permen'!AF88+'[1]2007permen'!AG88</f>
        <v>789440000</v>
      </c>
      <c r="AR88" s="21">
        <f t="shared" si="51"/>
        <v>7823242335</v>
      </c>
      <c r="AS88" s="21">
        <v>0</v>
      </c>
      <c r="AT88" s="21">
        <v>0</v>
      </c>
      <c r="AU88" s="21">
        <f>'[1]2007permen'!AD88</f>
        <v>0</v>
      </c>
      <c r="AV88" s="21">
        <f>'[1]2007permen'!AE88</f>
        <v>7823242335</v>
      </c>
      <c r="AW88" s="13">
        <f t="shared" si="46"/>
        <v>122501240578.64</v>
      </c>
      <c r="AX88" s="13">
        <f t="shared" si="47"/>
        <v>132465964883.64</v>
      </c>
      <c r="AY88" s="12">
        <v>132465964883.64</v>
      </c>
      <c r="AZ88" s="12">
        <v>0</v>
      </c>
      <c r="BA88" s="12">
        <v>0</v>
      </c>
      <c r="BB88" s="12">
        <v>0</v>
      </c>
      <c r="BC88" s="12">
        <v>0</v>
      </c>
      <c r="BD88" s="12">
        <f t="shared" si="48"/>
        <v>9964724305</v>
      </c>
      <c r="BE88" s="12">
        <v>0</v>
      </c>
      <c r="BF88" s="12">
        <v>7822500000</v>
      </c>
      <c r="BG88" s="12">
        <v>2142224305</v>
      </c>
      <c r="BH88" s="12">
        <v>0</v>
      </c>
      <c r="BI88" s="15">
        <f t="shared" si="49"/>
        <v>130324482913.64</v>
      </c>
    </row>
    <row r="89" spans="1:61" s="23" customFormat="1" ht="15" customHeight="1">
      <c r="A89" s="7">
        <v>84</v>
      </c>
      <c r="B89" s="16" t="s">
        <v>229</v>
      </c>
      <c r="C89" s="17" t="s">
        <v>230</v>
      </c>
      <c r="D89" s="20">
        <f t="shared" si="35"/>
        <v>494614415187.44995</v>
      </c>
      <c r="E89" s="21">
        <f t="shared" si="36"/>
        <v>19994309470.849998</v>
      </c>
      <c r="F89" s="21">
        <f>'[1]2007permen'!G89</f>
        <v>2614427009.5999999</v>
      </c>
      <c r="G89" s="21">
        <f>'[1]2007permen'!H89</f>
        <v>8598230751.1599998</v>
      </c>
      <c r="H89" s="21">
        <f>'[1]2007permen'!I89</f>
        <v>1224851976.5999999</v>
      </c>
      <c r="I89" s="21">
        <f>'[1]2007permen'!J89</f>
        <v>7556799733.4899998</v>
      </c>
      <c r="J89" s="21">
        <f t="shared" si="37"/>
        <v>474620105716.59998</v>
      </c>
      <c r="K89" s="21">
        <f t="shared" si="38"/>
        <v>452108205498</v>
      </c>
      <c r="L89" s="21">
        <f>'[1]2007permen'!L89</f>
        <v>50529605498</v>
      </c>
      <c r="M89" s="21">
        <v>0</v>
      </c>
      <c r="N89" s="21">
        <f>'[1]2007permen'!M89</f>
        <v>356557000000</v>
      </c>
      <c r="O89" s="21">
        <f>'[1]2007permen'!N89</f>
        <v>45021600000</v>
      </c>
      <c r="P89" s="21">
        <f t="shared" si="39"/>
        <v>12000000000</v>
      </c>
      <c r="Q89" s="21">
        <v>0</v>
      </c>
      <c r="R89" s="21">
        <f>'[1]2007permen'!T89</f>
        <v>12000000000</v>
      </c>
      <c r="S89" s="21">
        <f t="shared" si="40"/>
        <v>10511900218.6</v>
      </c>
      <c r="T89" s="21">
        <f>'[1]2007permen'!S89</f>
        <v>10511900218.6</v>
      </c>
      <c r="U89" s="21">
        <v>0</v>
      </c>
      <c r="V89" s="21">
        <f t="shared" si="41"/>
        <v>0</v>
      </c>
      <c r="W89" s="21">
        <f>'[1]2007permen'!Q89</f>
        <v>0</v>
      </c>
      <c r="X89" s="21">
        <f>'[1]2007permen'!R89</f>
        <v>0</v>
      </c>
      <c r="Y89" s="21">
        <f>'[1]2007permen'!U89+'[1]2007permen'!V89</f>
        <v>0</v>
      </c>
      <c r="Z89" s="21">
        <f t="shared" si="42"/>
        <v>471222581897.10999</v>
      </c>
      <c r="AA89" s="21">
        <f t="shared" si="43"/>
        <v>444179115671.10999</v>
      </c>
      <c r="AB89" s="21">
        <f t="shared" si="44"/>
        <v>331610431825.10999</v>
      </c>
      <c r="AC89" s="21">
        <f>'[1]2007permen'!Y89+'[1]2007permen'!AI89</f>
        <v>234298518228</v>
      </c>
      <c r="AD89" s="21">
        <f>'[1]2007permen'!AJ89</f>
        <v>83848105763</v>
      </c>
      <c r="AE89" s="21">
        <f>'[1]2007permen'!Z89</f>
        <v>380412402.11000001</v>
      </c>
      <c r="AF89" s="21">
        <f>'[1]2007permen'!AA89</f>
        <v>0</v>
      </c>
      <c r="AG89" s="21">
        <f>'[1]2007permen'!AB89</f>
        <v>6689360500</v>
      </c>
      <c r="AH89" s="21">
        <f>'[1]2007permen'!AC89</f>
        <v>6394034932</v>
      </c>
      <c r="AI89" s="21">
        <f>'[1]2007permen'!AK89</f>
        <v>109390575846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f t="shared" si="45"/>
        <v>3178108000</v>
      </c>
      <c r="AQ89" s="21">
        <f>'[1]2007permen'!AF89+'[1]2007permen'!AG89</f>
        <v>3178108000</v>
      </c>
      <c r="AR89" s="21">
        <f t="shared" si="51"/>
        <v>27043466226</v>
      </c>
      <c r="AS89" s="21">
        <v>0</v>
      </c>
      <c r="AT89" s="21">
        <v>0</v>
      </c>
      <c r="AU89" s="21">
        <f>'[1]2007permen'!AD89</f>
        <v>0</v>
      </c>
      <c r="AV89" s="21">
        <f>'[1]2007permen'!AE89</f>
        <v>27043466226</v>
      </c>
      <c r="AW89" s="13">
        <f t="shared" si="46"/>
        <v>54782141998.849998</v>
      </c>
      <c r="AX89" s="13">
        <f t="shared" si="47"/>
        <v>57967658163.339996</v>
      </c>
      <c r="AY89" s="12">
        <v>57967658163.339996</v>
      </c>
      <c r="AZ89" s="12">
        <v>0</v>
      </c>
      <c r="BA89" s="12">
        <v>0</v>
      </c>
      <c r="BB89" s="12">
        <v>0</v>
      </c>
      <c r="BC89" s="12">
        <v>0</v>
      </c>
      <c r="BD89" s="12">
        <f t="shared" si="48"/>
        <v>3185516164.4899998</v>
      </c>
      <c r="BE89" s="12">
        <v>0</v>
      </c>
      <c r="BF89" s="12">
        <v>2000000000</v>
      </c>
      <c r="BG89" s="12">
        <v>1185516164.49</v>
      </c>
      <c r="BH89" s="12">
        <v>0</v>
      </c>
      <c r="BI89" s="15">
        <f t="shared" si="49"/>
        <v>81825608224.850006</v>
      </c>
    </row>
    <row r="90" spans="1:61" s="23" customFormat="1" ht="15" customHeight="1">
      <c r="A90" s="7">
        <v>85</v>
      </c>
      <c r="B90" s="16" t="s">
        <v>231</v>
      </c>
      <c r="C90" s="17" t="s">
        <v>232</v>
      </c>
      <c r="D90" s="10">
        <f t="shared" si="35"/>
        <v>453059271143.78998</v>
      </c>
      <c r="E90" s="11">
        <f t="shared" si="36"/>
        <v>23051944257.09</v>
      </c>
      <c r="F90" s="12">
        <v>3515480636.8499999</v>
      </c>
      <c r="G90" s="12">
        <v>7545180949.5500002</v>
      </c>
      <c r="H90" s="12">
        <v>1478399990.6199999</v>
      </c>
      <c r="I90" s="12">
        <v>10512882680.07</v>
      </c>
      <c r="J90" s="13">
        <f t="shared" si="37"/>
        <v>430007326886.69995</v>
      </c>
      <c r="K90" s="13">
        <f t="shared" si="38"/>
        <v>417766672950.09998</v>
      </c>
      <c r="L90" s="12">
        <v>39153014846.099998</v>
      </c>
      <c r="M90" s="12">
        <v>29502198104</v>
      </c>
      <c r="N90" s="12">
        <v>310445000000</v>
      </c>
      <c r="O90" s="12">
        <v>38666460000</v>
      </c>
      <c r="P90" s="13">
        <f t="shared" si="39"/>
        <v>0</v>
      </c>
      <c r="Q90" s="12">
        <v>0</v>
      </c>
      <c r="R90" s="12">
        <v>0</v>
      </c>
      <c r="S90" s="13">
        <f t="shared" si="40"/>
        <v>12240653936.6</v>
      </c>
      <c r="T90" s="12">
        <v>12240653936.6</v>
      </c>
      <c r="U90" s="12">
        <v>0</v>
      </c>
      <c r="V90" s="13">
        <f t="shared" si="41"/>
        <v>0</v>
      </c>
      <c r="W90" s="12">
        <v>0</v>
      </c>
      <c r="X90" s="12">
        <v>0</v>
      </c>
      <c r="Y90" s="12">
        <v>0</v>
      </c>
      <c r="Z90" s="13">
        <f t="shared" si="42"/>
        <v>435758249688.38</v>
      </c>
      <c r="AA90" s="13">
        <f t="shared" si="43"/>
        <v>435758249688.38</v>
      </c>
      <c r="AB90" s="13">
        <f t="shared" si="44"/>
        <v>284949204035</v>
      </c>
      <c r="AC90" s="12">
        <v>187116579015</v>
      </c>
      <c r="AD90" s="12">
        <v>78299087618</v>
      </c>
      <c r="AE90" s="12">
        <v>0</v>
      </c>
      <c r="AF90" s="12">
        <v>0</v>
      </c>
      <c r="AG90" s="12">
        <v>10308374100</v>
      </c>
      <c r="AH90" s="12">
        <v>9225163302</v>
      </c>
      <c r="AI90" s="13">
        <f t="shared" si="50"/>
        <v>150650198573.38</v>
      </c>
      <c r="AJ90" s="12">
        <v>659167000</v>
      </c>
      <c r="AK90" s="12">
        <v>22854651501</v>
      </c>
      <c r="AL90" s="12">
        <v>40542729147.379997</v>
      </c>
      <c r="AM90" s="12">
        <v>84663123875</v>
      </c>
      <c r="AN90" s="12">
        <v>1930527050</v>
      </c>
      <c r="AO90" s="12">
        <v>0</v>
      </c>
      <c r="AP90" s="13">
        <f t="shared" si="45"/>
        <v>158847080</v>
      </c>
      <c r="AQ90" s="12">
        <v>158847080</v>
      </c>
      <c r="AR90" s="13">
        <f t="shared" si="51"/>
        <v>0</v>
      </c>
      <c r="AS90" s="12">
        <v>0</v>
      </c>
      <c r="AT90" s="12">
        <v>0</v>
      </c>
      <c r="AU90" s="12">
        <v>0</v>
      </c>
      <c r="AV90" s="12">
        <v>0</v>
      </c>
      <c r="AW90" s="13">
        <f t="shared" si="46"/>
        <v>76517713358.130005</v>
      </c>
      <c r="AX90" s="13">
        <f t="shared" si="47"/>
        <v>77917713358.130005</v>
      </c>
      <c r="AY90" s="12">
        <v>77917713358.130005</v>
      </c>
      <c r="AZ90" s="12">
        <v>0</v>
      </c>
      <c r="BA90" s="12">
        <v>0</v>
      </c>
      <c r="BB90" s="12">
        <v>0</v>
      </c>
      <c r="BC90" s="12">
        <v>0</v>
      </c>
      <c r="BD90" s="12">
        <f t="shared" si="48"/>
        <v>1400000000</v>
      </c>
      <c r="BE90" s="12">
        <v>0</v>
      </c>
      <c r="BF90" s="12">
        <v>1400000000</v>
      </c>
      <c r="BG90" s="12">
        <v>0</v>
      </c>
      <c r="BH90" s="12">
        <v>0</v>
      </c>
      <c r="BI90" s="15">
        <f t="shared" si="49"/>
        <v>76517713358.130005</v>
      </c>
    </row>
    <row r="91" spans="1:61" s="23" customFormat="1" ht="15" customHeight="1">
      <c r="A91" s="7">
        <v>86</v>
      </c>
      <c r="B91" s="16" t="s">
        <v>233</v>
      </c>
      <c r="C91" s="19" t="s">
        <v>234</v>
      </c>
      <c r="D91" s="10">
        <f t="shared" si="35"/>
        <v>442506474381.04999</v>
      </c>
      <c r="E91" s="11">
        <f t="shared" si="36"/>
        <v>15443132922.450001</v>
      </c>
      <c r="F91" s="12">
        <v>2256232420.0500002</v>
      </c>
      <c r="G91" s="12">
        <v>4605745138</v>
      </c>
      <c r="H91" s="12">
        <v>764285614.87</v>
      </c>
      <c r="I91" s="12">
        <v>7816869749.5299997</v>
      </c>
      <c r="J91" s="13">
        <f t="shared" si="37"/>
        <v>427063341458.59998</v>
      </c>
      <c r="K91" s="13">
        <f t="shared" si="38"/>
        <v>397854586557</v>
      </c>
      <c r="L91" s="12">
        <v>74337935992</v>
      </c>
      <c r="M91" s="12">
        <v>28903218971</v>
      </c>
      <c r="N91" s="12">
        <v>244321000000</v>
      </c>
      <c r="O91" s="12">
        <v>50292431594</v>
      </c>
      <c r="P91" s="13">
        <f t="shared" si="39"/>
        <v>18000000000</v>
      </c>
      <c r="Q91" s="12">
        <v>0</v>
      </c>
      <c r="R91" s="12">
        <v>18000000000</v>
      </c>
      <c r="S91" s="13">
        <f t="shared" si="40"/>
        <v>11208754901.6</v>
      </c>
      <c r="T91" s="12">
        <v>11208754901.6</v>
      </c>
      <c r="U91" s="12">
        <v>0</v>
      </c>
      <c r="V91" s="13">
        <f t="shared" si="41"/>
        <v>0</v>
      </c>
      <c r="W91" s="12">
        <v>0</v>
      </c>
      <c r="X91" s="12">
        <v>0</v>
      </c>
      <c r="Y91" s="12">
        <v>0</v>
      </c>
      <c r="Z91" s="13">
        <f t="shared" si="42"/>
        <v>396146493349.04999</v>
      </c>
      <c r="AA91" s="13">
        <f t="shared" si="43"/>
        <v>384146493349.04999</v>
      </c>
      <c r="AB91" s="13">
        <f t="shared" si="44"/>
        <v>228325274913</v>
      </c>
      <c r="AC91" s="12">
        <v>166501495409</v>
      </c>
      <c r="AD91" s="12">
        <v>52018127499</v>
      </c>
      <c r="AE91" s="12">
        <v>0</v>
      </c>
      <c r="AF91" s="12">
        <v>996155715</v>
      </c>
      <c r="AG91" s="12">
        <v>2376000000</v>
      </c>
      <c r="AH91" s="12">
        <v>6433496290</v>
      </c>
      <c r="AI91" s="13">
        <f t="shared" si="50"/>
        <v>155558865496.5</v>
      </c>
      <c r="AJ91" s="12">
        <v>6502418700</v>
      </c>
      <c r="AK91" s="12">
        <v>23994250795</v>
      </c>
      <c r="AL91" s="12">
        <v>32798176972.5</v>
      </c>
      <c r="AM91" s="12">
        <v>85302656529</v>
      </c>
      <c r="AN91" s="12">
        <v>6961362500</v>
      </c>
      <c r="AO91" s="12">
        <v>0</v>
      </c>
      <c r="AP91" s="13">
        <f t="shared" si="45"/>
        <v>262352939.55000001</v>
      </c>
      <c r="AQ91" s="12">
        <v>262352939.55000001</v>
      </c>
      <c r="AR91" s="13">
        <f t="shared" si="51"/>
        <v>12000000000</v>
      </c>
      <c r="AS91" s="12">
        <v>12000000000</v>
      </c>
      <c r="AT91" s="12">
        <v>0</v>
      </c>
      <c r="AU91" s="12">
        <v>0</v>
      </c>
      <c r="AV91" s="12">
        <v>0</v>
      </c>
      <c r="AW91" s="13">
        <f t="shared" si="46"/>
        <v>49409008763.980003</v>
      </c>
      <c r="AX91" s="13">
        <f t="shared" si="47"/>
        <v>52309008763.980003</v>
      </c>
      <c r="AY91" s="12">
        <v>52309008763.980003</v>
      </c>
      <c r="AZ91" s="12">
        <v>0</v>
      </c>
      <c r="BA91" s="12">
        <v>0</v>
      </c>
      <c r="BB91" s="12">
        <v>0</v>
      </c>
      <c r="BC91" s="12">
        <v>0</v>
      </c>
      <c r="BD91" s="12">
        <f t="shared" si="48"/>
        <v>2900000000</v>
      </c>
      <c r="BE91" s="12">
        <v>0</v>
      </c>
      <c r="BF91" s="12">
        <v>2900000000</v>
      </c>
      <c r="BG91" s="12">
        <v>0</v>
      </c>
      <c r="BH91" s="12">
        <v>0</v>
      </c>
      <c r="BI91" s="15">
        <f t="shared" si="49"/>
        <v>49409008763.980003</v>
      </c>
    </row>
    <row r="92" spans="1:61" s="23" customFormat="1" ht="15" customHeight="1">
      <c r="A92" s="7">
        <v>87</v>
      </c>
      <c r="B92" s="16" t="s">
        <v>235</v>
      </c>
      <c r="C92" s="19" t="s">
        <v>236</v>
      </c>
      <c r="D92" s="10">
        <f t="shared" si="35"/>
        <v>398620825470.08002</v>
      </c>
      <c r="E92" s="11">
        <f t="shared" si="36"/>
        <v>13568097534.08</v>
      </c>
      <c r="F92" s="12">
        <v>1707680135</v>
      </c>
      <c r="G92" s="12">
        <v>1146602746</v>
      </c>
      <c r="H92" s="12">
        <v>1002339686.48</v>
      </c>
      <c r="I92" s="12">
        <v>9711474966.6000004</v>
      </c>
      <c r="J92" s="13">
        <f t="shared" si="37"/>
        <v>381052727936</v>
      </c>
      <c r="K92" s="13">
        <f t="shared" si="38"/>
        <v>369512210860</v>
      </c>
      <c r="L92" s="12">
        <v>60663286031</v>
      </c>
      <c r="M92" s="12">
        <v>31694632829</v>
      </c>
      <c r="N92" s="12">
        <v>240532992000</v>
      </c>
      <c r="O92" s="12">
        <v>36621300000</v>
      </c>
      <c r="P92" s="13">
        <f t="shared" si="39"/>
        <v>0</v>
      </c>
      <c r="Q92" s="12">
        <v>0</v>
      </c>
      <c r="R92" s="12">
        <v>0</v>
      </c>
      <c r="S92" s="13">
        <f t="shared" si="40"/>
        <v>11540517076</v>
      </c>
      <c r="T92" s="12">
        <v>4512442537</v>
      </c>
      <c r="U92" s="12">
        <v>7028074539</v>
      </c>
      <c r="V92" s="13">
        <f t="shared" si="41"/>
        <v>4000000000</v>
      </c>
      <c r="W92" s="12">
        <v>4000000000</v>
      </c>
      <c r="X92" s="12">
        <v>0</v>
      </c>
      <c r="Y92" s="12">
        <v>0</v>
      </c>
      <c r="Z92" s="13">
        <f t="shared" si="42"/>
        <v>390748759795.5</v>
      </c>
      <c r="AA92" s="13">
        <f t="shared" si="43"/>
        <v>390293934693.5</v>
      </c>
      <c r="AB92" s="13">
        <f t="shared" si="44"/>
        <v>240685330971.5</v>
      </c>
      <c r="AC92" s="12">
        <v>137103611584.5</v>
      </c>
      <c r="AD92" s="12">
        <v>82169636827</v>
      </c>
      <c r="AE92" s="12">
        <v>0</v>
      </c>
      <c r="AF92" s="12">
        <v>0</v>
      </c>
      <c r="AG92" s="12">
        <v>13762697370</v>
      </c>
      <c r="AH92" s="12">
        <v>7649385190</v>
      </c>
      <c r="AI92" s="13">
        <f t="shared" si="50"/>
        <v>149446370637</v>
      </c>
      <c r="AJ92" s="12">
        <v>8733152175</v>
      </c>
      <c r="AK92" s="12">
        <v>38033545166</v>
      </c>
      <c r="AL92" s="12">
        <v>43868510913</v>
      </c>
      <c r="AM92" s="12">
        <v>57880045383</v>
      </c>
      <c r="AN92" s="12">
        <v>931117000</v>
      </c>
      <c r="AO92" s="12">
        <v>0</v>
      </c>
      <c r="AP92" s="13">
        <f t="shared" si="45"/>
        <v>162233085</v>
      </c>
      <c r="AQ92" s="12">
        <v>162233085</v>
      </c>
      <c r="AR92" s="13">
        <f t="shared" si="51"/>
        <v>454825102</v>
      </c>
      <c r="AS92" s="12">
        <v>0</v>
      </c>
      <c r="AT92" s="12">
        <v>0</v>
      </c>
      <c r="AU92" s="12">
        <v>454825102</v>
      </c>
      <c r="AV92" s="12">
        <v>0</v>
      </c>
      <c r="AW92" s="13">
        <f t="shared" si="46"/>
        <v>143633332405.10999</v>
      </c>
      <c r="AX92" s="13">
        <f t="shared" si="47"/>
        <v>145822722046.10999</v>
      </c>
      <c r="AY92" s="12">
        <v>145582543806.10999</v>
      </c>
      <c r="AZ92" s="12">
        <v>0</v>
      </c>
      <c r="BA92" s="12">
        <v>0</v>
      </c>
      <c r="BB92" s="12">
        <v>0</v>
      </c>
      <c r="BC92" s="12">
        <v>240178240</v>
      </c>
      <c r="BD92" s="12">
        <f t="shared" si="48"/>
        <v>2189389641</v>
      </c>
      <c r="BE92" s="12">
        <v>0</v>
      </c>
      <c r="BF92" s="12">
        <v>500000000</v>
      </c>
      <c r="BG92" s="12">
        <v>1689389641</v>
      </c>
      <c r="BH92" s="12">
        <v>0</v>
      </c>
      <c r="BI92" s="15">
        <f t="shared" si="49"/>
        <v>143633332405.10999</v>
      </c>
    </row>
    <row r="93" spans="1:61" s="23" customFormat="1" ht="15" customHeight="1">
      <c r="A93" s="7">
        <v>88</v>
      </c>
      <c r="B93" s="16" t="s">
        <v>237</v>
      </c>
      <c r="C93" s="17" t="s">
        <v>238</v>
      </c>
      <c r="D93" s="10">
        <f t="shared" si="35"/>
        <v>510687518559.52997</v>
      </c>
      <c r="E93" s="11">
        <f t="shared" si="36"/>
        <v>19076372440.93</v>
      </c>
      <c r="F93" s="12">
        <v>2922805883</v>
      </c>
      <c r="G93" s="12">
        <v>2593047206</v>
      </c>
      <c r="H93" s="12">
        <v>1259465330.5999999</v>
      </c>
      <c r="I93" s="12">
        <v>12301054021.33</v>
      </c>
      <c r="J93" s="13">
        <f t="shared" si="37"/>
        <v>491611146118.59998</v>
      </c>
      <c r="K93" s="13">
        <f t="shared" si="38"/>
        <v>477743544277</v>
      </c>
      <c r="L93" s="12">
        <v>69806212266</v>
      </c>
      <c r="M93" s="12">
        <v>167524232011</v>
      </c>
      <c r="N93" s="12">
        <v>230642000000</v>
      </c>
      <c r="O93" s="12">
        <v>9771100000</v>
      </c>
      <c r="P93" s="13">
        <f t="shared" si="39"/>
        <v>0</v>
      </c>
      <c r="Q93" s="12">
        <v>0</v>
      </c>
      <c r="R93" s="12">
        <v>0</v>
      </c>
      <c r="S93" s="13">
        <f t="shared" si="40"/>
        <v>13867601841.6</v>
      </c>
      <c r="T93" s="12">
        <v>13867601841.6</v>
      </c>
      <c r="U93" s="12">
        <v>0</v>
      </c>
      <c r="V93" s="13">
        <f t="shared" si="41"/>
        <v>0</v>
      </c>
      <c r="W93" s="12">
        <v>0</v>
      </c>
      <c r="X93" s="12">
        <v>0</v>
      </c>
      <c r="Y93" s="12">
        <v>0</v>
      </c>
      <c r="Z93" s="13">
        <f t="shared" si="42"/>
        <v>472860651996.37</v>
      </c>
      <c r="AA93" s="13">
        <f t="shared" si="43"/>
        <v>472860651996.37</v>
      </c>
      <c r="AB93" s="13">
        <f t="shared" si="44"/>
        <v>225483405671.39999</v>
      </c>
      <c r="AC93" s="12">
        <v>128834414296</v>
      </c>
      <c r="AD93" s="12">
        <v>79009640494.399994</v>
      </c>
      <c r="AE93" s="12">
        <v>963886417</v>
      </c>
      <c r="AF93" s="12">
        <v>2604136000</v>
      </c>
      <c r="AG93" s="12">
        <v>6590309664</v>
      </c>
      <c r="AH93" s="12">
        <v>7481018800</v>
      </c>
      <c r="AI93" s="13">
        <f t="shared" si="50"/>
        <v>246466638142.97</v>
      </c>
      <c r="AJ93" s="12">
        <v>11688318000</v>
      </c>
      <c r="AK93" s="12">
        <v>17290085118</v>
      </c>
      <c r="AL93" s="12">
        <v>50947540324.900002</v>
      </c>
      <c r="AM93" s="12">
        <v>164257618700.07001</v>
      </c>
      <c r="AN93" s="12">
        <v>2283076000</v>
      </c>
      <c r="AO93" s="12">
        <v>0</v>
      </c>
      <c r="AP93" s="13">
        <f t="shared" si="45"/>
        <v>910608182</v>
      </c>
      <c r="AQ93" s="12">
        <v>910608182</v>
      </c>
      <c r="AR93" s="13">
        <f t="shared" si="51"/>
        <v>0</v>
      </c>
      <c r="AS93" s="12">
        <v>0</v>
      </c>
      <c r="AT93" s="12">
        <v>0</v>
      </c>
      <c r="AU93" s="12">
        <v>0</v>
      </c>
      <c r="AV93" s="12">
        <v>0</v>
      </c>
      <c r="AW93" s="13">
        <f t="shared" si="46"/>
        <v>162372762623.53</v>
      </c>
      <c r="AX93" s="13">
        <f t="shared" si="47"/>
        <v>167551560623.53</v>
      </c>
      <c r="AY93" s="12">
        <v>167551560623.53</v>
      </c>
      <c r="AZ93" s="12">
        <v>0</v>
      </c>
      <c r="BA93" s="12">
        <v>0</v>
      </c>
      <c r="BB93" s="12">
        <v>0</v>
      </c>
      <c r="BC93" s="12">
        <v>0</v>
      </c>
      <c r="BD93" s="12">
        <f t="shared" si="48"/>
        <v>5178798000</v>
      </c>
      <c r="BE93" s="12">
        <v>0</v>
      </c>
      <c r="BF93" s="12">
        <v>3500000000</v>
      </c>
      <c r="BG93" s="12">
        <v>1678798000</v>
      </c>
      <c r="BH93" s="12">
        <v>0</v>
      </c>
      <c r="BI93" s="15">
        <f t="shared" si="49"/>
        <v>162372762623.53</v>
      </c>
    </row>
    <row r="94" spans="1:61" s="23" customFormat="1" ht="15" customHeight="1">
      <c r="A94" s="7">
        <v>89</v>
      </c>
      <c r="B94" s="16" t="s">
        <v>239</v>
      </c>
      <c r="C94" s="19" t="s">
        <v>240</v>
      </c>
      <c r="D94" s="10">
        <f t="shared" si="35"/>
        <v>512735392743.22998</v>
      </c>
      <c r="E94" s="11">
        <f t="shared" si="36"/>
        <v>13219416706.630001</v>
      </c>
      <c r="F94" s="12">
        <v>715410078</v>
      </c>
      <c r="G94" s="12">
        <v>1628680215</v>
      </c>
      <c r="H94" s="12">
        <v>1418154200.1099999</v>
      </c>
      <c r="I94" s="12">
        <v>9457172213.5200005</v>
      </c>
      <c r="J94" s="13">
        <f t="shared" si="37"/>
        <v>493904278036.59998</v>
      </c>
      <c r="K94" s="13">
        <f t="shared" si="38"/>
        <v>460031166239</v>
      </c>
      <c r="L94" s="12">
        <v>98043634494</v>
      </c>
      <c r="M94" s="12">
        <v>108436177531</v>
      </c>
      <c r="N94" s="12">
        <v>205866000000</v>
      </c>
      <c r="O94" s="12">
        <v>47685354214</v>
      </c>
      <c r="P94" s="13">
        <f t="shared" si="39"/>
        <v>17000000000</v>
      </c>
      <c r="Q94" s="12">
        <v>0</v>
      </c>
      <c r="R94" s="12">
        <v>17000000000</v>
      </c>
      <c r="S94" s="13">
        <f t="shared" si="40"/>
        <v>16873111797.6</v>
      </c>
      <c r="T94" s="12">
        <v>10373111797.6</v>
      </c>
      <c r="U94" s="12">
        <v>6500000000</v>
      </c>
      <c r="V94" s="13">
        <f t="shared" si="41"/>
        <v>5611698000</v>
      </c>
      <c r="W94" s="12">
        <v>1611698000</v>
      </c>
      <c r="X94" s="12">
        <v>0</v>
      </c>
      <c r="Y94" s="12">
        <v>4000000000</v>
      </c>
      <c r="Z94" s="13">
        <f t="shared" si="42"/>
        <v>444558211086</v>
      </c>
      <c r="AA94" s="13">
        <f t="shared" si="43"/>
        <v>444558211086</v>
      </c>
      <c r="AB94" s="13">
        <f t="shared" si="44"/>
        <v>211835918312</v>
      </c>
      <c r="AC94" s="12">
        <v>117390544429</v>
      </c>
      <c r="AD94" s="12">
        <v>74217792113</v>
      </c>
      <c r="AE94" s="12">
        <v>0</v>
      </c>
      <c r="AF94" s="12">
        <v>783602770</v>
      </c>
      <c r="AG94" s="12">
        <v>16464442000</v>
      </c>
      <c r="AH94" s="12">
        <v>2979537000</v>
      </c>
      <c r="AI94" s="13">
        <f t="shared" si="50"/>
        <v>231232302349</v>
      </c>
      <c r="AJ94" s="12">
        <v>1488727120</v>
      </c>
      <c r="AK94" s="12">
        <v>31757756601</v>
      </c>
      <c r="AL94" s="12">
        <v>61374760474</v>
      </c>
      <c r="AM94" s="12">
        <v>128765216454</v>
      </c>
      <c r="AN94" s="12">
        <v>7845841700</v>
      </c>
      <c r="AO94" s="12">
        <v>0</v>
      </c>
      <c r="AP94" s="13">
        <f t="shared" si="45"/>
        <v>1489990425</v>
      </c>
      <c r="AQ94" s="12">
        <v>1489990425</v>
      </c>
      <c r="AR94" s="13">
        <f t="shared" si="51"/>
        <v>0</v>
      </c>
      <c r="AS94" s="12">
        <v>0</v>
      </c>
      <c r="AT94" s="12">
        <v>0</v>
      </c>
      <c r="AU94" s="12">
        <v>0</v>
      </c>
      <c r="AV94" s="12">
        <v>0</v>
      </c>
      <c r="AW94" s="13">
        <f t="shared" si="46"/>
        <v>164264684902.82999</v>
      </c>
      <c r="AX94" s="13">
        <f t="shared" si="47"/>
        <v>165264684902.82999</v>
      </c>
      <c r="AY94" s="12">
        <v>165264684902.82999</v>
      </c>
      <c r="AZ94" s="12">
        <v>0</v>
      </c>
      <c r="BA94" s="12">
        <v>0</v>
      </c>
      <c r="BB94" s="12">
        <v>0</v>
      </c>
      <c r="BC94" s="12">
        <v>0</v>
      </c>
      <c r="BD94" s="12">
        <f t="shared" si="48"/>
        <v>1000000000</v>
      </c>
      <c r="BE94" s="12">
        <v>0</v>
      </c>
      <c r="BF94" s="12">
        <v>1000000000</v>
      </c>
      <c r="BG94" s="12">
        <v>0</v>
      </c>
      <c r="BH94" s="12">
        <v>0</v>
      </c>
      <c r="BI94" s="15">
        <f t="shared" si="49"/>
        <v>164264684902.82999</v>
      </c>
    </row>
    <row r="95" spans="1:61" s="23" customFormat="1" ht="15" customHeight="1">
      <c r="A95" s="7">
        <v>90</v>
      </c>
      <c r="B95" s="16" t="s">
        <v>241</v>
      </c>
      <c r="C95" s="19" t="s">
        <v>242</v>
      </c>
      <c r="D95" s="10">
        <f t="shared" si="35"/>
        <v>385469132553.84998</v>
      </c>
      <c r="E95" s="11">
        <f t="shared" si="36"/>
        <v>12077135584.98</v>
      </c>
      <c r="F95" s="12">
        <v>1777558819</v>
      </c>
      <c r="G95" s="12">
        <v>3832485712</v>
      </c>
      <c r="H95" s="12">
        <v>1553772239.9100001</v>
      </c>
      <c r="I95" s="12">
        <v>4913318814.0699997</v>
      </c>
      <c r="J95" s="13">
        <f t="shared" si="37"/>
        <v>367391996968.87</v>
      </c>
      <c r="K95" s="13">
        <f t="shared" si="38"/>
        <v>356365291685.07001</v>
      </c>
      <c r="L95" s="12">
        <v>39387731356.07</v>
      </c>
      <c r="M95" s="12">
        <v>29681960329</v>
      </c>
      <c r="N95" s="12">
        <v>253909800000</v>
      </c>
      <c r="O95" s="12">
        <v>33385800000</v>
      </c>
      <c r="P95" s="13">
        <f t="shared" si="39"/>
        <v>0</v>
      </c>
      <c r="Q95" s="12">
        <v>0</v>
      </c>
      <c r="R95" s="12">
        <v>0</v>
      </c>
      <c r="S95" s="13">
        <f t="shared" si="40"/>
        <v>11026705283.799999</v>
      </c>
      <c r="T95" s="12">
        <v>11026705283.799999</v>
      </c>
      <c r="U95" s="12">
        <v>0</v>
      </c>
      <c r="V95" s="13">
        <f t="shared" si="41"/>
        <v>6000000000</v>
      </c>
      <c r="W95" s="12">
        <v>6000000000</v>
      </c>
      <c r="X95" s="12">
        <v>0</v>
      </c>
      <c r="Y95" s="12">
        <v>0</v>
      </c>
      <c r="Z95" s="13">
        <f t="shared" si="42"/>
        <v>355417331484</v>
      </c>
      <c r="AA95" s="13">
        <f t="shared" si="43"/>
        <v>354917481484</v>
      </c>
      <c r="AB95" s="13">
        <f t="shared" si="44"/>
        <v>175872300093</v>
      </c>
      <c r="AC95" s="12">
        <v>117319830227</v>
      </c>
      <c r="AD95" s="12">
        <v>49074109668</v>
      </c>
      <c r="AE95" s="12">
        <v>0</v>
      </c>
      <c r="AF95" s="12">
        <v>0</v>
      </c>
      <c r="AG95" s="12">
        <v>3775000000</v>
      </c>
      <c r="AH95" s="12">
        <v>5703360198</v>
      </c>
      <c r="AI95" s="13">
        <f t="shared" si="50"/>
        <v>179045181391</v>
      </c>
      <c r="AJ95" s="12">
        <v>1174500000</v>
      </c>
      <c r="AK95" s="12">
        <v>16247563000</v>
      </c>
      <c r="AL95" s="12">
        <v>69915192516</v>
      </c>
      <c r="AM95" s="12">
        <v>84662548873</v>
      </c>
      <c r="AN95" s="12">
        <v>6773402002</v>
      </c>
      <c r="AO95" s="12">
        <v>271975000</v>
      </c>
      <c r="AP95" s="13">
        <f t="shared" si="45"/>
        <v>0</v>
      </c>
      <c r="AQ95" s="12">
        <v>0</v>
      </c>
      <c r="AR95" s="13">
        <f t="shared" si="51"/>
        <v>499850000</v>
      </c>
      <c r="AS95" s="12">
        <v>45100000</v>
      </c>
      <c r="AT95" s="12">
        <v>454750000</v>
      </c>
      <c r="AU95" s="12">
        <v>0</v>
      </c>
      <c r="AV95" s="12">
        <v>0</v>
      </c>
      <c r="AW95" s="13">
        <f t="shared" si="46"/>
        <v>51465227109.360001</v>
      </c>
      <c r="AX95" s="13">
        <f t="shared" si="47"/>
        <v>66394639307.360001</v>
      </c>
      <c r="AY95" s="12">
        <v>66394639307.360001</v>
      </c>
      <c r="AZ95" s="12">
        <v>0</v>
      </c>
      <c r="BA95" s="12">
        <v>0</v>
      </c>
      <c r="BB95" s="12">
        <v>0</v>
      </c>
      <c r="BC95" s="12">
        <v>0</v>
      </c>
      <c r="BD95" s="12">
        <f t="shared" si="48"/>
        <v>14929412198</v>
      </c>
      <c r="BE95" s="12">
        <v>0</v>
      </c>
      <c r="BF95" s="12">
        <v>14929412198</v>
      </c>
      <c r="BG95" s="12">
        <v>0</v>
      </c>
      <c r="BH95" s="12">
        <v>0</v>
      </c>
      <c r="BI95" s="15">
        <f t="shared" si="49"/>
        <v>51465227109.360001</v>
      </c>
    </row>
    <row r="96" spans="1:61" s="23" customFormat="1" ht="15" customHeight="1">
      <c r="A96" s="7">
        <v>91</v>
      </c>
      <c r="B96" s="16" t="s">
        <v>243</v>
      </c>
      <c r="C96" s="17" t="s">
        <v>244</v>
      </c>
      <c r="D96" s="10">
        <f t="shared" si="35"/>
        <v>522838080289.28998</v>
      </c>
      <c r="E96" s="11">
        <f t="shared" si="36"/>
        <v>45524560586.690002</v>
      </c>
      <c r="F96" s="12">
        <v>20581937289.470001</v>
      </c>
      <c r="G96" s="12">
        <v>17309984979.16</v>
      </c>
      <c r="H96" s="12">
        <v>1146939852.1099999</v>
      </c>
      <c r="I96" s="12">
        <v>6485698465.9499998</v>
      </c>
      <c r="J96" s="13">
        <f t="shared" si="37"/>
        <v>477313519702.59998</v>
      </c>
      <c r="K96" s="13">
        <f t="shared" si="38"/>
        <v>455407746287</v>
      </c>
      <c r="L96" s="12">
        <v>62468526638</v>
      </c>
      <c r="M96" s="12">
        <v>28022731649</v>
      </c>
      <c r="N96" s="12">
        <v>335549000000</v>
      </c>
      <c r="O96" s="12">
        <v>29367488000</v>
      </c>
      <c r="P96" s="13">
        <f t="shared" si="39"/>
        <v>0</v>
      </c>
      <c r="Q96" s="12">
        <v>0</v>
      </c>
      <c r="R96" s="12">
        <v>0</v>
      </c>
      <c r="S96" s="13">
        <f t="shared" si="40"/>
        <v>21905773415.599998</v>
      </c>
      <c r="T96" s="12">
        <v>21905773415.599998</v>
      </c>
      <c r="U96" s="12">
        <v>0</v>
      </c>
      <c r="V96" s="13">
        <f t="shared" si="41"/>
        <v>0</v>
      </c>
      <c r="W96" s="12">
        <v>0</v>
      </c>
      <c r="X96" s="12">
        <v>0</v>
      </c>
      <c r="Y96" s="12">
        <v>0</v>
      </c>
      <c r="Z96" s="13">
        <f t="shared" si="42"/>
        <v>501714249404.80005</v>
      </c>
      <c r="AA96" s="13">
        <f t="shared" si="43"/>
        <v>499964249404.80005</v>
      </c>
      <c r="AB96" s="13">
        <f t="shared" si="44"/>
        <v>366638100499.80005</v>
      </c>
      <c r="AC96" s="12">
        <v>267584864581.80002</v>
      </c>
      <c r="AD96" s="12">
        <v>95452321921</v>
      </c>
      <c r="AE96" s="12">
        <v>0</v>
      </c>
      <c r="AF96" s="12">
        <v>0</v>
      </c>
      <c r="AG96" s="12">
        <v>339743747</v>
      </c>
      <c r="AH96" s="12">
        <v>3261170250</v>
      </c>
      <c r="AI96" s="13">
        <f t="shared" si="50"/>
        <v>130711680467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130711680467</v>
      </c>
      <c r="AP96" s="13">
        <f t="shared" si="45"/>
        <v>2614468438</v>
      </c>
      <c r="AQ96" s="12">
        <v>2614468438</v>
      </c>
      <c r="AR96" s="13">
        <f t="shared" si="51"/>
        <v>1750000000</v>
      </c>
      <c r="AS96" s="12">
        <v>0</v>
      </c>
      <c r="AT96" s="12">
        <v>1750000000</v>
      </c>
      <c r="AU96" s="12">
        <v>0</v>
      </c>
      <c r="AV96" s="12">
        <v>0</v>
      </c>
      <c r="AW96" s="13">
        <f t="shared" si="46"/>
        <v>86889830836.509995</v>
      </c>
      <c r="AX96" s="13">
        <f t="shared" si="47"/>
        <v>89889830836.509995</v>
      </c>
      <c r="AY96" s="12">
        <v>89889830836.509995</v>
      </c>
      <c r="AZ96" s="12">
        <v>0</v>
      </c>
      <c r="BA96" s="12">
        <v>0</v>
      </c>
      <c r="BB96" s="12">
        <v>0</v>
      </c>
      <c r="BC96" s="12">
        <v>0</v>
      </c>
      <c r="BD96" s="12">
        <f t="shared" si="48"/>
        <v>3000000000</v>
      </c>
      <c r="BE96" s="12">
        <v>0</v>
      </c>
      <c r="BF96" s="12">
        <v>1500000000</v>
      </c>
      <c r="BG96" s="12">
        <v>1500000000</v>
      </c>
      <c r="BH96" s="12">
        <v>0</v>
      </c>
      <c r="BI96" s="15">
        <f t="shared" si="49"/>
        <v>86889830836.509995</v>
      </c>
    </row>
    <row r="97" spans="1:61" s="23" customFormat="1" ht="15" customHeight="1">
      <c r="A97" s="7">
        <v>92</v>
      </c>
      <c r="B97" s="8" t="s">
        <v>245</v>
      </c>
      <c r="C97" s="9" t="s">
        <v>246</v>
      </c>
      <c r="D97" s="20">
        <f>E97+J97+V97</f>
        <v>2135815044714</v>
      </c>
      <c r="E97" s="21">
        <f>SUM(F97:I97)</f>
        <v>847953871231</v>
      </c>
      <c r="F97" s="21">
        <f>'[1]2007permen'!G97</f>
        <v>748373444018</v>
      </c>
      <c r="G97" s="21">
        <f>'[1]2007permen'!H97</f>
        <v>11353175494</v>
      </c>
      <c r="H97" s="21">
        <f>'[1]2007permen'!I97</f>
        <v>32977131132</v>
      </c>
      <c r="I97" s="21">
        <f>'[1]2007permen'!J97</f>
        <v>55250120587</v>
      </c>
      <c r="J97" s="21">
        <f>K97+P97+S97</f>
        <v>1280897604674</v>
      </c>
      <c r="K97" s="21">
        <f>SUM(L97:O97)</f>
        <v>1280897604674</v>
      </c>
      <c r="L97" s="21">
        <f>'[1]2007permen'!L97</f>
        <v>770700604674</v>
      </c>
      <c r="M97" s="21">
        <v>0</v>
      </c>
      <c r="N97" s="21">
        <f>'[1]2007permen'!M97</f>
        <v>510197000000</v>
      </c>
      <c r="O97" s="21">
        <f>'[1]2007permen'!N97</f>
        <v>0</v>
      </c>
      <c r="P97" s="21">
        <f>SUM(Q97:R97)</f>
        <v>0</v>
      </c>
      <c r="Q97" s="21">
        <v>0</v>
      </c>
      <c r="R97" s="21">
        <f>'[1]2007permen'!T97</f>
        <v>0</v>
      </c>
      <c r="S97" s="21">
        <f>SUM(T97:U97)</f>
        <v>0</v>
      </c>
      <c r="T97" s="21">
        <f>'[1]2007permen'!S97</f>
        <v>0</v>
      </c>
      <c r="U97" s="21">
        <v>0</v>
      </c>
      <c r="V97" s="21">
        <f>SUM(W97:Y97)</f>
        <v>6963568809</v>
      </c>
      <c r="W97" s="21">
        <f>'[1]2007permen'!Q97</f>
        <v>6963568809</v>
      </c>
      <c r="X97" s="21">
        <f>'[1]2007permen'!R97</f>
        <v>0</v>
      </c>
      <c r="Y97" s="21">
        <f>'[1]2007permen'!U97+'[1]2007permen'!V97</f>
        <v>0</v>
      </c>
      <c r="Z97" s="21">
        <f t="shared" si="42"/>
        <v>2328231676101</v>
      </c>
      <c r="AA97" s="21">
        <f t="shared" si="43"/>
        <v>1888300030332</v>
      </c>
      <c r="AB97" s="21">
        <f t="shared" si="44"/>
        <v>900334510157</v>
      </c>
      <c r="AC97" s="21">
        <f>'[1]2007permen'!Y97+'[1]2007permen'!AI97</f>
        <v>443124099484</v>
      </c>
      <c r="AD97" s="21">
        <f>'[1]2007permen'!AJ97</f>
        <v>362589073023</v>
      </c>
      <c r="AE97" s="21">
        <f>'[1]2007permen'!Z97</f>
        <v>0</v>
      </c>
      <c r="AF97" s="21">
        <f>'[1]2007permen'!AA97</f>
        <v>0</v>
      </c>
      <c r="AG97" s="21">
        <f>'[1]2007permen'!AB97</f>
        <v>1432632000</v>
      </c>
      <c r="AH97" s="21">
        <f>'[1]2007permen'!AC97</f>
        <v>93188705650</v>
      </c>
      <c r="AI97" s="21">
        <f>'[1]2007permen'!AK97</f>
        <v>984279768855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f t="shared" si="45"/>
        <v>3685751320</v>
      </c>
      <c r="AQ97" s="21">
        <f>'[1]2007permen'!AF97+'[1]2007permen'!AG97</f>
        <v>3685751320</v>
      </c>
      <c r="AR97" s="21">
        <f t="shared" si="51"/>
        <v>439931645769</v>
      </c>
      <c r="AS97" s="21">
        <v>0</v>
      </c>
      <c r="AT97" s="21">
        <v>0</v>
      </c>
      <c r="AU97" s="21">
        <f>'[1]2007permen'!AD97</f>
        <v>372611645769</v>
      </c>
      <c r="AV97" s="21">
        <f>'[1]2007permen'!AE97</f>
        <v>67320000000</v>
      </c>
      <c r="AW97" s="13">
        <f t="shared" si="46"/>
        <v>293861661938</v>
      </c>
      <c r="AX97" s="13">
        <f t="shared" si="47"/>
        <v>337301961138</v>
      </c>
      <c r="AY97" s="12">
        <v>337301961138</v>
      </c>
      <c r="AZ97" s="12">
        <v>0</v>
      </c>
      <c r="BA97" s="12">
        <v>0</v>
      </c>
      <c r="BB97" s="12">
        <v>0</v>
      </c>
      <c r="BC97" s="12">
        <v>0</v>
      </c>
      <c r="BD97" s="12">
        <f t="shared" si="48"/>
        <v>43440299200</v>
      </c>
      <c r="BE97" s="12">
        <v>0</v>
      </c>
      <c r="BF97" s="12">
        <v>40000000000</v>
      </c>
      <c r="BG97" s="12">
        <v>3440299200</v>
      </c>
      <c r="BH97" s="12">
        <v>0</v>
      </c>
      <c r="BI97" s="15">
        <f t="shared" si="49"/>
        <v>361181661938</v>
      </c>
    </row>
    <row r="98" spans="1:61" s="23" customFormat="1" ht="15" customHeight="1">
      <c r="A98" s="7">
        <v>93</v>
      </c>
      <c r="B98" s="16" t="s">
        <v>247</v>
      </c>
      <c r="C98" s="27" t="s">
        <v>248</v>
      </c>
      <c r="D98" s="10">
        <f t="shared" si="35"/>
        <v>681010965926.39001</v>
      </c>
      <c r="E98" s="11">
        <f t="shared" si="36"/>
        <v>26954673303.410004</v>
      </c>
      <c r="F98" s="12">
        <v>6298043363.0500002</v>
      </c>
      <c r="G98" s="12">
        <v>5766738501.6000004</v>
      </c>
      <c r="H98" s="12">
        <v>1114368735.99</v>
      </c>
      <c r="I98" s="12">
        <v>13775522702.77</v>
      </c>
      <c r="J98" s="13">
        <f t="shared" si="37"/>
        <v>654056292622.97998</v>
      </c>
      <c r="K98" s="13">
        <f t="shared" si="38"/>
        <v>613959624763</v>
      </c>
      <c r="L98" s="12">
        <v>105650548440</v>
      </c>
      <c r="M98" s="12">
        <v>96038876323</v>
      </c>
      <c r="N98" s="12">
        <v>370487000000</v>
      </c>
      <c r="O98" s="12">
        <v>41783200000</v>
      </c>
      <c r="P98" s="13">
        <f t="shared" si="39"/>
        <v>23000000000</v>
      </c>
      <c r="Q98" s="12">
        <v>0</v>
      </c>
      <c r="R98" s="12">
        <v>23000000000</v>
      </c>
      <c r="S98" s="13">
        <f t="shared" si="40"/>
        <v>17096667859.98</v>
      </c>
      <c r="T98" s="12">
        <v>17096667859.98</v>
      </c>
      <c r="U98" s="12">
        <v>0</v>
      </c>
      <c r="V98" s="13">
        <f t="shared" si="41"/>
        <v>0</v>
      </c>
      <c r="W98" s="12">
        <v>0</v>
      </c>
      <c r="X98" s="12">
        <v>0</v>
      </c>
      <c r="Y98" s="12">
        <v>0</v>
      </c>
      <c r="Z98" s="13">
        <f t="shared" si="42"/>
        <v>678925458497.43994</v>
      </c>
      <c r="AA98" s="13">
        <f t="shared" si="43"/>
        <v>651921946422.43994</v>
      </c>
      <c r="AB98" s="13">
        <f t="shared" si="44"/>
        <v>416729619228.20001</v>
      </c>
      <c r="AC98" s="12">
        <v>289904781288.48999</v>
      </c>
      <c r="AD98" s="12">
        <v>111142769466.71001</v>
      </c>
      <c r="AE98" s="12">
        <v>0</v>
      </c>
      <c r="AF98" s="12">
        <v>0</v>
      </c>
      <c r="AG98" s="12">
        <v>9921378668</v>
      </c>
      <c r="AH98" s="12">
        <v>5760689805</v>
      </c>
      <c r="AI98" s="13">
        <f t="shared" si="50"/>
        <v>221533597174.23999</v>
      </c>
      <c r="AJ98" s="12">
        <v>342084000</v>
      </c>
      <c r="AK98" s="12">
        <v>31163997779.25</v>
      </c>
      <c r="AL98" s="12">
        <v>54146982960</v>
      </c>
      <c r="AM98" s="12">
        <v>125120528959.99001</v>
      </c>
      <c r="AN98" s="12">
        <v>10760003475</v>
      </c>
      <c r="AO98" s="12">
        <v>0</v>
      </c>
      <c r="AP98" s="13">
        <f t="shared" si="45"/>
        <v>13658730020</v>
      </c>
      <c r="AQ98" s="12">
        <v>13658730020</v>
      </c>
      <c r="AR98" s="13">
        <f t="shared" si="51"/>
        <v>27003512075</v>
      </c>
      <c r="AS98" s="12">
        <v>0</v>
      </c>
      <c r="AT98" s="12">
        <v>0</v>
      </c>
      <c r="AU98" s="12">
        <v>27003512075</v>
      </c>
      <c r="AV98" s="12">
        <v>0</v>
      </c>
      <c r="AW98" s="13">
        <f t="shared" si="46"/>
        <v>106529455523.51999</v>
      </c>
      <c r="AX98" s="13">
        <f t="shared" si="47"/>
        <v>112219162391.45</v>
      </c>
      <c r="AY98" s="12">
        <v>112219162391.45</v>
      </c>
      <c r="AZ98" s="12">
        <v>0</v>
      </c>
      <c r="BA98" s="12">
        <v>0</v>
      </c>
      <c r="BB98" s="12">
        <v>0</v>
      </c>
      <c r="BC98" s="12">
        <v>0</v>
      </c>
      <c r="BD98" s="12">
        <f t="shared" si="48"/>
        <v>5689706867.9300003</v>
      </c>
      <c r="BE98" s="12">
        <v>0</v>
      </c>
      <c r="BF98" s="12">
        <v>191626000</v>
      </c>
      <c r="BG98" s="12">
        <v>5498080867.9300003</v>
      </c>
      <c r="BH98" s="12">
        <v>0</v>
      </c>
      <c r="BI98" s="15">
        <f t="shared" si="49"/>
        <v>106529455523.51999</v>
      </c>
    </row>
    <row r="99" spans="1:61" s="23" customFormat="1" ht="15" customHeight="1">
      <c r="A99" s="7">
        <v>94</v>
      </c>
      <c r="B99" s="16" t="s">
        <v>249</v>
      </c>
      <c r="C99" s="17" t="s">
        <v>250</v>
      </c>
      <c r="D99" s="10">
        <f t="shared" si="35"/>
        <v>1302864612996.98</v>
      </c>
      <c r="E99" s="11">
        <f t="shared" si="36"/>
        <v>28288642701.98</v>
      </c>
      <c r="F99" s="12">
        <v>3841538485.4000001</v>
      </c>
      <c r="G99" s="12">
        <v>4505594633</v>
      </c>
      <c r="H99" s="12">
        <v>1448327316.1300001</v>
      </c>
      <c r="I99" s="12">
        <v>18493182267.450001</v>
      </c>
      <c r="J99" s="13">
        <f t="shared" si="37"/>
        <v>1274575970295</v>
      </c>
      <c r="K99" s="13">
        <f t="shared" si="38"/>
        <v>1222066034495</v>
      </c>
      <c r="L99" s="12">
        <v>209044265559</v>
      </c>
      <c r="M99" s="12">
        <v>773740768936</v>
      </c>
      <c r="N99" s="12">
        <v>190145000000</v>
      </c>
      <c r="O99" s="12">
        <v>49136000000</v>
      </c>
      <c r="P99" s="13">
        <f t="shared" si="39"/>
        <v>26979379400</v>
      </c>
      <c r="Q99" s="12">
        <v>0</v>
      </c>
      <c r="R99" s="12">
        <v>26979379400</v>
      </c>
      <c r="S99" s="13">
        <f t="shared" si="40"/>
        <v>25530556400</v>
      </c>
      <c r="T99" s="12">
        <v>25530556400</v>
      </c>
      <c r="U99" s="12">
        <v>0</v>
      </c>
      <c r="V99" s="13">
        <f t="shared" si="41"/>
        <v>0</v>
      </c>
      <c r="W99" s="12">
        <v>0</v>
      </c>
      <c r="X99" s="12">
        <v>0</v>
      </c>
      <c r="Y99" s="12">
        <v>0</v>
      </c>
      <c r="Z99" s="13">
        <f t="shared" si="42"/>
        <v>1450573034703</v>
      </c>
      <c r="AA99" s="13">
        <f t="shared" si="43"/>
        <v>1450573034703</v>
      </c>
      <c r="AB99" s="13">
        <f t="shared" si="44"/>
        <v>602944440122</v>
      </c>
      <c r="AC99" s="12">
        <v>284396146384</v>
      </c>
      <c r="AD99" s="12">
        <v>230964860961</v>
      </c>
      <c r="AE99" s="12">
        <v>0</v>
      </c>
      <c r="AF99" s="12">
        <v>29649462367</v>
      </c>
      <c r="AG99" s="12">
        <v>19431650560</v>
      </c>
      <c r="AH99" s="12">
        <v>38502319850</v>
      </c>
      <c r="AI99" s="13">
        <f t="shared" si="50"/>
        <v>845360573081</v>
      </c>
      <c r="AJ99" s="12">
        <v>21364065270</v>
      </c>
      <c r="AK99" s="12">
        <v>99965677057</v>
      </c>
      <c r="AL99" s="12">
        <v>257024998150</v>
      </c>
      <c r="AM99" s="12">
        <v>461948457838</v>
      </c>
      <c r="AN99" s="12">
        <v>5057374766</v>
      </c>
      <c r="AO99" s="12">
        <v>0</v>
      </c>
      <c r="AP99" s="13">
        <f t="shared" si="45"/>
        <v>2268021500</v>
      </c>
      <c r="AQ99" s="12">
        <v>2268021500</v>
      </c>
      <c r="AR99" s="13">
        <f t="shared" si="51"/>
        <v>0</v>
      </c>
      <c r="AS99" s="12">
        <v>0</v>
      </c>
      <c r="AT99" s="12">
        <v>0</v>
      </c>
      <c r="AU99" s="12">
        <v>0</v>
      </c>
      <c r="AV99" s="12">
        <v>0</v>
      </c>
      <c r="AW99" s="13">
        <f t="shared" si="46"/>
        <v>208427621510.06</v>
      </c>
      <c r="AX99" s="13">
        <f t="shared" si="47"/>
        <v>258427621510.06</v>
      </c>
      <c r="AY99" s="12">
        <v>258427621510.06</v>
      </c>
      <c r="AZ99" s="12">
        <v>0</v>
      </c>
      <c r="BA99" s="12">
        <v>0</v>
      </c>
      <c r="BB99" s="12">
        <v>0</v>
      </c>
      <c r="BC99" s="12">
        <v>0</v>
      </c>
      <c r="BD99" s="12">
        <f t="shared" si="48"/>
        <v>50000000000</v>
      </c>
      <c r="BE99" s="12">
        <v>0</v>
      </c>
      <c r="BF99" s="12">
        <v>50000000000</v>
      </c>
      <c r="BG99" s="12">
        <v>0</v>
      </c>
      <c r="BH99" s="12">
        <v>0</v>
      </c>
      <c r="BI99" s="15">
        <f t="shared" si="49"/>
        <v>208427621510.06</v>
      </c>
    </row>
    <row r="100" spans="1:61" s="23" customFormat="1" ht="15" customHeight="1">
      <c r="A100" s="7">
        <v>95</v>
      </c>
      <c r="B100" s="16" t="s">
        <v>251</v>
      </c>
      <c r="C100" s="17" t="s">
        <v>252</v>
      </c>
      <c r="D100" s="10">
        <f t="shared" si="35"/>
        <v>757248857784</v>
      </c>
      <c r="E100" s="11">
        <f t="shared" si="36"/>
        <v>29504973815</v>
      </c>
      <c r="F100" s="12">
        <v>3977101884</v>
      </c>
      <c r="G100" s="12">
        <v>6662432719</v>
      </c>
      <c r="H100" s="12">
        <v>3878489761</v>
      </c>
      <c r="I100" s="12">
        <v>14986949451</v>
      </c>
      <c r="J100" s="13">
        <f t="shared" si="37"/>
        <v>727743883969</v>
      </c>
      <c r="K100" s="13">
        <f t="shared" si="38"/>
        <v>684610568166</v>
      </c>
      <c r="L100" s="12">
        <v>118519041725</v>
      </c>
      <c r="M100" s="12">
        <v>102182526441</v>
      </c>
      <c r="N100" s="12">
        <v>410612000000</v>
      </c>
      <c r="O100" s="12">
        <v>53297000000</v>
      </c>
      <c r="P100" s="13">
        <f t="shared" si="39"/>
        <v>22465223800</v>
      </c>
      <c r="Q100" s="12">
        <v>0</v>
      </c>
      <c r="R100" s="12">
        <v>22465223800</v>
      </c>
      <c r="S100" s="13">
        <f t="shared" si="40"/>
        <v>20668092003</v>
      </c>
      <c r="T100" s="12">
        <v>20668092003</v>
      </c>
      <c r="U100" s="12">
        <v>0</v>
      </c>
      <c r="V100" s="13">
        <f t="shared" si="41"/>
        <v>0</v>
      </c>
      <c r="W100" s="12">
        <v>0</v>
      </c>
      <c r="X100" s="12">
        <v>0</v>
      </c>
      <c r="Y100" s="12">
        <v>0</v>
      </c>
      <c r="Z100" s="13">
        <f t="shared" si="42"/>
        <v>791740000105</v>
      </c>
      <c r="AA100" s="13">
        <f t="shared" si="43"/>
        <v>786520000105</v>
      </c>
      <c r="AB100" s="13">
        <f t="shared" si="44"/>
        <v>389229147222</v>
      </c>
      <c r="AC100" s="12">
        <v>231964367244</v>
      </c>
      <c r="AD100" s="12">
        <v>129873035717</v>
      </c>
      <c r="AE100" s="12">
        <v>84876780</v>
      </c>
      <c r="AF100" s="12">
        <v>9206579089</v>
      </c>
      <c r="AG100" s="12">
        <v>9028501657</v>
      </c>
      <c r="AH100" s="12">
        <v>9071786735</v>
      </c>
      <c r="AI100" s="13">
        <f t="shared" si="50"/>
        <v>396779244883</v>
      </c>
      <c r="AJ100" s="12">
        <v>10244395130</v>
      </c>
      <c r="AK100" s="12">
        <v>31499455275</v>
      </c>
      <c r="AL100" s="12">
        <v>64562474158</v>
      </c>
      <c r="AM100" s="12">
        <v>287236394420</v>
      </c>
      <c r="AN100" s="12">
        <v>3236525900</v>
      </c>
      <c r="AO100" s="12">
        <v>0</v>
      </c>
      <c r="AP100" s="13">
        <f t="shared" si="45"/>
        <v>511608000</v>
      </c>
      <c r="AQ100" s="12">
        <v>511608000</v>
      </c>
      <c r="AR100" s="13">
        <f t="shared" si="51"/>
        <v>5220000000</v>
      </c>
      <c r="AS100" s="12">
        <v>0</v>
      </c>
      <c r="AT100" s="12">
        <v>0</v>
      </c>
      <c r="AU100" s="12">
        <v>5220000000</v>
      </c>
      <c r="AV100" s="12">
        <v>0</v>
      </c>
      <c r="AW100" s="13">
        <f t="shared" si="46"/>
        <v>172917428323.31</v>
      </c>
      <c r="AX100" s="13">
        <f t="shared" si="47"/>
        <v>174288736525.63</v>
      </c>
      <c r="AY100" s="12">
        <v>174288736525.63</v>
      </c>
      <c r="AZ100" s="12">
        <v>0</v>
      </c>
      <c r="BA100" s="12">
        <v>0</v>
      </c>
      <c r="BB100" s="12">
        <v>0</v>
      </c>
      <c r="BC100" s="12">
        <v>0</v>
      </c>
      <c r="BD100" s="12">
        <f t="shared" si="48"/>
        <v>1371308202.3199999</v>
      </c>
      <c r="BE100" s="12">
        <v>0</v>
      </c>
      <c r="BF100" s="12">
        <v>1000000000</v>
      </c>
      <c r="BG100" s="12">
        <v>371308202.31999999</v>
      </c>
      <c r="BH100" s="12">
        <v>0</v>
      </c>
      <c r="BI100" s="15">
        <f t="shared" si="49"/>
        <v>172917428323.31</v>
      </c>
    </row>
    <row r="101" spans="1:61" s="23" customFormat="1" ht="15" customHeight="1">
      <c r="A101" s="7">
        <v>96</v>
      </c>
      <c r="B101" s="16" t="s">
        <v>253</v>
      </c>
      <c r="C101" s="17" t="s">
        <v>254</v>
      </c>
      <c r="D101" s="10">
        <f t="shared" si="35"/>
        <v>730782748707.07996</v>
      </c>
      <c r="E101" s="11">
        <f t="shared" si="36"/>
        <v>49761425806.139999</v>
      </c>
      <c r="F101" s="12">
        <v>12577928820.6</v>
      </c>
      <c r="G101" s="12">
        <v>11698816070</v>
      </c>
      <c r="H101" s="12">
        <v>2993917903.3699999</v>
      </c>
      <c r="I101" s="12">
        <v>22490763012.169998</v>
      </c>
      <c r="J101" s="13">
        <f t="shared" si="37"/>
        <v>653533304349.56995</v>
      </c>
      <c r="K101" s="13">
        <f t="shared" si="38"/>
        <v>612376660215</v>
      </c>
      <c r="L101" s="12">
        <v>131476296944</v>
      </c>
      <c r="M101" s="12">
        <v>134711363271</v>
      </c>
      <c r="N101" s="12">
        <v>335566000000</v>
      </c>
      <c r="O101" s="12">
        <v>10623000000</v>
      </c>
      <c r="P101" s="13">
        <f t="shared" si="39"/>
        <v>3276865800</v>
      </c>
      <c r="Q101" s="12">
        <v>0</v>
      </c>
      <c r="R101" s="12">
        <v>3276865800</v>
      </c>
      <c r="S101" s="13">
        <f t="shared" si="40"/>
        <v>37879778334.57</v>
      </c>
      <c r="T101" s="12">
        <v>33879778334.57</v>
      </c>
      <c r="U101" s="12">
        <v>4000000000</v>
      </c>
      <c r="V101" s="13">
        <f t="shared" si="41"/>
        <v>27488018551.369999</v>
      </c>
      <c r="W101" s="12">
        <v>0</v>
      </c>
      <c r="X101" s="12">
        <v>23000000000</v>
      </c>
      <c r="Y101" s="12">
        <v>4488018551.3699999</v>
      </c>
      <c r="Z101" s="13">
        <f t="shared" si="42"/>
        <v>757768372033.06006</v>
      </c>
      <c r="AA101" s="13">
        <f t="shared" si="43"/>
        <v>753182638650.06006</v>
      </c>
      <c r="AB101" s="13">
        <f t="shared" si="44"/>
        <v>382996902011.10004</v>
      </c>
      <c r="AC101" s="12">
        <v>250576015022</v>
      </c>
      <c r="AD101" s="12">
        <v>95966879746.369995</v>
      </c>
      <c r="AE101" s="12">
        <v>91832868.329999998</v>
      </c>
      <c r="AF101" s="12">
        <v>500000000</v>
      </c>
      <c r="AG101" s="12">
        <v>15744725000</v>
      </c>
      <c r="AH101" s="12">
        <v>20117449374.400002</v>
      </c>
      <c r="AI101" s="13">
        <f t="shared" si="50"/>
        <v>368508579699.96002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368508579699.96002</v>
      </c>
      <c r="AP101" s="13">
        <f t="shared" si="45"/>
        <v>1677156939</v>
      </c>
      <c r="AQ101" s="12">
        <v>1677156939</v>
      </c>
      <c r="AR101" s="13">
        <f t="shared" si="51"/>
        <v>4585733383</v>
      </c>
      <c r="AS101" s="12">
        <v>4585733383</v>
      </c>
      <c r="AT101" s="12">
        <v>0</v>
      </c>
      <c r="AU101" s="12">
        <v>0</v>
      </c>
      <c r="AV101" s="12">
        <v>0</v>
      </c>
      <c r="AW101" s="13">
        <f t="shared" si="46"/>
        <v>193459500973.51001</v>
      </c>
      <c r="AX101" s="13">
        <f t="shared" si="47"/>
        <v>197580801749.63</v>
      </c>
      <c r="AY101" s="12">
        <v>197580801749.63</v>
      </c>
      <c r="AZ101" s="12">
        <v>0</v>
      </c>
      <c r="BA101" s="12">
        <v>0</v>
      </c>
      <c r="BB101" s="12">
        <v>0</v>
      </c>
      <c r="BC101" s="12">
        <v>0</v>
      </c>
      <c r="BD101" s="12">
        <f t="shared" si="48"/>
        <v>4121300776.1199999</v>
      </c>
      <c r="BE101" s="12">
        <v>0</v>
      </c>
      <c r="BF101" s="12">
        <v>3855047749</v>
      </c>
      <c r="BG101" s="12">
        <v>266253027.12</v>
      </c>
      <c r="BH101" s="12">
        <v>0</v>
      </c>
      <c r="BI101" s="15">
        <f t="shared" si="49"/>
        <v>193459500973.51001</v>
      </c>
    </row>
    <row r="102" spans="1:61" s="23" customFormat="1" ht="15" customHeight="1">
      <c r="A102" s="7">
        <v>97</v>
      </c>
      <c r="B102" s="16" t="s">
        <v>255</v>
      </c>
      <c r="C102" s="17" t="s">
        <v>256</v>
      </c>
      <c r="D102" s="10">
        <f t="shared" si="35"/>
        <v>699471422226.56006</v>
      </c>
      <c r="E102" s="11">
        <f t="shared" si="36"/>
        <v>23175176754.559998</v>
      </c>
      <c r="F102" s="12">
        <v>3938780914</v>
      </c>
      <c r="G102" s="12">
        <v>5070137383</v>
      </c>
      <c r="H102" s="12">
        <v>2247589639</v>
      </c>
      <c r="I102" s="12">
        <v>11918668818.559999</v>
      </c>
      <c r="J102" s="13">
        <f t="shared" si="37"/>
        <v>676296245472</v>
      </c>
      <c r="K102" s="13">
        <f t="shared" si="38"/>
        <v>640831391115</v>
      </c>
      <c r="L102" s="12">
        <v>62675611169</v>
      </c>
      <c r="M102" s="12">
        <v>70763779946</v>
      </c>
      <c r="N102" s="12">
        <v>462135000000</v>
      </c>
      <c r="O102" s="12">
        <v>45257000000</v>
      </c>
      <c r="P102" s="13">
        <f t="shared" si="39"/>
        <v>6444932400</v>
      </c>
      <c r="Q102" s="12">
        <v>0</v>
      </c>
      <c r="R102" s="12">
        <v>6444932400</v>
      </c>
      <c r="S102" s="13">
        <f t="shared" si="40"/>
        <v>29019921957</v>
      </c>
      <c r="T102" s="12">
        <v>29019921957</v>
      </c>
      <c r="U102" s="12">
        <v>0</v>
      </c>
      <c r="V102" s="13">
        <f t="shared" si="41"/>
        <v>0</v>
      </c>
      <c r="W102" s="12">
        <v>0</v>
      </c>
      <c r="X102" s="12">
        <v>0</v>
      </c>
      <c r="Y102" s="12">
        <v>0</v>
      </c>
      <c r="Z102" s="13">
        <f t="shared" si="42"/>
        <v>700046146321.66003</v>
      </c>
      <c r="AA102" s="13">
        <f t="shared" si="43"/>
        <v>672922988182.66003</v>
      </c>
      <c r="AB102" s="13">
        <f t="shared" si="44"/>
        <v>435839762571.66003</v>
      </c>
      <c r="AC102" s="12">
        <v>245399138692</v>
      </c>
      <c r="AD102" s="12">
        <v>147397224119.66</v>
      </c>
      <c r="AE102" s="12">
        <v>0</v>
      </c>
      <c r="AF102" s="12">
        <v>540000000</v>
      </c>
      <c r="AG102" s="12">
        <v>26303596000</v>
      </c>
      <c r="AH102" s="12">
        <v>16199803760</v>
      </c>
      <c r="AI102" s="13">
        <f t="shared" si="50"/>
        <v>236701445611</v>
      </c>
      <c r="AJ102" s="12">
        <v>4281102900</v>
      </c>
      <c r="AK102" s="12">
        <v>37052538802</v>
      </c>
      <c r="AL102" s="12">
        <v>38347181700</v>
      </c>
      <c r="AM102" s="12">
        <v>154300302885</v>
      </c>
      <c r="AN102" s="12">
        <v>2720319324</v>
      </c>
      <c r="AO102" s="12">
        <v>0</v>
      </c>
      <c r="AP102" s="13">
        <f t="shared" si="45"/>
        <v>381780000</v>
      </c>
      <c r="AQ102" s="12">
        <v>381780000</v>
      </c>
      <c r="AR102" s="13">
        <f t="shared" si="51"/>
        <v>27123158139</v>
      </c>
      <c r="AS102" s="12">
        <v>0</v>
      </c>
      <c r="AT102" s="12">
        <v>0</v>
      </c>
      <c r="AU102" s="12">
        <v>2738195739</v>
      </c>
      <c r="AV102" s="12">
        <v>24384962400</v>
      </c>
      <c r="AW102" s="13">
        <f t="shared" si="46"/>
        <v>54008881272</v>
      </c>
      <c r="AX102" s="13">
        <f t="shared" si="47"/>
        <v>60437315272</v>
      </c>
      <c r="AY102" s="12">
        <v>59481749272</v>
      </c>
      <c r="AZ102" s="12">
        <v>0</v>
      </c>
      <c r="BA102" s="12">
        <v>0</v>
      </c>
      <c r="BB102" s="12">
        <v>955566000</v>
      </c>
      <c r="BC102" s="12">
        <v>0</v>
      </c>
      <c r="BD102" s="12">
        <f t="shared" si="48"/>
        <v>6428434000</v>
      </c>
      <c r="BE102" s="12">
        <v>0</v>
      </c>
      <c r="BF102" s="12">
        <v>2000000000</v>
      </c>
      <c r="BG102" s="12">
        <v>0</v>
      </c>
      <c r="BH102" s="12">
        <v>4428434000</v>
      </c>
      <c r="BI102" s="15">
        <f t="shared" si="49"/>
        <v>78393843672</v>
      </c>
    </row>
    <row r="103" spans="1:61" s="23" customFormat="1" ht="15" customHeight="1">
      <c r="A103" s="7">
        <v>98</v>
      </c>
      <c r="B103" s="16" t="s">
        <v>257</v>
      </c>
      <c r="C103" s="27" t="s">
        <v>258</v>
      </c>
      <c r="D103" s="20">
        <f>E103+J103+V103</f>
        <v>545445529763</v>
      </c>
      <c r="E103" s="21">
        <f>SUM(F103:I103)</f>
        <v>24582840648</v>
      </c>
      <c r="F103" s="21">
        <f>'[1]2007permen'!G103</f>
        <v>8051216898.3999996</v>
      </c>
      <c r="G103" s="21">
        <f>'[1]2007permen'!H103</f>
        <v>4115590401.1700001</v>
      </c>
      <c r="H103" s="21">
        <f>'[1]2007permen'!I103</f>
        <v>2201689726.3800001</v>
      </c>
      <c r="I103" s="21">
        <f>'[1]2007permen'!J103</f>
        <v>10214343622.049999</v>
      </c>
      <c r="J103" s="21">
        <f>K103+P103+S103</f>
        <v>520862689115</v>
      </c>
      <c r="K103" s="21">
        <f>SUM(L103:O103)</f>
        <v>494926220324</v>
      </c>
      <c r="L103" s="21">
        <f>'[1]2007permen'!L103</f>
        <v>157849280924</v>
      </c>
      <c r="M103" s="21">
        <v>0</v>
      </c>
      <c r="N103" s="21">
        <f>'[1]2007permen'!M103</f>
        <v>298058939400</v>
      </c>
      <c r="O103" s="21">
        <f>'[1]2007permen'!N103</f>
        <v>39018000000</v>
      </c>
      <c r="P103" s="21">
        <f>SUM(Q103:R103)</f>
        <v>5000000000</v>
      </c>
      <c r="Q103" s="21">
        <v>0</v>
      </c>
      <c r="R103" s="21">
        <f>'[1]2007permen'!T103</f>
        <v>5000000000</v>
      </c>
      <c r="S103" s="21">
        <f>SUM(T103:U103)</f>
        <v>20936468791</v>
      </c>
      <c r="T103" s="21">
        <f>'[1]2007permen'!S103</f>
        <v>20936468791</v>
      </c>
      <c r="U103" s="21">
        <v>0</v>
      </c>
      <c r="V103" s="21">
        <f>SUM(W103:Y103)</f>
        <v>0</v>
      </c>
      <c r="W103" s="21">
        <f>'[1]2007permen'!Q103</f>
        <v>0</v>
      </c>
      <c r="X103" s="21">
        <f>'[1]2007permen'!R103</f>
        <v>0</v>
      </c>
      <c r="Y103" s="21">
        <f>'[1]2007permen'!U103+'[1]2007permen'!V103</f>
        <v>0</v>
      </c>
      <c r="Z103" s="21">
        <f t="shared" si="42"/>
        <v>558445163773.87012</v>
      </c>
      <c r="AA103" s="21">
        <f t="shared" si="43"/>
        <v>547322615773.87006</v>
      </c>
      <c r="AB103" s="21">
        <f t="shared" si="44"/>
        <v>265918193126.92001</v>
      </c>
      <c r="AC103" s="21">
        <f>'[1]2007permen'!Y103+'[1]2007permen'!AI103</f>
        <v>178020421247</v>
      </c>
      <c r="AD103" s="21">
        <f>'[1]2007permen'!AJ103</f>
        <v>75255431469</v>
      </c>
      <c r="AE103" s="21">
        <f>'[1]2007permen'!Z103</f>
        <v>4622094.92</v>
      </c>
      <c r="AF103" s="21">
        <f>'[1]2007permen'!AA103</f>
        <v>0</v>
      </c>
      <c r="AG103" s="21">
        <f>'[1]2007permen'!AB103</f>
        <v>850000000</v>
      </c>
      <c r="AH103" s="21">
        <f>'[1]2007permen'!AC103</f>
        <v>11787718316</v>
      </c>
      <c r="AI103" s="21">
        <f>'[1]2007permen'!AK103</f>
        <v>280669576934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f t="shared" si="45"/>
        <v>734845712.95000005</v>
      </c>
      <c r="AQ103" s="21">
        <f>'[1]2007permen'!AF103+'[1]2007permen'!AG103</f>
        <v>734845712.95000005</v>
      </c>
      <c r="AR103" s="21">
        <f t="shared" si="51"/>
        <v>11122548000</v>
      </c>
      <c r="AS103" s="21">
        <v>0</v>
      </c>
      <c r="AT103" s="21">
        <v>0</v>
      </c>
      <c r="AU103" s="21">
        <f>'[1]2007permen'!AD103</f>
        <v>0</v>
      </c>
      <c r="AV103" s="21">
        <f>'[1]2007permen'!AE103</f>
        <v>11122548000</v>
      </c>
      <c r="AW103" s="13">
        <f t="shared" si="46"/>
        <v>57736678899.300003</v>
      </c>
      <c r="AX103" s="13">
        <f t="shared" si="47"/>
        <v>57747050011.300003</v>
      </c>
      <c r="AY103" s="12">
        <v>57747050011.300003</v>
      </c>
      <c r="AZ103" s="12">
        <v>0</v>
      </c>
      <c r="BA103" s="12">
        <v>0</v>
      </c>
      <c r="BB103" s="12">
        <v>0</v>
      </c>
      <c r="BC103" s="12">
        <v>0</v>
      </c>
      <c r="BD103" s="12">
        <f t="shared" si="48"/>
        <v>10371112</v>
      </c>
      <c r="BE103" s="12">
        <v>0</v>
      </c>
      <c r="BF103" s="12">
        <v>0</v>
      </c>
      <c r="BG103" s="12">
        <v>10371112</v>
      </c>
      <c r="BH103" s="12">
        <v>0</v>
      </c>
      <c r="BI103" s="15">
        <f t="shared" si="49"/>
        <v>68859226899.300003</v>
      </c>
    </row>
    <row r="104" spans="1:61" s="23" customFormat="1" ht="15" customHeight="1">
      <c r="A104" s="7">
        <v>99</v>
      </c>
      <c r="B104" s="16" t="s">
        <v>259</v>
      </c>
      <c r="C104" s="17" t="s">
        <v>260</v>
      </c>
      <c r="D104" s="10">
        <f t="shared" si="35"/>
        <v>1096629048491.4299</v>
      </c>
      <c r="E104" s="11">
        <f t="shared" si="36"/>
        <v>123129233769.84999</v>
      </c>
      <c r="F104" s="12">
        <v>54719001831.059998</v>
      </c>
      <c r="G104" s="12">
        <v>45340121550</v>
      </c>
      <c r="H104" s="12">
        <v>2366826719.2800002</v>
      </c>
      <c r="I104" s="12">
        <v>20703283669.509998</v>
      </c>
      <c r="J104" s="13">
        <f t="shared" si="37"/>
        <v>973499814721.57996</v>
      </c>
      <c r="K104" s="13">
        <f t="shared" si="38"/>
        <v>860375981516</v>
      </c>
      <c r="L104" s="12">
        <v>122084339182</v>
      </c>
      <c r="M104" s="12">
        <v>70370542334</v>
      </c>
      <c r="N104" s="12">
        <v>659611000000</v>
      </c>
      <c r="O104" s="12">
        <v>8310100000</v>
      </c>
      <c r="P104" s="13">
        <f t="shared" si="39"/>
        <v>14000000000</v>
      </c>
      <c r="Q104" s="12">
        <v>14000000000</v>
      </c>
      <c r="R104" s="12">
        <v>0</v>
      </c>
      <c r="S104" s="13">
        <f t="shared" si="40"/>
        <v>99123833205.580002</v>
      </c>
      <c r="T104" s="12">
        <v>99123833205.580002</v>
      </c>
      <c r="U104" s="12">
        <v>0</v>
      </c>
      <c r="V104" s="13">
        <f t="shared" si="41"/>
        <v>0</v>
      </c>
      <c r="W104" s="12">
        <v>0</v>
      </c>
      <c r="X104" s="12">
        <v>0</v>
      </c>
      <c r="Y104" s="12">
        <v>0</v>
      </c>
      <c r="Z104" s="13">
        <f t="shared" si="42"/>
        <v>1053465570983.3</v>
      </c>
      <c r="AA104" s="13">
        <f t="shared" si="43"/>
        <v>1053465570983.3</v>
      </c>
      <c r="AB104" s="13">
        <f t="shared" si="44"/>
        <v>758383175654.30005</v>
      </c>
      <c r="AC104" s="12">
        <v>542886171026</v>
      </c>
      <c r="AD104" s="12">
        <v>195879610009.29999</v>
      </c>
      <c r="AE104" s="12">
        <v>0</v>
      </c>
      <c r="AF104" s="12">
        <v>0</v>
      </c>
      <c r="AG104" s="12">
        <v>514327050</v>
      </c>
      <c r="AH104" s="12">
        <v>19103067569</v>
      </c>
      <c r="AI104" s="13">
        <f t="shared" si="50"/>
        <v>295082395329</v>
      </c>
      <c r="AJ104" s="12">
        <v>20227691232</v>
      </c>
      <c r="AK104" s="12">
        <v>82814963213</v>
      </c>
      <c r="AL104" s="12">
        <v>69346447443</v>
      </c>
      <c r="AM104" s="12">
        <v>117426728241</v>
      </c>
      <c r="AN104" s="12">
        <v>5266565200</v>
      </c>
      <c r="AO104" s="12">
        <v>0</v>
      </c>
      <c r="AP104" s="13">
        <f t="shared" si="45"/>
        <v>0</v>
      </c>
      <c r="AQ104" s="12">
        <v>0</v>
      </c>
      <c r="AR104" s="13">
        <f t="shared" si="51"/>
        <v>0</v>
      </c>
      <c r="AS104" s="12">
        <v>0</v>
      </c>
      <c r="AT104" s="12">
        <v>0</v>
      </c>
      <c r="AU104" s="12">
        <v>0</v>
      </c>
      <c r="AV104" s="12">
        <v>0</v>
      </c>
      <c r="AW104" s="13">
        <f t="shared" si="46"/>
        <v>71912127884.029999</v>
      </c>
      <c r="AX104" s="13">
        <f t="shared" si="47"/>
        <v>122918597615.83</v>
      </c>
      <c r="AY104" s="12">
        <v>82761268271.830002</v>
      </c>
      <c r="AZ104" s="12">
        <v>0</v>
      </c>
      <c r="BA104" s="12">
        <v>0</v>
      </c>
      <c r="BB104" s="12">
        <v>39907329344</v>
      </c>
      <c r="BC104" s="12">
        <v>250000000</v>
      </c>
      <c r="BD104" s="12">
        <f t="shared" si="48"/>
        <v>51006469731.800003</v>
      </c>
      <c r="BE104" s="12">
        <v>0</v>
      </c>
      <c r="BF104" s="12">
        <v>3500000000</v>
      </c>
      <c r="BG104" s="12">
        <v>897453951.79999995</v>
      </c>
      <c r="BH104" s="12">
        <v>46609015780</v>
      </c>
      <c r="BI104" s="15">
        <f t="shared" si="49"/>
        <v>71912127884.029999</v>
      </c>
    </row>
    <row r="105" spans="1:61" s="23" customFormat="1" ht="15" customHeight="1">
      <c r="A105" s="7">
        <v>100</v>
      </c>
      <c r="B105" s="16" t="s">
        <v>261</v>
      </c>
      <c r="C105" s="22" t="s">
        <v>262</v>
      </c>
      <c r="D105" s="20">
        <f t="shared" si="35"/>
        <v>350740441606</v>
      </c>
      <c r="E105" s="21">
        <f t="shared" si="36"/>
        <v>15882271451</v>
      </c>
      <c r="F105" s="21">
        <f>'[1]2007permen'!G105</f>
        <v>3376075393</v>
      </c>
      <c r="G105" s="21">
        <f>'[1]2007permen'!H105</f>
        <v>2623450403</v>
      </c>
      <c r="H105" s="21">
        <f>'[1]2007permen'!I105</f>
        <v>346747973</v>
      </c>
      <c r="I105" s="21">
        <f>'[1]2007permen'!J105</f>
        <v>9535997682</v>
      </c>
      <c r="J105" s="21">
        <f t="shared" si="37"/>
        <v>334858170155</v>
      </c>
      <c r="K105" s="21">
        <f t="shared" si="38"/>
        <v>309439439832</v>
      </c>
      <c r="L105" s="21">
        <f>'[1]2007permen'!L105</f>
        <v>133706228232</v>
      </c>
      <c r="M105" s="21">
        <v>0</v>
      </c>
      <c r="N105" s="21">
        <f>'[1]2007permen'!M105</f>
        <v>162479611600</v>
      </c>
      <c r="O105" s="21">
        <f>'[1]2007permen'!N105</f>
        <v>13253600000</v>
      </c>
      <c r="P105" s="21">
        <f t="shared" si="39"/>
        <v>0</v>
      </c>
      <c r="Q105" s="21">
        <v>0</v>
      </c>
      <c r="R105" s="21">
        <f>'[1]2007permen'!T105</f>
        <v>0</v>
      </c>
      <c r="S105" s="21">
        <f t="shared" si="40"/>
        <v>25418730323</v>
      </c>
      <c r="T105" s="21">
        <f>'[1]2007permen'!S105</f>
        <v>25418730323</v>
      </c>
      <c r="U105" s="21">
        <v>0</v>
      </c>
      <c r="V105" s="21">
        <f t="shared" si="41"/>
        <v>0</v>
      </c>
      <c r="W105" s="21">
        <f>'[1]2007permen'!Q105</f>
        <v>0</v>
      </c>
      <c r="X105" s="21">
        <f>'[1]2007permen'!R105</f>
        <v>0</v>
      </c>
      <c r="Y105" s="21">
        <f>'[1]2007permen'!U105+'[1]2007permen'!V105</f>
        <v>0</v>
      </c>
      <c r="Z105" s="21">
        <f t="shared" si="42"/>
        <v>327007722283</v>
      </c>
      <c r="AA105" s="21">
        <f t="shared" si="43"/>
        <v>325615785883</v>
      </c>
      <c r="AB105" s="21">
        <f t="shared" si="44"/>
        <v>165366496195</v>
      </c>
      <c r="AC105" s="21">
        <f>'[1]2007permen'!Y105+'[1]2007permen'!AI105</f>
        <v>97686701424</v>
      </c>
      <c r="AD105" s="21">
        <f>'[1]2007permen'!AJ105</f>
        <v>54576845728</v>
      </c>
      <c r="AE105" s="21">
        <f>'[1]2007permen'!Z105</f>
        <v>0</v>
      </c>
      <c r="AF105" s="21">
        <f>'[1]2007permen'!AA105</f>
        <v>0</v>
      </c>
      <c r="AG105" s="21">
        <f>'[1]2007permen'!AB105</f>
        <v>0</v>
      </c>
      <c r="AH105" s="21">
        <f>'[1]2007permen'!AC105</f>
        <v>13102949043</v>
      </c>
      <c r="AI105" s="21">
        <f>'[1]2007permen'!AK105</f>
        <v>160249289688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f t="shared" si="45"/>
        <v>0</v>
      </c>
      <c r="AQ105" s="21">
        <f>'[1]2007permen'!AF105+'[1]2007permen'!AG105</f>
        <v>0</v>
      </c>
      <c r="AR105" s="21">
        <f t="shared" si="51"/>
        <v>1391936400</v>
      </c>
      <c r="AS105" s="21">
        <v>0</v>
      </c>
      <c r="AT105" s="21">
        <v>0</v>
      </c>
      <c r="AU105" s="21">
        <f>'[1]2007permen'!AD105</f>
        <v>1196650000</v>
      </c>
      <c r="AV105" s="21">
        <f>'[1]2007permen'!AE105</f>
        <v>195286400</v>
      </c>
      <c r="AW105" s="13">
        <f t="shared" si="46"/>
        <v>142956167482.67001</v>
      </c>
      <c r="AX105" s="13">
        <f t="shared" si="47"/>
        <v>144956167482.67001</v>
      </c>
      <c r="AY105" s="12">
        <v>144956167482.67001</v>
      </c>
      <c r="AZ105" s="12">
        <v>0</v>
      </c>
      <c r="BA105" s="12">
        <v>0</v>
      </c>
      <c r="BB105" s="12">
        <v>0</v>
      </c>
      <c r="BC105" s="12">
        <v>0</v>
      </c>
      <c r="BD105" s="12">
        <f t="shared" si="48"/>
        <v>2000000000</v>
      </c>
      <c r="BE105" s="12">
        <v>0</v>
      </c>
      <c r="BF105" s="12">
        <v>2000000000</v>
      </c>
      <c r="BG105" s="12">
        <v>0</v>
      </c>
      <c r="BH105" s="12">
        <v>0</v>
      </c>
      <c r="BI105" s="15">
        <f t="shared" si="49"/>
        <v>143151453882.67001</v>
      </c>
    </row>
    <row r="106" spans="1:61" s="23" customFormat="1" ht="15" customHeight="1">
      <c r="A106" s="7">
        <v>101</v>
      </c>
      <c r="B106" s="16" t="s">
        <v>263</v>
      </c>
      <c r="C106" s="22" t="s">
        <v>264</v>
      </c>
      <c r="D106" s="20">
        <f t="shared" si="35"/>
        <v>312899438695</v>
      </c>
      <c r="E106" s="21">
        <f t="shared" si="36"/>
        <v>6870170923</v>
      </c>
      <c r="F106" s="21">
        <f>'[1]2007permen'!G106</f>
        <v>1097040273</v>
      </c>
      <c r="G106" s="21">
        <f>'[1]2007permen'!H106</f>
        <v>1274403780</v>
      </c>
      <c r="H106" s="21">
        <f>'[1]2007permen'!I106</f>
        <v>0</v>
      </c>
      <c r="I106" s="21">
        <f>'[1]2007permen'!J106</f>
        <v>4498726870</v>
      </c>
      <c r="J106" s="21">
        <f t="shared" si="37"/>
        <v>306029267772</v>
      </c>
      <c r="K106" s="21">
        <f t="shared" si="38"/>
        <v>288867891201</v>
      </c>
      <c r="L106" s="21">
        <f>'[1]2007permen'!L106</f>
        <v>101111789201</v>
      </c>
      <c r="M106" s="21">
        <v>0</v>
      </c>
      <c r="N106" s="21">
        <f>'[1]2007permen'!M106</f>
        <v>164109902000</v>
      </c>
      <c r="O106" s="21">
        <f>'[1]2007permen'!N106</f>
        <v>23646200000</v>
      </c>
      <c r="P106" s="21">
        <f t="shared" si="39"/>
        <v>0</v>
      </c>
      <c r="Q106" s="21">
        <v>0</v>
      </c>
      <c r="R106" s="21">
        <f>'[1]2007permen'!T106</f>
        <v>0</v>
      </c>
      <c r="S106" s="21">
        <f t="shared" si="40"/>
        <v>17161376571</v>
      </c>
      <c r="T106" s="21">
        <f>'[1]2007permen'!S106</f>
        <v>17161376571</v>
      </c>
      <c r="U106" s="21">
        <v>0</v>
      </c>
      <c r="V106" s="21">
        <f t="shared" si="41"/>
        <v>0</v>
      </c>
      <c r="W106" s="21">
        <f>'[1]2007permen'!Q106</f>
        <v>0</v>
      </c>
      <c r="X106" s="21">
        <f>'[1]2007permen'!R106</f>
        <v>0</v>
      </c>
      <c r="Y106" s="21">
        <f>'[1]2007permen'!U106+'[1]2007permen'!V106</f>
        <v>0</v>
      </c>
      <c r="Z106" s="21">
        <f t="shared" si="42"/>
        <v>316417361985</v>
      </c>
      <c r="AA106" s="21">
        <f t="shared" si="43"/>
        <v>316417361985</v>
      </c>
      <c r="AB106" s="21">
        <f t="shared" si="44"/>
        <v>163634492699</v>
      </c>
      <c r="AC106" s="21">
        <f>'[1]2007permen'!Y106+'[1]2007permen'!AI106</f>
        <v>89412651470</v>
      </c>
      <c r="AD106" s="21">
        <f>'[1]2007permen'!AJ106</f>
        <v>68913496729</v>
      </c>
      <c r="AE106" s="21">
        <f>'[1]2007permen'!Z106</f>
        <v>0</v>
      </c>
      <c r="AF106" s="21">
        <f>'[1]2007permen'!AA106</f>
        <v>0</v>
      </c>
      <c r="AG106" s="21">
        <f>'[1]2007permen'!AB106</f>
        <v>0</v>
      </c>
      <c r="AH106" s="21">
        <f>'[1]2007permen'!AC106</f>
        <v>5308344500</v>
      </c>
      <c r="AI106" s="21">
        <f>'[1]2007permen'!AK106</f>
        <v>150839748286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  <c r="AP106" s="21">
        <f t="shared" si="45"/>
        <v>1943121000</v>
      </c>
      <c r="AQ106" s="21">
        <f>'[1]2007permen'!AF106+'[1]2007permen'!AG106</f>
        <v>1943121000</v>
      </c>
      <c r="AR106" s="21">
        <f t="shared" si="51"/>
        <v>0</v>
      </c>
      <c r="AS106" s="21">
        <v>0</v>
      </c>
      <c r="AT106" s="21">
        <v>0</v>
      </c>
      <c r="AU106" s="21">
        <f>'[1]2007permen'!AD106</f>
        <v>0</v>
      </c>
      <c r="AV106" s="21">
        <f>'[1]2007permen'!AE106</f>
        <v>0</v>
      </c>
      <c r="AW106" s="13">
        <f t="shared" si="46"/>
        <v>57876793905</v>
      </c>
      <c r="AX106" s="13">
        <f t="shared" si="47"/>
        <v>57876793905</v>
      </c>
      <c r="AY106" s="12">
        <v>57876793905</v>
      </c>
      <c r="AZ106" s="12">
        <v>0</v>
      </c>
      <c r="BA106" s="12">
        <v>0</v>
      </c>
      <c r="BB106" s="12">
        <v>0</v>
      </c>
      <c r="BC106" s="12">
        <v>0</v>
      </c>
      <c r="BD106" s="12">
        <f t="shared" si="48"/>
        <v>0</v>
      </c>
      <c r="BE106" s="12">
        <v>0</v>
      </c>
      <c r="BF106" s="12">
        <v>0</v>
      </c>
      <c r="BG106" s="12">
        <v>0</v>
      </c>
      <c r="BH106" s="12">
        <v>0</v>
      </c>
      <c r="BI106" s="15">
        <f t="shared" si="49"/>
        <v>57876793905</v>
      </c>
    </row>
    <row r="107" spans="1:61" s="23" customFormat="1" ht="15" customHeight="1">
      <c r="A107" s="7">
        <v>102</v>
      </c>
      <c r="B107" s="16" t="s">
        <v>265</v>
      </c>
      <c r="C107" s="22" t="s">
        <v>266</v>
      </c>
      <c r="D107" s="20">
        <f t="shared" si="35"/>
        <v>347324317911.21002</v>
      </c>
      <c r="E107" s="21">
        <f t="shared" si="36"/>
        <v>16781809401.83</v>
      </c>
      <c r="F107" s="21">
        <f>'[1]2007permen'!G107</f>
        <v>3688449681.5</v>
      </c>
      <c r="G107" s="21">
        <f>'[1]2007permen'!H107</f>
        <v>2855824375</v>
      </c>
      <c r="H107" s="21">
        <f>'[1]2007permen'!I107</f>
        <v>683454093</v>
      </c>
      <c r="I107" s="21">
        <f>'[1]2007permen'!J107</f>
        <v>9554081252.3299999</v>
      </c>
      <c r="J107" s="21">
        <f t="shared" si="37"/>
        <v>330542508509.38</v>
      </c>
      <c r="K107" s="21">
        <f t="shared" si="38"/>
        <v>311735173453</v>
      </c>
      <c r="L107" s="21">
        <f>'[1]2007permen'!L107</f>
        <v>103546281653</v>
      </c>
      <c r="M107" s="21">
        <v>0</v>
      </c>
      <c r="N107" s="21">
        <f>'[1]2007permen'!M107</f>
        <v>192905891800</v>
      </c>
      <c r="O107" s="21">
        <f>'[1]2007permen'!N107</f>
        <v>15283000000</v>
      </c>
      <c r="P107" s="21">
        <f t="shared" si="39"/>
        <v>0</v>
      </c>
      <c r="Q107" s="21">
        <v>0</v>
      </c>
      <c r="R107" s="21">
        <f>'[1]2007permen'!T107</f>
        <v>0</v>
      </c>
      <c r="S107" s="21">
        <f t="shared" si="40"/>
        <v>18807335056.380001</v>
      </c>
      <c r="T107" s="21">
        <f>'[1]2007permen'!S107</f>
        <v>18807335056.380001</v>
      </c>
      <c r="U107" s="21">
        <v>0</v>
      </c>
      <c r="V107" s="21">
        <f t="shared" si="41"/>
        <v>0</v>
      </c>
      <c r="W107" s="21">
        <f>'[1]2007permen'!Q107</f>
        <v>0</v>
      </c>
      <c r="X107" s="21">
        <f>'[1]2007permen'!R107</f>
        <v>0</v>
      </c>
      <c r="Y107" s="21">
        <f>'[1]2007permen'!U107+'[1]2007permen'!V107</f>
        <v>0</v>
      </c>
      <c r="Z107" s="21">
        <f t="shared" si="42"/>
        <v>295152586389</v>
      </c>
      <c r="AA107" s="21">
        <f t="shared" si="43"/>
        <v>295152586389</v>
      </c>
      <c r="AB107" s="21">
        <f t="shared" si="44"/>
        <v>177147365102</v>
      </c>
      <c r="AC107" s="21">
        <f>'[1]2007permen'!Y107+'[1]2007permen'!AI107</f>
        <v>118734699205</v>
      </c>
      <c r="AD107" s="21">
        <f>'[1]2007permen'!AJ107</f>
        <v>50662242847</v>
      </c>
      <c r="AE107" s="21">
        <f>'[1]2007permen'!Z107</f>
        <v>0</v>
      </c>
      <c r="AF107" s="21">
        <f>'[1]2007permen'!AA107</f>
        <v>0</v>
      </c>
      <c r="AG107" s="21">
        <f>'[1]2007permen'!AB107</f>
        <v>0</v>
      </c>
      <c r="AH107" s="21">
        <f>'[1]2007permen'!AC107</f>
        <v>7750423050</v>
      </c>
      <c r="AI107" s="21">
        <f>'[1]2007permen'!AK107</f>
        <v>112220472372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f t="shared" si="45"/>
        <v>5784748915</v>
      </c>
      <c r="AQ107" s="21">
        <f>'[1]2007permen'!AF107+'[1]2007permen'!AG107</f>
        <v>5784748915</v>
      </c>
      <c r="AR107" s="21">
        <f t="shared" si="51"/>
        <v>0</v>
      </c>
      <c r="AS107" s="21">
        <v>0</v>
      </c>
      <c r="AT107" s="21">
        <v>0</v>
      </c>
      <c r="AU107" s="21">
        <f>'[1]2007permen'!AD107</f>
        <v>0</v>
      </c>
      <c r="AV107" s="21">
        <f>'[1]2007permen'!AE107</f>
        <v>0</v>
      </c>
      <c r="AW107" s="13">
        <f t="shared" si="46"/>
        <v>60734793062</v>
      </c>
      <c r="AX107" s="13">
        <f t="shared" si="47"/>
        <v>99365184745</v>
      </c>
      <c r="AY107" s="12">
        <v>81395609571</v>
      </c>
      <c r="AZ107" s="12">
        <v>17228050090</v>
      </c>
      <c r="BA107" s="12">
        <v>0</v>
      </c>
      <c r="BB107" s="12">
        <v>0</v>
      </c>
      <c r="BC107" s="12">
        <v>741525084</v>
      </c>
      <c r="BD107" s="12">
        <f t="shared" si="48"/>
        <v>38630391683</v>
      </c>
      <c r="BE107" s="12">
        <v>37880391683</v>
      </c>
      <c r="BF107" s="12">
        <v>0</v>
      </c>
      <c r="BG107" s="12">
        <v>750000000</v>
      </c>
      <c r="BH107" s="12">
        <v>0</v>
      </c>
      <c r="BI107" s="15">
        <f t="shared" si="49"/>
        <v>60734793062</v>
      </c>
    </row>
    <row r="108" spans="1:61" s="23" customFormat="1" ht="15" customHeight="1">
      <c r="A108" s="7">
        <v>103</v>
      </c>
      <c r="B108" s="16" t="s">
        <v>267</v>
      </c>
      <c r="C108" s="24" t="s">
        <v>268</v>
      </c>
      <c r="D108" s="10">
        <f t="shared" si="35"/>
        <v>663545539343.76001</v>
      </c>
      <c r="E108" s="11">
        <f t="shared" si="36"/>
        <v>14944815507.629999</v>
      </c>
      <c r="F108" s="12">
        <v>2383631938</v>
      </c>
      <c r="G108" s="12">
        <v>2506435680</v>
      </c>
      <c r="H108" s="12">
        <v>349453273.25</v>
      </c>
      <c r="I108" s="12">
        <v>9705294616.3799992</v>
      </c>
      <c r="J108" s="13">
        <f t="shared" si="37"/>
        <v>626645893564</v>
      </c>
      <c r="K108" s="13">
        <f t="shared" si="38"/>
        <v>626645893564</v>
      </c>
      <c r="L108" s="12">
        <v>115214673625</v>
      </c>
      <c r="M108" s="12">
        <v>85272219939</v>
      </c>
      <c r="N108" s="12">
        <v>384981000000</v>
      </c>
      <c r="O108" s="12">
        <v>41178000000</v>
      </c>
      <c r="P108" s="13">
        <f t="shared" si="39"/>
        <v>0</v>
      </c>
      <c r="Q108" s="12">
        <v>0</v>
      </c>
      <c r="R108" s="12">
        <v>0</v>
      </c>
      <c r="S108" s="13">
        <f t="shared" si="40"/>
        <v>0</v>
      </c>
      <c r="T108" s="12">
        <v>0</v>
      </c>
      <c r="U108" s="12">
        <v>0</v>
      </c>
      <c r="V108" s="13">
        <f t="shared" si="41"/>
        <v>21954830272.130001</v>
      </c>
      <c r="W108" s="12">
        <v>0</v>
      </c>
      <c r="X108" s="12">
        <v>0</v>
      </c>
      <c r="Y108" s="12">
        <v>21954830272.130001</v>
      </c>
      <c r="Z108" s="13">
        <f t="shared" si="42"/>
        <v>603404227323.56006</v>
      </c>
      <c r="AA108" s="13">
        <f t="shared" si="43"/>
        <v>603404227323.56006</v>
      </c>
      <c r="AB108" s="13">
        <f t="shared" si="44"/>
        <v>358196745430.56</v>
      </c>
      <c r="AC108" s="12">
        <v>204679731297</v>
      </c>
      <c r="AD108" s="12">
        <v>97491132005.559998</v>
      </c>
      <c r="AE108" s="12">
        <v>0</v>
      </c>
      <c r="AF108" s="12">
        <v>865560000</v>
      </c>
      <c r="AG108" s="12">
        <v>19446370000</v>
      </c>
      <c r="AH108" s="12">
        <v>35713952128</v>
      </c>
      <c r="AI108" s="13">
        <f t="shared" si="50"/>
        <v>244208331893</v>
      </c>
      <c r="AJ108" s="12">
        <v>1710009171</v>
      </c>
      <c r="AK108" s="12">
        <v>36156295692</v>
      </c>
      <c r="AL108" s="12">
        <v>54876909750</v>
      </c>
      <c r="AM108" s="12">
        <v>145966602880</v>
      </c>
      <c r="AN108" s="12">
        <v>5498514400</v>
      </c>
      <c r="AO108" s="12">
        <v>0</v>
      </c>
      <c r="AP108" s="13">
        <f t="shared" si="45"/>
        <v>999150000</v>
      </c>
      <c r="AQ108" s="12">
        <v>999150000</v>
      </c>
      <c r="AR108" s="13">
        <f t="shared" si="51"/>
        <v>0</v>
      </c>
      <c r="AS108" s="12">
        <v>0</v>
      </c>
      <c r="AT108" s="12">
        <v>0</v>
      </c>
      <c r="AU108" s="12">
        <v>0</v>
      </c>
      <c r="AV108" s="12">
        <v>0</v>
      </c>
      <c r="AW108" s="13">
        <f t="shared" si="46"/>
        <v>-36205260853.190002</v>
      </c>
      <c r="AX108" s="13">
        <f t="shared" si="47"/>
        <v>73010210059.809998</v>
      </c>
      <c r="AY108" s="12">
        <v>73010210059.809998</v>
      </c>
      <c r="AZ108" s="12">
        <v>0</v>
      </c>
      <c r="BA108" s="12">
        <v>0</v>
      </c>
      <c r="BB108" s="12">
        <v>0</v>
      </c>
      <c r="BC108" s="12">
        <v>0</v>
      </c>
      <c r="BD108" s="12">
        <f t="shared" si="48"/>
        <v>109215470913</v>
      </c>
      <c r="BE108" s="12">
        <v>0</v>
      </c>
      <c r="BF108" s="12">
        <v>0</v>
      </c>
      <c r="BG108" s="12">
        <v>84865821913</v>
      </c>
      <c r="BH108" s="12">
        <v>24349649000</v>
      </c>
      <c r="BI108" s="15">
        <f t="shared" si="49"/>
        <v>-36205260853.190002</v>
      </c>
    </row>
    <row r="109" spans="1:61" s="23" customFormat="1" ht="15" customHeight="1">
      <c r="A109" s="7">
        <v>104</v>
      </c>
      <c r="B109" s="16" t="s">
        <v>269</v>
      </c>
      <c r="C109" s="25" t="s">
        <v>270</v>
      </c>
      <c r="D109" s="20">
        <f>E109+J109+V109</f>
        <v>477676725351.15002</v>
      </c>
      <c r="E109" s="21">
        <f>SUM(F109:I109)</f>
        <v>11496162962.15</v>
      </c>
      <c r="F109" s="21">
        <f>'[1]2007permen'!G109</f>
        <v>2434722794</v>
      </c>
      <c r="G109" s="21">
        <f>'[1]2007permen'!H109</f>
        <v>2224110131</v>
      </c>
      <c r="H109" s="21">
        <f>'[1]2007permen'!I109</f>
        <v>0</v>
      </c>
      <c r="I109" s="21">
        <f>'[1]2007permen'!J109</f>
        <v>6837330037.1499996</v>
      </c>
      <c r="J109" s="21">
        <f>K109+P109+S109</f>
        <v>463533237486</v>
      </c>
      <c r="K109" s="21">
        <f>SUM(L109:O109)</f>
        <v>442518093493</v>
      </c>
      <c r="L109" s="21">
        <f>'[1]2007permen'!L109</f>
        <v>147685593493</v>
      </c>
      <c r="M109" s="21">
        <v>0</v>
      </c>
      <c r="N109" s="21">
        <f>'[1]2007permen'!M109</f>
        <v>260428000000</v>
      </c>
      <c r="O109" s="21">
        <f>'[1]2007permen'!N109</f>
        <v>34404500000</v>
      </c>
      <c r="P109" s="21">
        <f>SUM(Q109:R109)</f>
        <v>3000000000</v>
      </c>
      <c r="Q109" s="21">
        <v>0</v>
      </c>
      <c r="R109" s="21">
        <f>'[1]2007permen'!T109</f>
        <v>3000000000</v>
      </c>
      <c r="S109" s="21">
        <f>SUM(T109:U109)</f>
        <v>18015143993</v>
      </c>
      <c r="T109" s="21">
        <f>'[1]2007permen'!S109</f>
        <v>18015143993</v>
      </c>
      <c r="U109" s="21">
        <v>0</v>
      </c>
      <c r="V109" s="21">
        <f>SUM(W109:Y109)</f>
        <v>2647324903</v>
      </c>
      <c r="W109" s="21">
        <f>'[1]2007permen'!Q109</f>
        <v>171170703</v>
      </c>
      <c r="X109" s="21">
        <f>'[1]2007permen'!R109</f>
        <v>0</v>
      </c>
      <c r="Y109" s="21">
        <f>'[1]2007permen'!U109+'[1]2007permen'!V109</f>
        <v>2476154200</v>
      </c>
      <c r="Z109" s="21">
        <f t="shared" si="42"/>
        <v>475106444805.62</v>
      </c>
      <c r="AA109" s="21">
        <f t="shared" si="43"/>
        <v>460607831884.17999</v>
      </c>
      <c r="AB109" s="21">
        <f t="shared" si="44"/>
        <v>248238669732</v>
      </c>
      <c r="AC109" s="21">
        <f>'[1]2007permen'!Y109+'[1]2007permen'!AI109</f>
        <v>180136858934</v>
      </c>
      <c r="AD109" s="21">
        <f>'[1]2007permen'!AJ109</f>
        <v>55489490901</v>
      </c>
      <c r="AE109" s="21">
        <f>'[1]2007permen'!Z109</f>
        <v>0</v>
      </c>
      <c r="AF109" s="21">
        <f>'[1]2007permen'!AA109</f>
        <v>360000000</v>
      </c>
      <c r="AG109" s="21">
        <f>'[1]2007permen'!AB109</f>
        <v>0</v>
      </c>
      <c r="AH109" s="21">
        <f>'[1]2007permen'!AC109</f>
        <v>12252319897</v>
      </c>
      <c r="AI109" s="21">
        <f>'[1]2007permen'!AK109</f>
        <v>211349684443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1">
        <f t="shared" si="45"/>
        <v>1019477709.1799999</v>
      </c>
      <c r="AQ109" s="21">
        <f>'[1]2007permen'!AF109+'[1]2007permen'!AG109</f>
        <v>1019477709.1799999</v>
      </c>
      <c r="AR109" s="21">
        <f t="shared" si="51"/>
        <v>14498612921.440001</v>
      </c>
      <c r="AS109" s="21">
        <v>0</v>
      </c>
      <c r="AT109" s="21">
        <v>0</v>
      </c>
      <c r="AU109" s="21">
        <f>'[1]2007permen'!AD109</f>
        <v>0</v>
      </c>
      <c r="AV109" s="21">
        <f>'[1]2007permen'!AE109</f>
        <v>14498612921.440001</v>
      </c>
      <c r="AW109" s="13">
        <f t="shared" si="46"/>
        <v>50440631435.550003</v>
      </c>
      <c r="AX109" s="13">
        <f t="shared" si="47"/>
        <v>66880450915.550003</v>
      </c>
      <c r="AY109" s="12">
        <v>65907868566.110001</v>
      </c>
      <c r="AZ109" s="12">
        <v>0</v>
      </c>
      <c r="BA109" s="12">
        <v>0</v>
      </c>
      <c r="BB109" s="12">
        <v>0</v>
      </c>
      <c r="BC109" s="12">
        <v>972582349.44000006</v>
      </c>
      <c r="BD109" s="12">
        <f t="shared" si="48"/>
        <v>16439819480</v>
      </c>
      <c r="BE109" s="12">
        <v>0</v>
      </c>
      <c r="BF109" s="12">
        <v>998898000</v>
      </c>
      <c r="BG109" s="12">
        <v>15440921480</v>
      </c>
      <c r="BH109" s="12">
        <v>0</v>
      </c>
      <c r="BI109" s="15">
        <f t="shared" si="49"/>
        <v>64939244356.990005</v>
      </c>
    </row>
    <row r="110" spans="1:61" s="23" customFormat="1" ht="15" customHeight="1">
      <c r="A110" s="7">
        <v>105</v>
      </c>
      <c r="B110" s="16" t="s">
        <v>271</v>
      </c>
      <c r="C110" s="25" t="s">
        <v>272</v>
      </c>
      <c r="D110" s="10">
        <f t="shared" si="35"/>
        <v>508063726852.92999</v>
      </c>
      <c r="E110" s="11">
        <f t="shared" si="36"/>
        <v>7596441692.9300003</v>
      </c>
      <c r="F110" s="12">
        <v>1950701143.0999999</v>
      </c>
      <c r="G110" s="12">
        <v>1695704586</v>
      </c>
      <c r="H110" s="12">
        <v>109930699.83</v>
      </c>
      <c r="I110" s="12">
        <v>3840105264</v>
      </c>
      <c r="J110" s="13">
        <f t="shared" si="37"/>
        <v>500167285160</v>
      </c>
      <c r="K110" s="13">
        <f t="shared" si="38"/>
        <v>463444524647</v>
      </c>
      <c r="L110" s="12">
        <v>26921321208</v>
      </c>
      <c r="M110" s="12">
        <v>72838203439</v>
      </c>
      <c r="N110" s="12">
        <v>326475000000</v>
      </c>
      <c r="O110" s="12">
        <v>37210000000</v>
      </c>
      <c r="P110" s="13">
        <f t="shared" si="39"/>
        <v>10771444000</v>
      </c>
      <c r="Q110" s="12">
        <v>0</v>
      </c>
      <c r="R110" s="12">
        <v>10771444000</v>
      </c>
      <c r="S110" s="13">
        <f t="shared" si="40"/>
        <v>25951316513</v>
      </c>
      <c r="T110" s="12">
        <v>25951316513</v>
      </c>
      <c r="U110" s="12">
        <v>0</v>
      </c>
      <c r="V110" s="13">
        <f t="shared" si="41"/>
        <v>300000000</v>
      </c>
      <c r="W110" s="12">
        <v>0</v>
      </c>
      <c r="X110" s="12">
        <v>0</v>
      </c>
      <c r="Y110" s="12">
        <v>300000000</v>
      </c>
      <c r="Z110" s="13">
        <f t="shared" si="42"/>
        <v>519922281352</v>
      </c>
      <c r="AA110" s="13">
        <f t="shared" si="43"/>
        <v>519922281352</v>
      </c>
      <c r="AB110" s="13">
        <f t="shared" si="44"/>
        <v>306284276346</v>
      </c>
      <c r="AC110" s="12">
        <v>198407725354</v>
      </c>
      <c r="AD110" s="12">
        <v>81188556627</v>
      </c>
      <c r="AE110" s="12">
        <v>0</v>
      </c>
      <c r="AF110" s="12">
        <v>0</v>
      </c>
      <c r="AG110" s="12">
        <v>11495877500</v>
      </c>
      <c r="AH110" s="12">
        <v>15192116865</v>
      </c>
      <c r="AI110" s="13">
        <f t="shared" si="50"/>
        <v>213264605006</v>
      </c>
      <c r="AJ110" s="12">
        <v>5748063804</v>
      </c>
      <c r="AK110" s="12">
        <v>32430617013</v>
      </c>
      <c r="AL110" s="12">
        <v>69163949639</v>
      </c>
      <c r="AM110" s="12">
        <v>104407599550</v>
      </c>
      <c r="AN110" s="12">
        <v>1514375000</v>
      </c>
      <c r="AO110" s="12">
        <v>0</v>
      </c>
      <c r="AP110" s="13">
        <f t="shared" si="45"/>
        <v>373400000</v>
      </c>
      <c r="AQ110" s="12">
        <v>373400000</v>
      </c>
      <c r="AR110" s="13">
        <f t="shared" si="51"/>
        <v>0</v>
      </c>
      <c r="AS110" s="12">
        <v>0</v>
      </c>
      <c r="AT110" s="12">
        <v>0</v>
      </c>
      <c r="AU110" s="12">
        <v>0</v>
      </c>
      <c r="AV110" s="12">
        <v>0</v>
      </c>
      <c r="AW110" s="13">
        <f t="shared" si="46"/>
        <v>15402437169.09</v>
      </c>
      <c r="AX110" s="13">
        <f t="shared" si="47"/>
        <v>15402437169.09</v>
      </c>
      <c r="AY110" s="12">
        <v>15402437169.09</v>
      </c>
      <c r="AZ110" s="12">
        <v>0</v>
      </c>
      <c r="BA110" s="12">
        <v>0</v>
      </c>
      <c r="BB110" s="12">
        <v>0</v>
      </c>
      <c r="BC110" s="12">
        <v>0</v>
      </c>
      <c r="BD110" s="12">
        <f t="shared" si="48"/>
        <v>0</v>
      </c>
      <c r="BE110" s="12">
        <v>0</v>
      </c>
      <c r="BF110" s="12">
        <v>0</v>
      </c>
      <c r="BG110" s="12">
        <v>0</v>
      </c>
      <c r="BH110" s="12">
        <v>0</v>
      </c>
      <c r="BI110" s="15">
        <f t="shared" si="49"/>
        <v>15402437169.09</v>
      </c>
    </row>
    <row r="111" spans="1:61" s="23" customFormat="1" ht="15" customHeight="1">
      <c r="A111" s="7">
        <v>106</v>
      </c>
      <c r="B111" s="16" t="s">
        <v>273</v>
      </c>
      <c r="C111" s="25" t="s">
        <v>274</v>
      </c>
      <c r="D111" s="20">
        <f t="shared" si="35"/>
        <v>377440997790.82001</v>
      </c>
      <c r="E111" s="21">
        <f t="shared" si="36"/>
        <v>10062208656.559999</v>
      </c>
      <c r="F111" s="21">
        <f>'[1]2007permen'!G111</f>
        <v>1010228054</v>
      </c>
      <c r="G111" s="21">
        <f>'[1]2007permen'!H111</f>
        <v>672736074</v>
      </c>
      <c r="H111" s="21">
        <f>'[1]2007permen'!I111</f>
        <v>328668881.44</v>
      </c>
      <c r="I111" s="21">
        <f>'[1]2007permen'!J111</f>
        <v>8050575647.1199999</v>
      </c>
      <c r="J111" s="21">
        <f t="shared" si="37"/>
        <v>367378789134.26001</v>
      </c>
      <c r="K111" s="21">
        <f t="shared" si="38"/>
        <v>350606529917</v>
      </c>
      <c r="L111" s="21">
        <f>'[1]2007permen'!L111</f>
        <v>95819179917</v>
      </c>
      <c r="M111" s="21">
        <v>0</v>
      </c>
      <c r="N111" s="21">
        <f>'[1]2007permen'!M111</f>
        <v>224740000000</v>
      </c>
      <c r="O111" s="21">
        <f>'[1]2007permen'!N111</f>
        <v>30047350000</v>
      </c>
      <c r="P111" s="21">
        <f t="shared" si="39"/>
        <v>3576464200</v>
      </c>
      <c r="Q111" s="21">
        <v>0</v>
      </c>
      <c r="R111" s="21">
        <f>'[1]2007permen'!T111</f>
        <v>3576464200</v>
      </c>
      <c r="S111" s="21">
        <f t="shared" si="40"/>
        <v>13195795017.26</v>
      </c>
      <c r="T111" s="21">
        <f>'[1]2007permen'!S111</f>
        <v>13195795017.26</v>
      </c>
      <c r="U111" s="21">
        <v>0</v>
      </c>
      <c r="V111" s="21">
        <f t="shared" si="41"/>
        <v>0</v>
      </c>
      <c r="W111" s="21">
        <f>'[1]2007permen'!Q111</f>
        <v>0</v>
      </c>
      <c r="X111" s="21">
        <f>'[1]2007permen'!R111</f>
        <v>0</v>
      </c>
      <c r="Y111" s="21">
        <f>'[1]2007permen'!U111+'[1]2007permen'!V111</f>
        <v>0</v>
      </c>
      <c r="Z111" s="21">
        <f t="shared" si="42"/>
        <v>389238595858.89001</v>
      </c>
      <c r="AA111" s="21">
        <f t="shared" si="43"/>
        <v>375124965858.89001</v>
      </c>
      <c r="AB111" s="21">
        <f t="shared" si="44"/>
        <v>150355593702</v>
      </c>
      <c r="AC111" s="21">
        <f>'[1]2007permen'!Y111+'[1]2007permen'!AI111</f>
        <v>103230383345</v>
      </c>
      <c r="AD111" s="21">
        <f>'[1]2007permen'!AJ111</f>
        <v>43234020494</v>
      </c>
      <c r="AE111" s="21">
        <f>'[1]2007permen'!Z111</f>
        <v>0</v>
      </c>
      <c r="AF111" s="21">
        <f>'[1]2007permen'!AA111</f>
        <v>877000000</v>
      </c>
      <c r="AG111" s="21">
        <f>'[1]2007permen'!AB111</f>
        <v>0</v>
      </c>
      <c r="AH111" s="21">
        <f>'[1]2007permen'!AC111</f>
        <v>3014189863</v>
      </c>
      <c r="AI111" s="21">
        <f>'[1]2007permen'!AK111</f>
        <v>224633752156.89001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f t="shared" si="45"/>
        <v>135620000</v>
      </c>
      <c r="AQ111" s="21">
        <f>'[1]2007permen'!AF111+'[1]2007permen'!AG111</f>
        <v>135620000</v>
      </c>
      <c r="AR111" s="21">
        <f t="shared" si="51"/>
        <v>14113630000</v>
      </c>
      <c r="AS111" s="21">
        <v>0</v>
      </c>
      <c r="AT111" s="21">
        <v>0</v>
      </c>
      <c r="AU111" s="21">
        <f>'[1]2007permen'!AD111</f>
        <v>0</v>
      </c>
      <c r="AV111" s="21">
        <f>'[1]2007permen'!AE111</f>
        <v>14113630000</v>
      </c>
      <c r="AW111" s="13">
        <f t="shared" si="46"/>
        <v>102342997954.72</v>
      </c>
      <c r="AX111" s="13">
        <f t="shared" si="47"/>
        <v>107342997954.72</v>
      </c>
      <c r="AY111" s="12">
        <v>107342997954.72</v>
      </c>
      <c r="AZ111" s="12">
        <v>0</v>
      </c>
      <c r="BA111" s="12">
        <v>0</v>
      </c>
      <c r="BB111" s="12">
        <v>0</v>
      </c>
      <c r="BC111" s="12">
        <v>0</v>
      </c>
      <c r="BD111" s="12">
        <f t="shared" si="48"/>
        <v>5000000000</v>
      </c>
      <c r="BE111" s="12">
        <v>0</v>
      </c>
      <c r="BF111" s="12">
        <v>5000000000</v>
      </c>
      <c r="BG111" s="12">
        <v>0</v>
      </c>
      <c r="BH111" s="12">
        <v>0</v>
      </c>
      <c r="BI111" s="15">
        <f t="shared" si="49"/>
        <v>116456627954.72</v>
      </c>
    </row>
    <row r="112" spans="1:61" s="23" customFormat="1" ht="15" customHeight="1">
      <c r="A112" s="7">
        <v>107</v>
      </c>
      <c r="B112" s="8" t="s">
        <v>275</v>
      </c>
      <c r="C112" s="9" t="s">
        <v>276</v>
      </c>
      <c r="D112" s="20">
        <f t="shared" si="35"/>
        <v>765422620424.77002</v>
      </c>
      <c r="E112" s="21">
        <f t="shared" si="36"/>
        <v>319766376922.77002</v>
      </c>
      <c r="F112" s="21">
        <f>'[1]2007permen'!G112</f>
        <v>148121696576</v>
      </c>
      <c r="G112" s="21">
        <f>'[1]2007permen'!H112</f>
        <v>37402253727</v>
      </c>
      <c r="H112" s="21">
        <f>'[1]2007permen'!I112</f>
        <v>8538030753.7700005</v>
      </c>
      <c r="I112" s="21">
        <f>'[1]2007permen'!J112</f>
        <v>125704395866</v>
      </c>
      <c r="J112" s="21">
        <f t="shared" si="37"/>
        <v>445656243502</v>
      </c>
      <c r="K112" s="21">
        <f t="shared" si="38"/>
        <v>445656243502</v>
      </c>
      <c r="L112" s="21">
        <f>'[1]2007permen'!L112</f>
        <v>39798243502</v>
      </c>
      <c r="M112" s="21">
        <v>0</v>
      </c>
      <c r="N112" s="21">
        <f>'[1]2007permen'!M112</f>
        <v>405858000000</v>
      </c>
      <c r="O112" s="21">
        <f>'[1]2007permen'!N112</f>
        <v>0</v>
      </c>
      <c r="P112" s="21">
        <f t="shared" si="39"/>
        <v>0</v>
      </c>
      <c r="Q112" s="21">
        <v>0</v>
      </c>
      <c r="R112" s="21">
        <f>'[1]2007permen'!T112</f>
        <v>0</v>
      </c>
      <c r="S112" s="21">
        <f t="shared" si="40"/>
        <v>0</v>
      </c>
      <c r="T112" s="21">
        <f>'[1]2007permen'!S112</f>
        <v>0</v>
      </c>
      <c r="U112" s="21">
        <v>0</v>
      </c>
      <c r="V112" s="21">
        <f t="shared" si="41"/>
        <v>0</v>
      </c>
      <c r="W112" s="21">
        <f>'[1]2007permen'!Q112</f>
        <v>0</v>
      </c>
      <c r="X112" s="21">
        <f>'[1]2007permen'!R112</f>
        <v>0</v>
      </c>
      <c r="Y112" s="21">
        <f>'[1]2007permen'!U112+'[1]2007permen'!V112</f>
        <v>0</v>
      </c>
      <c r="Z112" s="21">
        <f t="shared" si="42"/>
        <v>664760150243.38</v>
      </c>
      <c r="AA112" s="21">
        <f t="shared" si="43"/>
        <v>607925269975.40002</v>
      </c>
      <c r="AB112" s="21">
        <f t="shared" si="44"/>
        <v>406211437994.40002</v>
      </c>
      <c r="AC112" s="21">
        <f>'[1]2007permen'!Y112+'[1]2007permen'!AI112</f>
        <v>240356320593</v>
      </c>
      <c r="AD112" s="21">
        <f>'[1]2007permen'!AJ112</f>
        <v>145768307859.39999</v>
      </c>
      <c r="AE112" s="21">
        <f>'[1]2007permen'!Z112</f>
        <v>0</v>
      </c>
      <c r="AF112" s="21">
        <f>'[1]2007permen'!AA112</f>
        <v>0</v>
      </c>
      <c r="AG112" s="21">
        <f>'[1]2007permen'!AB112</f>
        <v>0</v>
      </c>
      <c r="AH112" s="21">
        <f>'[1]2007permen'!AC112</f>
        <v>20086809542</v>
      </c>
      <c r="AI112" s="21">
        <f>'[1]2007permen'!AK112</f>
        <v>189714611340</v>
      </c>
      <c r="AJ112" s="21">
        <v>0</v>
      </c>
      <c r="AK112" s="21">
        <v>0</v>
      </c>
      <c r="AL112" s="21">
        <v>0</v>
      </c>
      <c r="AM112" s="21">
        <v>0</v>
      </c>
      <c r="AN112" s="21">
        <v>0</v>
      </c>
      <c r="AO112" s="21">
        <v>0</v>
      </c>
      <c r="AP112" s="21">
        <f t="shared" si="45"/>
        <v>11999220641</v>
      </c>
      <c r="AQ112" s="21">
        <f>'[1]2007permen'!AF112+'[1]2007permen'!AG112</f>
        <v>11999220641</v>
      </c>
      <c r="AR112" s="21">
        <f t="shared" si="51"/>
        <v>56834880267.980003</v>
      </c>
      <c r="AS112" s="21">
        <v>0</v>
      </c>
      <c r="AT112" s="21">
        <v>0</v>
      </c>
      <c r="AU112" s="21">
        <f>'[1]2007permen'!AD112</f>
        <v>54585150267.980003</v>
      </c>
      <c r="AV112" s="21">
        <f>'[1]2007permen'!AE112</f>
        <v>2249730000</v>
      </c>
      <c r="AW112" s="13">
        <f t="shared" si="46"/>
        <v>95187916536.660004</v>
      </c>
      <c r="AX112" s="13">
        <f t="shared" si="47"/>
        <v>103587916536.66</v>
      </c>
      <c r="AY112" s="12">
        <v>77084095641</v>
      </c>
      <c r="AZ112" s="12">
        <v>0</v>
      </c>
      <c r="BA112" s="12">
        <v>0</v>
      </c>
      <c r="BB112" s="12">
        <v>0</v>
      </c>
      <c r="BC112" s="12">
        <v>26503820895.66</v>
      </c>
      <c r="BD112" s="12">
        <f t="shared" si="48"/>
        <v>8400000000</v>
      </c>
      <c r="BE112" s="12">
        <v>0</v>
      </c>
      <c r="BF112" s="12">
        <v>8400000000</v>
      </c>
      <c r="BG112" s="12">
        <v>0</v>
      </c>
      <c r="BH112" s="12">
        <v>0</v>
      </c>
      <c r="BI112" s="15">
        <f t="shared" si="49"/>
        <v>97437646536.660004</v>
      </c>
    </row>
    <row r="113" spans="1:61" s="23" customFormat="1" ht="15" customHeight="1">
      <c r="A113" s="7">
        <v>108</v>
      </c>
      <c r="B113" s="16" t="s">
        <v>277</v>
      </c>
      <c r="C113" s="17" t="s">
        <v>278</v>
      </c>
      <c r="D113" s="10">
        <f t="shared" si="35"/>
        <v>337495892259.82001</v>
      </c>
      <c r="E113" s="11">
        <f t="shared" si="36"/>
        <v>12635764022.440001</v>
      </c>
      <c r="F113" s="12">
        <v>1700271220</v>
      </c>
      <c r="G113" s="12">
        <v>5296149855</v>
      </c>
      <c r="H113" s="12">
        <v>825589306.44000006</v>
      </c>
      <c r="I113" s="12">
        <v>4813753641</v>
      </c>
      <c r="J113" s="13">
        <f t="shared" si="37"/>
        <v>320860128237.38</v>
      </c>
      <c r="K113" s="13">
        <f t="shared" si="38"/>
        <v>315214567117.40002</v>
      </c>
      <c r="L113" s="12">
        <v>15220213955</v>
      </c>
      <c r="M113" s="12">
        <v>704353162.39999998</v>
      </c>
      <c r="N113" s="12">
        <v>242370000000</v>
      </c>
      <c r="O113" s="12">
        <v>56920000000</v>
      </c>
      <c r="P113" s="13">
        <f t="shared" si="39"/>
        <v>0</v>
      </c>
      <c r="Q113" s="12">
        <v>0</v>
      </c>
      <c r="R113" s="12">
        <v>0</v>
      </c>
      <c r="S113" s="13">
        <f t="shared" si="40"/>
        <v>5645561119.9799995</v>
      </c>
      <c r="T113" s="12">
        <v>5645561119.9799995</v>
      </c>
      <c r="U113" s="12">
        <v>0</v>
      </c>
      <c r="V113" s="13">
        <f t="shared" si="41"/>
        <v>4000000000</v>
      </c>
      <c r="W113" s="12">
        <v>0</v>
      </c>
      <c r="X113" s="12">
        <v>4000000000</v>
      </c>
      <c r="Y113" s="12">
        <v>0</v>
      </c>
      <c r="Z113" s="13">
        <f t="shared" si="42"/>
        <v>327072425444.58002</v>
      </c>
      <c r="AA113" s="13">
        <f t="shared" si="43"/>
        <v>327072425444.58002</v>
      </c>
      <c r="AB113" s="13">
        <f t="shared" si="44"/>
        <v>212249202554.58002</v>
      </c>
      <c r="AC113" s="12">
        <v>147858990214.88</v>
      </c>
      <c r="AD113" s="12">
        <v>54116501339.699997</v>
      </c>
      <c r="AE113" s="12">
        <v>0</v>
      </c>
      <c r="AF113" s="12">
        <v>0</v>
      </c>
      <c r="AG113" s="12">
        <v>4693850000</v>
      </c>
      <c r="AH113" s="12">
        <v>5579861000</v>
      </c>
      <c r="AI113" s="13">
        <f t="shared" si="50"/>
        <v>113099513548</v>
      </c>
      <c r="AJ113" s="12">
        <v>252580000</v>
      </c>
      <c r="AK113" s="12">
        <v>28307746092</v>
      </c>
      <c r="AL113" s="12">
        <v>34091434739</v>
      </c>
      <c r="AM113" s="12">
        <v>48892683967</v>
      </c>
      <c r="AN113" s="12">
        <v>1555068750</v>
      </c>
      <c r="AO113" s="12">
        <v>0</v>
      </c>
      <c r="AP113" s="13">
        <f t="shared" si="45"/>
        <v>1723709342</v>
      </c>
      <c r="AQ113" s="12">
        <v>1723709342</v>
      </c>
      <c r="AR113" s="13">
        <f t="shared" si="51"/>
        <v>0</v>
      </c>
      <c r="AS113" s="12">
        <v>0</v>
      </c>
      <c r="AT113" s="12">
        <v>0</v>
      </c>
      <c r="AU113" s="12">
        <v>0</v>
      </c>
      <c r="AV113" s="12">
        <v>0</v>
      </c>
      <c r="AW113" s="13">
        <f t="shared" si="46"/>
        <v>35938384351.419998</v>
      </c>
      <c r="AX113" s="13">
        <f t="shared" si="47"/>
        <v>38619759351.419998</v>
      </c>
      <c r="AY113" s="12">
        <v>38469119244.419998</v>
      </c>
      <c r="AZ113" s="12">
        <v>0</v>
      </c>
      <c r="BA113" s="12">
        <v>0</v>
      </c>
      <c r="BB113" s="12">
        <v>150640107</v>
      </c>
      <c r="BC113" s="12">
        <v>0</v>
      </c>
      <c r="BD113" s="12">
        <f t="shared" si="48"/>
        <v>2681375000</v>
      </c>
      <c r="BE113" s="12">
        <v>0</v>
      </c>
      <c r="BF113" s="12">
        <v>2681375000</v>
      </c>
      <c r="BG113" s="12">
        <v>0</v>
      </c>
      <c r="BH113" s="12">
        <v>0</v>
      </c>
      <c r="BI113" s="15">
        <f t="shared" si="49"/>
        <v>35938384351.419998</v>
      </c>
    </row>
    <row r="114" spans="1:61" s="23" customFormat="1" ht="15" customHeight="1">
      <c r="A114" s="7">
        <v>109</v>
      </c>
      <c r="B114" s="16" t="s">
        <v>279</v>
      </c>
      <c r="C114" s="17" t="s">
        <v>280</v>
      </c>
      <c r="D114" s="10">
        <f t="shared" si="35"/>
        <v>447092067135.71997</v>
      </c>
      <c r="E114" s="11">
        <f t="shared" si="36"/>
        <v>14914070962.720001</v>
      </c>
      <c r="F114" s="12">
        <v>2276735820</v>
      </c>
      <c r="G114" s="12">
        <v>4297776625</v>
      </c>
      <c r="H114" s="12">
        <v>1303151362.72</v>
      </c>
      <c r="I114" s="12">
        <v>7036407155</v>
      </c>
      <c r="J114" s="13">
        <f t="shared" si="37"/>
        <v>431712521173</v>
      </c>
      <c r="K114" s="13">
        <f t="shared" si="38"/>
        <v>424288062882</v>
      </c>
      <c r="L114" s="12">
        <v>23073417580</v>
      </c>
      <c r="M114" s="12">
        <v>2017645302</v>
      </c>
      <c r="N114" s="12">
        <v>341399000000</v>
      </c>
      <c r="O114" s="12">
        <v>57798000000</v>
      </c>
      <c r="P114" s="13">
        <f t="shared" si="39"/>
        <v>0</v>
      </c>
      <c r="Q114" s="12">
        <v>0</v>
      </c>
      <c r="R114" s="12">
        <v>0</v>
      </c>
      <c r="S114" s="13">
        <f t="shared" si="40"/>
        <v>7424458291</v>
      </c>
      <c r="T114" s="12">
        <v>7420969291</v>
      </c>
      <c r="U114" s="12">
        <v>3489000</v>
      </c>
      <c r="V114" s="13">
        <f t="shared" si="41"/>
        <v>465475000</v>
      </c>
      <c r="W114" s="12">
        <v>0</v>
      </c>
      <c r="X114" s="12">
        <v>0</v>
      </c>
      <c r="Y114" s="12">
        <v>465475000</v>
      </c>
      <c r="Z114" s="13">
        <f t="shared" si="42"/>
        <v>459836929297.28003</v>
      </c>
      <c r="AA114" s="13">
        <f t="shared" si="43"/>
        <v>459437932707.28003</v>
      </c>
      <c r="AB114" s="13">
        <f t="shared" si="44"/>
        <v>304200734846.94</v>
      </c>
      <c r="AC114" s="12">
        <v>217073220397.28</v>
      </c>
      <c r="AD114" s="12">
        <v>64859457849.660004</v>
      </c>
      <c r="AE114" s="12">
        <v>0</v>
      </c>
      <c r="AF114" s="12">
        <v>1294950000</v>
      </c>
      <c r="AG114" s="12">
        <v>19940606600</v>
      </c>
      <c r="AH114" s="12">
        <v>1032500000</v>
      </c>
      <c r="AI114" s="13">
        <f t="shared" si="50"/>
        <v>151956890984.34</v>
      </c>
      <c r="AJ114" s="12">
        <v>571454400</v>
      </c>
      <c r="AK114" s="12">
        <v>29271587635</v>
      </c>
      <c r="AL114" s="12">
        <v>33022913328</v>
      </c>
      <c r="AM114" s="12">
        <v>79001843871.339996</v>
      </c>
      <c r="AN114" s="12">
        <v>9235571750</v>
      </c>
      <c r="AO114" s="12">
        <v>853520000</v>
      </c>
      <c r="AP114" s="13">
        <f t="shared" si="45"/>
        <v>3280306876</v>
      </c>
      <c r="AQ114" s="12">
        <v>3280306876</v>
      </c>
      <c r="AR114" s="13">
        <f t="shared" si="51"/>
        <v>398996590</v>
      </c>
      <c r="AS114" s="12">
        <v>398996590</v>
      </c>
      <c r="AT114" s="12">
        <v>0</v>
      </c>
      <c r="AU114" s="12">
        <v>0</v>
      </c>
      <c r="AV114" s="12">
        <v>0</v>
      </c>
      <c r="AW114" s="13">
        <f t="shared" si="46"/>
        <v>52714107348.720001</v>
      </c>
      <c r="AX114" s="13">
        <f t="shared" si="47"/>
        <v>53714107348.720001</v>
      </c>
      <c r="AY114" s="12">
        <v>53714107348.720001</v>
      </c>
      <c r="AZ114" s="12">
        <v>0</v>
      </c>
      <c r="BA114" s="12">
        <v>0</v>
      </c>
      <c r="BB114" s="12">
        <v>0</v>
      </c>
      <c r="BC114" s="12">
        <v>0</v>
      </c>
      <c r="BD114" s="12">
        <f t="shared" si="48"/>
        <v>1000000000</v>
      </c>
      <c r="BE114" s="12">
        <v>0</v>
      </c>
      <c r="BF114" s="12">
        <v>1000000000</v>
      </c>
      <c r="BG114" s="12">
        <v>0</v>
      </c>
      <c r="BH114" s="12">
        <v>0</v>
      </c>
      <c r="BI114" s="15">
        <f t="shared" si="49"/>
        <v>52714107348.720001</v>
      </c>
    </row>
    <row r="115" spans="1:61" s="23" customFormat="1" ht="15" customHeight="1">
      <c r="A115" s="7">
        <v>110</v>
      </c>
      <c r="B115" s="16" t="s">
        <v>281</v>
      </c>
      <c r="C115" s="17" t="s">
        <v>282</v>
      </c>
      <c r="D115" s="20">
        <f>E115+J115+V115</f>
        <v>17839691984.139999</v>
      </c>
      <c r="E115" s="21">
        <f>SUM(F115:I115)</f>
        <v>17839691984.139999</v>
      </c>
      <c r="F115" s="21">
        <f>'[1]2007permen'!G115</f>
        <v>1638340946</v>
      </c>
      <c r="G115" s="21">
        <f>'[1]2007permen'!H115</f>
        <v>10426694137.059999</v>
      </c>
      <c r="H115" s="21">
        <f>'[1]2007permen'!I115</f>
        <v>960819020.60000002</v>
      </c>
      <c r="I115" s="21">
        <f>'[1]2007permen'!J115</f>
        <v>4813837880.4799995</v>
      </c>
      <c r="J115" s="21">
        <f>K115+P115+S115</f>
        <v>0</v>
      </c>
      <c r="K115" s="21">
        <f>SUM(L115:O115)</f>
        <v>0</v>
      </c>
      <c r="L115" s="21">
        <f>'[1]2007permen'!L115</f>
        <v>0</v>
      </c>
      <c r="M115" s="21">
        <v>0</v>
      </c>
      <c r="N115" s="21">
        <f>'[1]2007permen'!M115</f>
        <v>0</v>
      </c>
      <c r="O115" s="21">
        <f>'[1]2007permen'!N115</f>
        <v>0</v>
      </c>
      <c r="P115" s="21">
        <f>SUM(Q115:R115)</f>
        <v>0</v>
      </c>
      <c r="Q115" s="21">
        <v>0</v>
      </c>
      <c r="R115" s="21">
        <f>'[1]2007permen'!T115</f>
        <v>0</v>
      </c>
      <c r="S115" s="21">
        <f>SUM(T115:U115)</f>
        <v>0</v>
      </c>
      <c r="T115" s="21">
        <f>'[1]2007permen'!S115</f>
        <v>0</v>
      </c>
      <c r="U115" s="21">
        <v>0</v>
      </c>
      <c r="V115" s="21">
        <f>SUM(W115:Y115)</f>
        <v>0</v>
      </c>
      <c r="W115" s="21">
        <f>'[1]2007permen'!Q115</f>
        <v>0</v>
      </c>
      <c r="X115" s="21">
        <f>'[1]2007permen'!R115</f>
        <v>0</v>
      </c>
      <c r="Y115" s="21">
        <f>'[1]2007permen'!U115+'[1]2007permen'!V115</f>
        <v>0</v>
      </c>
      <c r="Z115" s="13">
        <f t="shared" si="42"/>
        <v>390796318428.98999</v>
      </c>
      <c r="AA115" s="13">
        <f t="shared" si="43"/>
        <v>390796318428.98999</v>
      </c>
      <c r="AB115" s="13">
        <f t="shared" si="44"/>
        <v>275114661263.98999</v>
      </c>
      <c r="AC115" s="12">
        <v>168590860339</v>
      </c>
      <c r="AD115" s="12">
        <v>65812012647.089996</v>
      </c>
      <c r="AE115" s="12">
        <v>0</v>
      </c>
      <c r="AF115" s="12">
        <v>0</v>
      </c>
      <c r="AG115" s="12">
        <v>16527915050.9</v>
      </c>
      <c r="AH115" s="12">
        <v>24183873227</v>
      </c>
      <c r="AI115" s="13">
        <f t="shared" si="50"/>
        <v>112720947165</v>
      </c>
      <c r="AJ115" s="12">
        <v>1790727733</v>
      </c>
      <c r="AK115" s="12">
        <v>30141753455</v>
      </c>
      <c r="AL115" s="12">
        <v>26059278148</v>
      </c>
      <c r="AM115" s="12">
        <v>50735958829</v>
      </c>
      <c r="AN115" s="12">
        <v>3993229000</v>
      </c>
      <c r="AO115" s="12">
        <v>0</v>
      </c>
      <c r="AP115" s="13">
        <f t="shared" si="45"/>
        <v>2960710000</v>
      </c>
      <c r="AQ115" s="12">
        <v>2960710000</v>
      </c>
      <c r="AR115" s="13">
        <f t="shared" si="51"/>
        <v>0</v>
      </c>
      <c r="AS115" s="12">
        <v>0</v>
      </c>
      <c r="AT115" s="12">
        <v>0</v>
      </c>
      <c r="AU115" s="12">
        <v>0</v>
      </c>
      <c r="AV115" s="12">
        <v>0</v>
      </c>
      <c r="AW115" s="13">
        <f t="shared" si="46"/>
        <v>45041808493.199997</v>
      </c>
      <c r="AX115" s="13">
        <f t="shared" si="47"/>
        <v>50791808493.199997</v>
      </c>
      <c r="AY115" s="12">
        <v>50791808493.199997</v>
      </c>
      <c r="AZ115" s="12">
        <v>0</v>
      </c>
      <c r="BA115" s="12">
        <v>0</v>
      </c>
      <c r="BB115" s="12">
        <v>0</v>
      </c>
      <c r="BC115" s="12">
        <v>0</v>
      </c>
      <c r="BD115" s="12">
        <f t="shared" si="48"/>
        <v>5750000000</v>
      </c>
      <c r="BE115" s="12">
        <v>0</v>
      </c>
      <c r="BF115" s="12">
        <v>5750000000</v>
      </c>
      <c r="BG115" s="12">
        <v>0</v>
      </c>
      <c r="BH115" s="12">
        <v>0</v>
      </c>
      <c r="BI115" s="15">
        <f t="shared" si="49"/>
        <v>45041808493.199997</v>
      </c>
    </row>
    <row r="116" spans="1:61" s="23" customFormat="1" ht="15" customHeight="1">
      <c r="A116" s="7">
        <v>111</v>
      </c>
      <c r="B116" s="16" t="s">
        <v>283</v>
      </c>
      <c r="C116" s="17" t="s">
        <v>284</v>
      </c>
      <c r="D116" s="20">
        <f>E116+J116+V116</f>
        <v>405039728890.15002</v>
      </c>
      <c r="E116" s="21">
        <f>SUM(F116:I116)</f>
        <v>17885739044.150002</v>
      </c>
      <c r="F116" s="21">
        <f>'[1]2007permen'!G116</f>
        <v>8635468761</v>
      </c>
      <c r="G116" s="21">
        <f>'[1]2007permen'!H116</f>
        <v>5906041009</v>
      </c>
      <c r="H116" s="21">
        <f>'[1]2007permen'!I116</f>
        <v>794376100.14999998</v>
      </c>
      <c r="I116" s="21">
        <f>'[1]2007permen'!J116</f>
        <v>2549853174</v>
      </c>
      <c r="J116" s="21">
        <f>K116+P116+S116</f>
        <v>378766513846</v>
      </c>
      <c r="K116" s="21">
        <f>SUM(L116:O116)</f>
        <v>367758609348</v>
      </c>
      <c r="L116" s="21">
        <f>'[1]2007permen'!L116</f>
        <v>20970609348</v>
      </c>
      <c r="M116" s="21">
        <v>0</v>
      </c>
      <c r="N116" s="21">
        <f>'[1]2007permen'!M116</f>
        <v>311197000000</v>
      </c>
      <c r="O116" s="21">
        <f>'[1]2007permen'!N116</f>
        <v>35591000000</v>
      </c>
      <c r="P116" s="21">
        <f>SUM(Q116:R116)</f>
        <v>0</v>
      </c>
      <c r="Q116" s="21">
        <v>0</v>
      </c>
      <c r="R116" s="21">
        <f>'[1]2007permen'!T116</f>
        <v>0</v>
      </c>
      <c r="S116" s="21">
        <f>SUM(T116:U116)</f>
        <v>11007904498</v>
      </c>
      <c r="T116" s="21">
        <f>'[1]2007permen'!S116</f>
        <v>11007904498</v>
      </c>
      <c r="U116" s="21">
        <v>0</v>
      </c>
      <c r="V116" s="21">
        <f>SUM(W116:Y116)</f>
        <v>8387476000</v>
      </c>
      <c r="W116" s="21">
        <f>'[1]2007permen'!Q116</f>
        <v>8000000000</v>
      </c>
      <c r="X116" s="21">
        <f>'[1]2007permen'!R116</f>
        <v>0</v>
      </c>
      <c r="Y116" s="21">
        <f>'[1]2007permen'!U116+'[1]2007permen'!V116</f>
        <v>387476000</v>
      </c>
      <c r="Z116" s="21">
        <f t="shared" si="42"/>
        <v>400479550620</v>
      </c>
      <c r="AA116" s="21">
        <f t="shared" si="43"/>
        <v>398475378020</v>
      </c>
      <c r="AB116" s="21">
        <f t="shared" si="44"/>
        <v>299730755599</v>
      </c>
      <c r="AC116" s="21">
        <f>'[1]2007permen'!Y116+'[1]2007permen'!AI116</f>
        <v>201538437043</v>
      </c>
      <c r="AD116" s="21">
        <f>'[1]2007permen'!AJ116</f>
        <v>80675887697</v>
      </c>
      <c r="AE116" s="21">
        <f>'[1]2007permen'!Z116</f>
        <v>0</v>
      </c>
      <c r="AF116" s="21">
        <f>'[1]2007permen'!AA116</f>
        <v>0</v>
      </c>
      <c r="AG116" s="21">
        <f>'[1]2007permen'!AB116</f>
        <v>0</v>
      </c>
      <c r="AH116" s="21">
        <f>'[1]2007permen'!AC116</f>
        <v>17516430859</v>
      </c>
      <c r="AI116" s="21">
        <f>'[1]2007permen'!AK116</f>
        <v>97264622421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21">
        <v>0</v>
      </c>
      <c r="AP116" s="21">
        <f t="shared" si="45"/>
        <v>1480000000</v>
      </c>
      <c r="AQ116" s="21">
        <f>'[1]2007permen'!AF116+'[1]2007permen'!AG116</f>
        <v>1480000000</v>
      </c>
      <c r="AR116" s="21">
        <f t="shared" si="51"/>
        <v>2004172600</v>
      </c>
      <c r="AS116" s="21">
        <v>0</v>
      </c>
      <c r="AT116" s="21">
        <v>0</v>
      </c>
      <c r="AU116" s="21">
        <f>'[1]2007permen'!AD116</f>
        <v>5977600</v>
      </c>
      <c r="AV116" s="21">
        <f>'[1]2007permen'!AE116</f>
        <v>1998195000</v>
      </c>
      <c r="AW116" s="13">
        <f t="shared" si="46"/>
        <v>27883733172.040001</v>
      </c>
      <c r="AX116" s="13">
        <f t="shared" si="47"/>
        <v>33197344425.040001</v>
      </c>
      <c r="AY116" s="12">
        <v>33197344425.040001</v>
      </c>
      <c r="AZ116" s="12">
        <v>0</v>
      </c>
      <c r="BA116" s="12">
        <v>0</v>
      </c>
      <c r="BB116" s="12">
        <v>0</v>
      </c>
      <c r="BC116" s="12">
        <v>0</v>
      </c>
      <c r="BD116" s="12">
        <f t="shared" si="48"/>
        <v>5313611253</v>
      </c>
      <c r="BE116" s="12">
        <v>313611253</v>
      </c>
      <c r="BF116" s="12">
        <v>5000000000</v>
      </c>
      <c r="BG116" s="12">
        <v>0</v>
      </c>
      <c r="BH116" s="12">
        <v>0</v>
      </c>
      <c r="BI116" s="15">
        <f t="shared" si="49"/>
        <v>29881928172.040001</v>
      </c>
    </row>
    <row r="117" spans="1:61" s="23" customFormat="1" ht="15" customHeight="1">
      <c r="A117" s="7">
        <v>112</v>
      </c>
      <c r="B117" s="16" t="s">
        <v>285</v>
      </c>
      <c r="C117" s="28" t="s">
        <v>286</v>
      </c>
      <c r="D117" s="10">
        <f t="shared" si="35"/>
        <v>249209836128.79001</v>
      </c>
      <c r="E117" s="11">
        <f t="shared" si="36"/>
        <v>5645533973.79</v>
      </c>
      <c r="F117" s="12">
        <v>761727418</v>
      </c>
      <c r="G117" s="12">
        <v>1206457259</v>
      </c>
      <c r="H117" s="12">
        <v>525942526.02999997</v>
      </c>
      <c r="I117" s="12">
        <v>3151406770.7600002</v>
      </c>
      <c r="J117" s="13">
        <f t="shared" si="37"/>
        <v>239199526907</v>
      </c>
      <c r="K117" s="13">
        <f t="shared" si="38"/>
        <v>239199526907</v>
      </c>
      <c r="L117" s="12">
        <v>22275759609</v>
      </c>
      <c r="M117" s="12">
        <v>904367298</v>
      </c>
      <c r="N117" s="12">
        <v>174316000000</v>
      </c>
      <c r="O117" s="12">
        <v>41703400000</v>
      </c>
      <c r="P117" s="13">
        <f t="shared" si="39"/>
        <v>0</v>
      </c>
      <c r="Q117" s="12">
        <v>0</v>
      </c>
      <c r="R117" s="12">
        <v>0</v>
      </c>
      <c r="S117" s="13">
        <f t="shared" si="40"/>
        <v>0</v>
      </c>
      <c r="T117" s="12">
        <v>0</v>
      </c>
      <c r="U117" s="12">
        <v>0</v>
      </c>
      <c r="V117" s="13">
        <f t="shared" si="41"/>
        <v>4364775248</v>
      </c>
      <c r="W117" s="12">
        <v>0</v>
      </c>
      <c r="X117" s="12">
        <v>0</v>
      </c>
      <c r="Y117" s="12">
        <v>4364775248</v>
      </c>
      <c r="Z117" s="13">
        <f t="shared" si="42"/>
        <v>231649475699.60001</v>
      </c>
      <c r="AA117" s="13">
        <f t="shared" si="43"/>
        <v>231649475699.60001</v>
      </c>
      <c r="AB117" s="13">
        <f t="shared" si="44"/>
        <v>133293362171.60001</v>
      </c>
      <c r="AC117" s="12">
        <v>78848926477.600006</v>
      </c>
      <c r="AD117" s="12">
        <v>42944512542</v>
      </c>
      <c r="AE117" s="12">
        <v>0</v>
      </c>
      <c r="AF117" s="12">
        <v>24000000</v>
      </c>
      <c r="AG117" s="12">
        <v>8074200000</v>
      </c>
      <c r="AH117" s="12">
        <v>3401723152</v>
      </c>
      <c r="AI117" s="13">
        <f t="shared" si="50"/>
        <v>97777554528</v>
      </c>
      <c r="AJ117" s="12">
        <v>3314998000</v>
      </c>
      <c r="AK117" s="12">
        <v>19961878780</v>
      </c>
      <c r="AL117" s="12">
        <v>32675126892</v>
      </c>
      <c r="AM117" s="12">
        <v>40198871792</v>
      </c>
      <c r="AN117" s="12">
        <v>1416304064</v>
      </c>
      <c r="AO117" s="12">
        <v>210375000</v>
      </c>
      <c r="AP117" s="13">
        <f t="shared" si="45"/>
        <v>578559000</v>
      </c>
      <c r="AQ117" s="12">
        <v>578559000</v>
      </c>
      <c r="AR117" s="13">
        <f t="shared" si="51"/>
        <v>0</v>
      </c>
      <c r="AS117" s="12">
        <v>0</v>
      </c>
      <c r="AT117" s="12">
        <v>0</v>
      </c>
      <c r="AU117" s="12">
        <v>0</v>
      </c>
      <c r="AV117" s="12">
        <v>0</v>
      </c>
      <c r="AW117" s="13">
        <f t="shared" si="46"/>
        <v>25404407662.400002</v>
      </c>
      <c r="AX117" s="13">
        <f t="shared" si="47"/>
        <v>29451461900.400002</v>
      </c>
      <c r="AY117" s="12">
        <v>29451461900.400002</v>
      </c>
      <c r="AZ117" s="12">
        <v>0</v>
      </c>
      <c r="BA117" s="12">
        <v>0</v>
      </c>
      <c r="BB117" s="12">
        <v>0</v>
      </c>
      <c r="BC117" s="12">
        <v>0</v>
      </c>
      <c r="BD117" s="12">
        <f t="shared" si="48"/>
        <v>4047054238</v>
      </c>
      <c r="BE117" s="12">
        <v>0</v>
      </c>
      <c r="BF117" s="12">
        <v>3892100000</v>
      </c>
      <c r="BG117" s="12">
        <v>154954238</v>
      </c>
      <c r="BH117" s="12">
        <v>0</v>
      </c>
      <c r="BI117" s="15">
        <f t="shared" si="49"/>
        <v>25404407662.400002</v>
      </c>
    </row>
    <row r="118" spans="1:61" s="23" customFormat="1" ht="15" customHeight="1">
      <c r="A118" s="7">
        <v>113</v>
      </c>
      <c r="B118" s="16" t="s">
        <v>287</v>
      </c>
      <c r="C118" s="28" t="s">
        <v>288</v>
      </c>
      <c r="D118" s="20">
        <f>E118+J118+V118</f>
        <v>298397695491</v>
      </c>
      <c r="E118" s="21">
        <f>SUM(F118:I118)</f>
        <v>5771879894</v>
      </c>
      <c r="F118" s="21">
        <f>'[1]2007permen'!G118</f>
        <v>1539830059</v>
      </c>
      <c r="G118" s="21">
        <f>'[1]2007permen'!H118</f>
        <v>645741675</v>
      </c>
      <c r="H118" s="21">
        <f>'[1]2007permen'!I118</f>
        <v>565192074</v>
      </c>
      <c r="I118" s="21">
        <f>'[1]2007permen'!J118</f>
        <v>3021116086</v>
      </c>
      <c r="J118" s="21">
        <f>K118+P118+S118</f>
        <v>280400357597</v>
      </c>
      <c r="K118" s="21">
        <f>SUM(L118:O118)</f>
        <v>275254270554</v>
      </c>
      <c r="L118" s="21">
        <f>'[1]2007permen'!L118</f>
        <v>23031270554</v>
      </c>
      <c r="M118" s="21">
        <v>0</v>
      </c>
      <c r="N118" s="21">
        <f>'[1]2007permen'!M118</f>
        <v>209887000000</v>
      </c>
      <c r="O118" s="21">
        <f>'[1]2007permen'!N118</f>
        <v>42336000000</v>
      </c>
      <c r="P118" s="21">
        <f>SUM(Q118:R118)</f>
        <v>0</v>
      </c>
      <c r="Q118" s="21">
        <v>0</v>
      </c>
      <c r="R118" s="21">
        <f>'[1]2007permen'!T118</f>
        <v>0</v>
      </c>
      <c r="S118" s="21">
        <f>SUM(T118:U118)</f>
        <v>5146087043</v>
      </c>
      <c r="T118" s="21">
        <f>'[1]2007permen'!S118</f>
        <v>5146087043</v>
      </c>
      <c r="U118" s="21">
        <v>0</v>
      </c>
      <c r="V118" s="21">
        <f>SUM(W118:Y118)</f>
        <v>12225458000</v>
      </c>
      <c r="W118" s="21">
        <f>'[1]2007permen'!Q118</f>
        <v>12000000000</v>
      </c>
      <c r="X118" s="21">
        <f>'[1]2007permen'!R118</f>
        <v>0</v>
      </c>
      <c r="Y118" s="21">
        <f>'[1]2007permen'!U118+'[1]2007permen'!V118</f>
        <v>225458000</v>
      </c>
      <c r="Z118" s="13">
        <f t="shared" si="42"/>
        <v>292064078350.44</v>
      </c>
      <c r="AA118" s="13">
        <f t="shared" si="43"/>
        <v>292064078350.44</v>
      </c>
      <c r="AB118" s="13">
        <f t="shared" si="44"/>
        <v>168979567043.44</v>
      </c>
      <c r="AC118" s="12">
        <v>109554117650.44</v>
      </c>
      <c r="AD118" s="12">
        <v>43341553047</v>
      </c>
      <c r="AE118" s="12">
        <v>0</v>
      </c>
      <c r="AF118" s="12">
        <v>0</v>
      </c>
      <c r="AG118" s="12">
        <v>10563544531</v>
      </c>
      <c r="AH118" s="12">
        <v>5520351815</v>
      </c>
      <c r="AI118" s="13">
        <f t="shared" si="50"/>
        <v>121344940057</v>
      </c>
      <c r="AJ118" s="12">
        <v>14175569250</v>
      </c>
      <c r="AK118" s="12">
        <v>10385716682</v>
      </c>
      <c r="AL118" s="12">
        <v>30255988504</v>
      </c>
      <c r="AM118" s="12">
        <v>66228165621</v>
      </c>
      <c r="AN118" s="12">
        <v>299500000</v>
      </c>
      <c r="AO118" s="12">
        <v>0</v>
      </c>
      <c r="AP118" s="13">
        <f t="shared" si="45"/>
        <v>1739571250</v>
      </c>
      <c r="AQ118" s="12">
        <v>1739571250</v>
      </c>
      <c r="AR118" s="13">
        <f t="shared" si="51"/>
        <v>0</v>
      </c>
      <c r="AS118" s="12">
        <v>0</v>
      </c>
      <c r="AT118" s="12">
        <v>0</v>
      </c>
      <c r="AU118" s="12">
        <v>0</v>
      </c>
      <c r="AV118" s="12">
        <v>0</v>
      </c>
      <c r="AW118" s="13">
        <f t="shared" si="46"/>
        <v>10277719726</v>
      </c>
      <c r="AX118" s="13">
        <f t="shared" si="47"/>
        <v>12277719726</v>
      </c>
      <c r="AY118" s="12">
        <v>12277719726</v>
      </c>
      <c r="AZ118" s="12">
        <v>0</v>
      </c>
      <c r="BA118" s="12">
        <v>0</v>
      </c>
      <c r="BB118" s="12">
        <v>0</v>
      </c>
      <c r="BC118" s="12">
        <v>0</v>
      </c>
      <c r="BD118" s="12">
        <f t="shared" si="48"/>
        <v>2000000000</v>
      </c>
      <c r="BE118" s="12">
        <v>0</v>
      </c>
      <c r="BF118" s="12">
        <v>2000000000</v>
      </c>
      <c r="BG118" s="12">
        <v>0</v>
      </c>
      <c r="BH118" s="12">
        <v>0</v>
      </c>
      <c r="BI118" s="15">
        <f t="shared" si="49"/>
        <v>10277719726</v>
      </c>
    </row>
    <row r="119" spans="1:61" s="23" customFormat="1" ht="15" customHeight="1">
      <c r="A119" s="7">
        <v>114</v>
      </c>
      <c r="B119" s="16" t="s">
        <v>289</v>
      </c>
      <c r="C119" s="28" t="s">
        <v>290</v>
      </c>
      <c r="D119" s="10">
        <f t="shared" si="35"/>
        <v>307046444628</v>
      </c>
      <c r="E119" s="11">
        <f t="shared" si="36"/>
        <v>6431401622</v>
      </c>
      <c r="F119" s="12">
        <v>1062770836</v>
      </c>
      <c r="G119" s="12">
        <v>1579832923</v>
      </c>
      <c r="H119" s="12">
        <v>806861382</v>
      </c>
      <c r="I119" s="12">
        <v>2981936481</v>
      </c>
      <c r="J119" s="13">
        <f t="shared" si="37"/>
        <v>296615043006</v>
      </c>
      <c r="K119" s="13">
        <f t="shared" si="38"/>
        <v>262719055183</v>
      </c>
      <c r="L119" s="12">
        <v>25365055183</v>
      </c>
      <c r="M119" s="12">
        <v>0</v>
      </c>
      <c r="N119" s="12">
        <v>200305000000</v>
      </c>
      <c r="O119" s="12">
        <v>37049000000</v>
      </c>
      <c r="P119" s="13">
        <f t="shared" si="39"/>
        <v>29000000000</v>
      </c>
      <c r="Q119" s="12">
        <v>0</v>
      </c>
      <c r="R119" s="12">
        <v>29000000000</v>
      </c>
      <c r="S119" s="13">
        <f t="shared" si="40"/>
        <v>4895987823</v>
      </c>
      <c r="T119" s="12">
        <v>4895987823</v>
      </c>
      <c r="U119" s="12">
        <v>0</v>
      </c>
      <c r="V119" s="13">
        <f t="shared" si="41"/>
        <v>4000000000</v>
      </c>
      <c r="W119" s="12">
        <v>4000000000</v>
      </c>
      <c r="X119" s="12">
        <v>0</v>
      </c>
      <c r="Y119" s="12">
        <v>0</v>
      </c>
      <c r="Z119" s="13">
        <f t="shared" si="42"/>
        <v>415451952288</v>
      </c>
      <c r="AA119" s="13">
        <f t="shared" si="43"/>
        <v>414614785234</v>
      </c>
      <c r="AB119" s="13">
        <f t="shared" si="44"/>
        <v>170624087392</v>
      </c>
      <c r="AC119" s="12">
        <v>108558819640</v>
      </c>
      <c r="AD119" s="12">
        <v>46599006458</v>
      </c>
      <c r="AE119" s="12">
        <v>3032900001</v>
      </c>
      <c r="AF119" s="12">
        <v>0</v>
      </c>
      <c r="AG119" s="12">
        <v>5891098793</v>
      </c>
      <c r="AH119" s="12">
        <v>6542262500</v>
      </c>
      <c r="AI119" s="13">
        <f t="shared" si="50"/>
        <v>237628427592</v>
      </c>
      <c r="AJ119" s="12">
        <v>1452558000</v>
      </c>
      <c r="AK119" s="12">
        <v>35846153100</v>
      </c>
      <c r="AL119" s="12">
        <v>75274393792</v>
      </c>
      <c r="AM119" s="12">
        <v>116792046450</v>
      </c>
      <c r="AN119" s="12">
        <v>8263276250</v>
      </c>
      <c r="AO119" s="12">
        <v>0</v>
      </c>
      <c r="AP119" s="13">
        <f t="shared" si="45"/>
        <v>6362270250</v>
      </c>
      <c r="AQ119" s="12">
        <v>6362270250</v>
      </c>
      <c r="AR119" s="13">
        <f t="shared" si="51"/>
        <v>837167054</v>
      </c>
      <c r="AS119" s="12">
        <v>0</v>
      </c>
      <c r="AT119" s="12">
        <v>0</v>
      </c>
      <c r="AU119" s="12">
        <v>837167054</v>
      </c>
      <c r="AV119" s="12">
        <v>0</v>
      </c>
      <c r="AW119" s="13">
        <f t="shared" si="46"/>
        <v>141503782005</v>
      </c>
      <c r="AX119" s="13">
        <f t="shared" si="47"/>
        <v>147810643387</v>
      </c>
      <c r="AY119" s="12">
        <v>7810643387</v>
      </c>
      <c r="AZ119" s="12">
        <v>0</v>
      </c>
      <c r="BA119" s="12">
        <v>0</v>
      </c>
      <c r="BB119" s="12">
        <v>140000000000</v>
      </c>
      <c r="BC119" s="12">
        <v>0</v>
      </c>
      <c r="BD119" s="12">
        <f t="shared" si="48"/>
        <v>6306861382</v>
      </c>
      <c r="BE119" s="12">
        <v>0</v>
      </c>
      <c r="BF119" s="12">
        <v>6306861382</v>
      </c>
      <c r="BG119" s="12">
        <v>0</v>
      </c>
      <c r="BH119" s="12">
        <v>0</v>
      </c>
      <c r="BI119" s="15">
        <f t="shared" si="49"/>
        <v>141503782005</v>
      </c>
    </row>
    <row r="120" spans="1:61" s="23" customFormat="1" ht="15" customHeight="1">
      <c r="A120" s="7">
        <v>115</v>
      </c>
      <c r="B120" s="16" t="s">
        <v>291</v>
      </c>
      <c r="C120" s="25" t="s">
        <v>292</v>
      </c>
      <c r="D120" s="20">
        <f>E120+J120+V120</f>
        <v>270625411391.42999</v>
      </c>
      <c r="E120" s="21">
        <f>SUM(F120:I120)</f>
        <v>8317875913.4300003</v>
      </c>
      <c r="F120" s="21">
        <f>'[1]2007permen'!G120</f>
        <v>775628536</v>
      </c>
      <c r="G120" s="21">
        <f>'[1]2007permen'!H120</f>
        <v>600455935</v>
      </c>
      <c r="H120" s="21">
        <f>'[1]2007permen'!I120</f>
        <v>649234690.88999999</v>
      </c>
      <c r="I120" s="21">
        <f>'[1]2007permen'!J120</f>
        <v>6292556751.54</v>
      </c>
      <c r="J120" s="21">
        <f>K120+P120+S120</f>
        <v>257307535478</v>
      </c>
      <c r="K120" s="21">
        <f>SUM(L120:O120)</f>
        <v>251387520058</v>
      </c>
      <c r="L120" s="21">
        <f>'[1]2007permen'!L120</f>
        <v>33082020058</v>
      </c>
      <c r="M120" s="21">
        <v>0</v>
      </c>
      <c r="N120" s="21">
        <f>'[1]2007permen'!M120</f>
        <v>183357000000</v>
      </c>
      <c r="O120" s="21">
        <f>'[1]2007permen'!N120</f>
        <v>34948500000</v>
      </c>
      <c r="P120" s="21">
        <f>SUM(Q120:R120)</f>
        <v>0</v>
      </c>
      <c r="Q120" s="21">
        <v>0</v>
      </c>
      <c r="R120" s="21">
        <f>'[1]2007permen'!T120</f>
        <v>0</v>
      </c>
      <c r="S120" s="21">
        <f>SUM(T120:U120)</f>
        <v>5920015420</v>
      </c>
      <c r="T120" s="21">
        <f>'[1]2007permen'!S120</f>
        <v>5920015420</v>
      </c>
      <c r="U120" s="21">
        <v>0</v>
      </c>
      <c r="V120" s="21">
        <f>SUM(W120:Y120)</f>
        <v>5000000000</v>
      </c>
      <c r="W120" s="21">
        <f>'[1]2007permen'!Q120</f>
        <v>0</v>
      </c>
      <c r="X120" s="21">
        <f>'[1]2007permen'!R120</f>
        <v>5000000000</v>
      </c>
      <c r="Y120" s="21">
        <f>'[1]2007permen'!U120+'[1]2007permen'!V120</f>
        <v>0</v>
      </c>
      <c r="Z120" s="21">
        <f t="shared" si="42"/>
        <v>225883520607</v>
      </c>
      <c r="AA120" s="21">
        <f t="shared" si="43"/>
        <v>225883520607</v>
      </c>
      <c r="AB120" s="21">
        <f t="shared" si="44"/>
        <v>122858885633</v>
      </c>
      <c r="AC120" s="21">
        <f>'[1]2007permen'!Y120+'[1]2007permen'!AI120</f>
        <v>77210711937</v>
      </c>
      <c r="AD120" s="21">
        <f>'[1]2007permen'!AJ120</f>
        <v>42648173696</v>
      </c>
      <c r="AE120" s="21">
        <f>'[1]2007permen'!Z120</f>
        <v>0</v>
      </c>
      <c r="AF120" s="21">
        <f>'[1]2007permen'!AA120</f>
        <v>0</v>
      </c>
      <c r="AG120" s="21">
        <f>'[1]2007permen'!AB120</f>
        <v>0</v>
      </c>
      <c r="AH120" s="21">
        <f>'[1]2007permen'!AC120</f>
        <v>3000000000</v>
      </c>
      <c r="AI120" s="21">
        <f>'[1]2007permen'!AK120</f>
        <v>102024634974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f t="shared" si="45"/>
        <v>1000000000</v>
      </c>
      <c r="AQ120" s="21">
        <f>'[1]2007permen'!AF120+'[1]2007permen'!AG120</f>
        <v>1000000000</v>
      </c>
      <c r="AR120" s="21">
        <f t="shared" si="51"/>
        <v>0</v>
      </c>
      <c r="AS120" s="21">
        <v>0</v>
      </c>
      <c r="AT120" s="21">
        <v>0</v>
      </c>
      <c r="AU120" s="21">
        <f>'[1]2007permen'!AD120</f>
        <v>0</v>
      </c>
      <c r="AV120" s="21">
        <f>'[1]2007permen'!AE120</f>
        <v>0</v>
      </c>
      <c r="AW120" s="13">
        <f t="shared" si="46"/>
        <v>36557952916.209999</v>
      </c>
      <c r="AX120" s="13">
        <f t="shared" si="47"/>
        <v>43057952916.209999</v>
      </c>
      <c r="AY120" s="12">
        <v>40233548916.209999</v>
      </c>
      <c r="AZ120" s="12">
        <v>0</v>
      </c>
      <c r="BA120" s="12">
        <v>0</v>
      </c>
      <c r="BB120" s="12">
        <v>0</v>
      </c>
      <c r="BC120" s="12">
        <v>2824404000</v>
      </c>
      <c r="BD120" s="12">
        <f t="shared" si="48"/>
        <v>6500000000</v>
      </c>
      <c r="BE120" s="12">
        <v>0</v>
      </c>
      <c r="BF120" s="12">
        <v>2500000000</v>
      </c>
      <c r="BG120" s="12">
        <v>0</v>
      </c>
      <c r="BH120" s="12">
        <v>4000000000</v>
      </c>
      <c r="BI120" s="15">
        <f t="shared" si="49"/>
        <v>36557952916.209999</v>
      </c>
    </row>
    <row r="121" spans="1:61" s="23" customFormat="1" ht="15" customHeight="1">
      <c r="A121" s="7">
        <v>116</v>
      </c>
      <c r="B121" s="16" t="s">
        <v>293</v>
      </c>
      <c r="C121" s="25" t="s">
        <v>294</v>
      </c>
      <c r="D121" s="10">
        <f t="shared" si="35"/>
        <v>287852561607.81</v>
      </c>
      <c r="E121" s="11">
        <f t="shared" si="36"/>
        <v>7037137456.8099995</v>
      </c>
      <c r="F121" s="12">
        <v>631683978.14999998</v>
      </c>
      <c r="G121" s="12">
        <v>1921739750</v>
      </c>
      <c r="H121" s="12">
        <v>766284214</v>
      </c>
      <c r="I121" s="12">
        <v>3717429514.6599998</v>
      </c>
      <c r="J121" s="13">
        <f t="shared" si="37"/>
        <v>271815424151</v>
      </c>
      <c r="K121" s="13">
        <f t="shared" si="38"/>
        <v>267379977490</v>
      </c>
      <c r="L121" s="12">
        <v>23488977490</v>
      </c>
      <c r="M121" s="12">
        <v>0</v>
      </c>
      <c r="N121" s="12">
        <v>190558000000</v>
      </c>
      <c r="O121" s="12">
        <v>53333000000</v>
      </c>
      <c r="P121" s="13">
        <f t="shared" si="39"/>
        <v>0</v>
      </c>
      <c r="Q121" s="12">
        <v>0</v>
      </c>
      <c r="R121" s="12">
        <v>0</v>
      </c>
      <c r="S121" s="13">
        <f t="shared" si="40"/>
        <v>4435446661</v>
      </c>
      <c r="T121" s="12">
        <v>4435446661</v>
      </c>
      <c r="U121" s="12">
        <v>0</v>
      </c>
      <c r="V121" s="13">
        <f t="shared" si="41"/>
        <v>9000000000</v>
      </c>
      <c r="W121" s="12">
        <v>0</v>
      </c>
      <c r="X121" s="12">
        <v>9000000000</v>
      </c>
      <c r="Y121" s="12">
        <v>0</v>
      </c>
      <c r="Z121" s="13">
        <f t="shared" si="42"/>
        <v>247430032470.04999</v>
      </c>
      <c r="AA121" s="13">
        <f t="shared" si="43"/>
        <v>247430032470.04999</v>
      </c>
      <c r="AB121" s="13">
        <f t="shared" si="44"/>
        <v>121209381751.04999</v>
      </c>
      <c r="AC121" s="12">
        <v>75563771285.119995</v>
      </c>
      <c r="AD121" s="12">
        <v>32123728965.93</v>
      </c>
      <c r="AE121" s="12">
        <v>0</v>
      </c>
      <c r="AF121" s="12">
        <v>0</v>
      </c>
      <c r="AG121" s="12">
        <v>10943572000</v>
      </c>
      <c r="AH121" s="12">
        <v>2578309500</v>
      </c>
      <c r="AI121" s="13">
        <f t="shared" si="50"/>
        <v>126061414569</v>
      </c>
      <c r="AJ121" s="12">
        <v>4290816000</v>
      </c>
      <c r="AK121" s="12">
        <v>35603074605</v>
      </c>
      <c r="AL121" s="12">
        <v>54924173249</v>
      </c>
      <c r="AM121" s="12">
        <v>31243350715</v>
      </c>
      <c r="AN121" s="12">
        <v>0</v>
      </c>
      <c r="AO121" s="12">
        <v>0</v>
      </c>
      <c r="AP121" s="13">
        <f t="shared" si="45"/>
        <v>159236150</v>
      </c>
      <c r="AQ121" s="12">
        <v>159236150</v>
      </c>
      <c r="AR121" s="13">
        <f t="shared" si="51"/>
        <v>0</v>
      </c>
      <c r="AS121" s="12">
        <v>0</v>
      </c>
      <c r="AT121" s="12">
        <v>0</v>
      </c>
      <c r="AU121" s="12">
        <v>0</v>
      </c>
      <c r="AV121" s="12">
        <v>0</v>
      </c>
      <c r="AW121" s="13">
        <f t="shared" si="46"/>
        <v>46278519068.93</v>
      </c>
      <c r="AX121" s="13">
        <f t="shared" si="47"/>
        <v>46278519068.93</v>
      </c>
      <c r="AY121" s="12">
        <v>46278519068.93</v>
      </c>
      <c r="AZ121" s="12">
        <v>0</v>
      </c>
      <c r="BA121" s="12">
        <v>0</v>
      </c>
      <c r="BB121" s="12">
        <v>0</v>
      </c>
      <c r="BC121" s="12">
        <v>0</v>
      </c>
      <c r="BD121" s="12">
        <f t="shared" si="48"/>
        <v>0</v>
      </c>
      <c r="BE121" s="12">
        <v>0</v>
      </c>
      <c r="BF121" s="12">
        <v>0</v>
      </c>
      <c r="BG121" s="12">
        <v>0</v>
      </c>
      <c r="BH121" s="12">
        <v>0</v>
      </c>
      <c r="BI121" s="15">
        <f t="shared" si="49"/>
        <v>46278519068.93</v>
      </c>
    </row>
    <row r="122" spans="1:61" s="23" customFormat="1" ht="15" customHeight="1">
      <c r="A122" s="7">
        <v>117</v>
      </c>
      <c r="B122" s="8" t="s">
        <v>295</v>
      </c>
      <c r="C122" s="9" t="s">
        <v>296</v>
      </c>
      <c r="D122" s="10">
        <f t="shared" si="35"/>
        <v>1374096049260.28</v>
      </c>
      <c r="E122" s="11">
        <f t="shared" si="36"/>
        <v>674693661673.10999</v>
      </c>
      <c r="F122" s="12">
        <v>567498746580</v>
      </c>
      <c r="G122" s="12">
        <v>61552449003.269997</v>
      </c>
      <c r="H122" s="12">
        <v>9883549950</v>
      </c>
      <c r="I122" s="12">
        <v>35758916139.839996</v>
      </c>
      <c r="J122" s="13">
        <f t="shared" si="37"/>
        <v>686784795491.46997</v>
      </c>
      <c r="K122" s="13">
        <f t="shared" si="38"/>
        <v>686784795491.46997</v>
      </c>
      <c r="L122" s="12">
        <v>94248257421.470001</v>
      </c>
      <c r="M122" s="12">
        <v>82880538070</v>
      </c>
      <c r="N122" s="12">
        <v>509656000000</v>
      </c>
      <c r="O122" s="12">
        <v>0</v>
      </c>
      <c r="P122" s="13">
        <f t="shared" si="39"/>
        <v>0</v>
      </c>
      <c r="Q122" s="12">
        <v>0</v>
      </c>
      <c r="R122" s="12">
        <v>0</v>
      </c>
      <c r="S122" s="13">
        <f t="shared" si="40"/>
        <v>0</v>
      </c>
      <c r="T122" s="12">
        <v>0</v>
      </c>
      <c r="U122" s="12">
        <v>0</v>
      </c>
      <c r="V122" s="13">
        <f t="shared" si="41"/>
        <v>12617592095.700001</v>
      </c>
      <c r="W122" s="12">
        <v>0</v>
      </c>
      <c r="X122" s="12">
        <v>2000000000</v>
      </c>
      <c r="Y122" s="12">
        <v>10617592095.700001</v>
      </c>
      <c r="Z122" s="13">
        <f t="shared" si="42"/>
        <v>1532401692047.27</v>
      </c>
      <c r="AA122" s="13">
        <f t="shared" si="43"/>
        <v>1152311824047.27</v>
      </c>
      <c r="AB122" s="13">
        <f t="shared" si="44"/>
        <v>872154848470.46997</v>
      </c>
      <c r="AC122" s="12">
        <v>379580897621</v>
      </c>
      <c r="AD122" s="12">
        <v>362212773353.46997</v>
      </c>
      <c r="AE122" s="12">
        <v>0</v>
      </c>
      <c r="AF122" s="12">
        <v>0</v>
      </c>
      <c r="AG122" s="12">
        <v>33453845350</v>
      </c>
      <c r="AH122" s="12">
        <v>96907332146</v>
      </c>
      <c r="AI122" s="13">
        <f t="shared" si="50"/>
        <v>263015495721.79999</v>
      </c>
      <c r="AJ122" s="12">
        <v>5295446500</v>
      </c>
      <c r="AK122" s="12">
        <v>49583593007</v>
      </c>
      <c r="AL122" s="12">
        <v>32901283623</v>
      </c>
      <c r="AM122" s="12">
        <v>165065169491.79999</v>
      </c>
      <c r="AN122" s="12">
        <v>10170003100</v>
      </c>
      <c r="AO122" s="12">
        <v>0</v>
      </c>
      <c r="AP122" s="13">
        <f t="shared" si="45"/>
        <v>17141479855</v>
      </c>
      <c r="AQ122" s="12">
        <v>17141479855</v>
      </c>
      <c r="AR122" s="13">
        <f t="shared" si="51"/>
        <v>380089868000</v>
      </c>
      <c r="AS122" s="12">
        <v>380089868000</v>
      </c>
      <c r="AT122" s="12">
        <v>0</v>
      </c>
      <c r="AU122" s="12">
        <v>0</v>
      </c>
      <c r="AV122" s="12">
        <v>0</v>
      </c>
      <c r="AW122" s="13">
        <f t="shared" si="46"/>
        <v>338625380856.97998</v>
      </c>
      <c r="AX122" s="13">
        <f t="shared" si="47"/>
        <v>350625380856.97998</v>
      </c>
      <c r="AY122" s="12">
        <v>350625380856.97998</v>
      </c>
      <c r="AZ122" s="12">
        <v>0</v>
      </c>
      <c r="BA122" s="12">
        <v>0</v>
      </c>
      <c r="BB122" s="12">
        <v>0</v>
      </c>
      <c r="BC122" s="12">
        <v>0</v>
      </c>
      <c r="BD122" s="12">
        <f t="shared" si="48"/>
        <v>12000000000</v>
      </c>
      <c r="BE122" s="12">
        <v>0</v>
      </c>
      <c r="BF122" s="12">
        <v>12000000000</v>
      </c>
      <c r="BG122" s="12">
        <v>0</v>
      </c>
      <c r="BH122" s="12">
        <v>0</v>
      </c>
      <c r="BI122" s="15">
        <f t="shared" si="49"/>
        <v>338625380856.97998</v>
      </c>
    </row>
    <row r="123" spans="1:61" s="23" customFormat="1" ht="15" customHeight="1">
      <c r="A123" s="7">
        <v>118</v>
      </c>
      <c r="B123" s="16" t="s">
        <v>297</v>
      </c>
      <c r="C123" s="17" t="s">
        <v>298</v>
      </c>
      <c r="D123" s="20">
        <f>E123+J123+V123</f>
        <v>443368146358.94</v>
      </c>
      <c r="E123" s="21">
        <f>SUM(F123:I123)</f>
        <v>12341412937</v>
      </c>
      <c r="F123" s="21">
        <f>'[1]2007permen'!G123</f>
        <v>1869751586</v>
      </c>
      <c r="G123" s="21">
        <f>'[1]2007permen'!H123</f>
        <v>2586873220</v>
      </c>
      <c r="H123" s="21">
        <f>'[1]2007permen'!I123</f>
        <v>576566444</v>
      </c>
      <c r="I123" s="21">
        <f>'[1]2007permen'!J123</f>
        <v>7308221687</v>
      </c>
      <c r="J123" s="21">
        <f>K123+P123+S123</f>
        <v>399701799265</v>
      </c>
      <c r="K123" s="21">
        <f>SUM(L123:O123)</f>
        <v>375488724265</v>
      </c>
      <c r="L123" s="21">
        <f>'[1]2007permen'!L123</f>
        <v>47465724265</v>
      </c>
      <c r="M123" s="21">
        <v>0</v>
      </c>
      <c r="N123" s="21">
        <f>'[1]2007permen'!M123</f>
        <v>288264000000</v>
      </c>
      <c r="O123" s="21">
        <f>'[1]2007permen'!N123</f>
        <v>39759000000</v>
      </c>
      <c r="P123" s="21">
        <f>SUM(Q123:R123)</f>
        <v>4400000000</v>
      </c>
      <c r="Q123" s="21">
        <v>0</v>
      </c>
      <c r="R123" s="21">
        <f>'[1]2007permen'!T123</f>
        <v>4400000000</v>
      </c>
      <c r="S123" s="21">
        <f>SUM(T123:U123)</f>
        <v>19813075000</v>
      </c>
      <c r="T123" s="21">
        <f>'[1]2007permen'!S123</f>
        <v>19813075000</v>
      </c>
      <c r="U123" s="21">
        <v>0</v>
      </c>
      <c r="V123" s="21">
        <f>SUM(W123:Y123)</f>
        <v>31324934156.939999</v>
      </c>
      <c r="W123" s="21">
        <f>'[1]2007permen'!Q123</f>
        <v>0</v>
      </c>
      <c r="X123" s="21">
        <f>'[1]2007permen'!R123</f>
        <v>0</v>
      </c>
      <c r="Y123" s="21">
        <f>'[1]2007permen'!U123+'[1]2007permen'!V123</f>
        <v>31324934156.939999</v>
      </c>
      <c r="Z123" s="13">
        <f t="shared" si="42"/>
        <v>455750030535</v>
      </c>
      <c r="AA123" s="13">
        <f t="shared" si="43"/>
        <v>455750030535</v>
      </c>
      <c r="AB123" s="13">
        <f t="shared" si="44"/>
        <v>284626292859</v>
      </c>
      <c r="AC123" s="12">
        <v>167112936700</v>
      </c>
      <c r="AD123" s="12">
        <v>73158072851</v>
      </c>
      <c r="AE123" s="12">
        <v>0</v>
      </c>
      <c r="AF123" s="12">
        <v>0</v>
      </c>
      <c r="AG123" s="12">
        <v>25226466405</v>
      </c>
      <c r="AH123" s="12">
        <v>19128816903</v>
      </c>
      <c r="AI123" s="13">
        <f t="shared" si="50"/>
        <v>169404305076</v>
      </c>
      <c r="AJ123" s="12">
        <v>2445948260</v>
      </c>
      <c r="AK123" s="12">
        <v>19599776735</v>
      </c>
      <c r="AL123" s="12">
        <v>41342116181</v>
      </c>
      <c r="AM123" s="12">
        <v>105575898900</v>
      </c>
      <c r="AN123" s="12">
        <v>440565000</v>
      </c>
      <c r="AO123" s="12">
        <v>0</v>
      </c>
      <c r="AP123" s="13">
        <f t="shared" si="45"/>
        <v>1719432600</v>
      </c>
      <c r="AQ123" s="12">
        <v>1719432600</v>
      </c>
      <c r="AR123" s="13">
        <f t="shared" si="51"/>
        <v>0</v>
      </c>
      <c r="AS123" s="12">
        <v>0</v>
      </c>
      <c r="AT123" s="12">
        <v>0</v>
      </c>
      <c r="AU123" s="12">
        <v>0</v>
      </c>
      <c r="AV123" s="12">
        <v>0</v>
      </c>
      <c r="AW123" s="13">
        <f t="shared" si="46"/>
        <v>73377849873.889999</v>
      </c>
      <c r="AX123" s="13">
        <f t="shared" si="47"/>
        <v>74538278335.889999</v>
      </c>
      <c r="AY123" s="12">
        <v>66538278335.889999</v>
      </c>
      <c r="AZ123" s="12">
        <v>8000000000</v>
      </c>
      <c r="BA123" s="12">
        <v>0</v>
      </c>
      <c r="BB123" s="12">
        <v>0</v>
      </c>
      <c r="BC123" s="12">
        <v>0</v>
      </c>
      <c r="BD123" s="12">
        <f t="shared" si="48"/>
        <v>1160428462</v>
      </c>
      <c r="BE123" s="12">
        <v>0</v>
      </c>
      <c r="BF123" s="12">
        <v>1160428462</v>
      </c>
      <c r="BG123" s="12">
        <v>0</v>
      </c>
      <c r="BH123" s="12">
        <v>0</v>
      </c>
      <c r="BI123" s="15">
        <f t="shared" si="49"/>
        <v>73377849873.889999</v>
      </c>
    </row>
    <row r="124" spans="1:61" s="23" customFormat="1" ht="15" customHeight="1">
      <c r="A124" s="7">
        <v>119</v>
      </c>
      <c r="B124" s="16" t="s">
        <v>299</v>
      </c>
      <c r="C124" s="17" t="s">
        <v>300</v>
      </c>
      <c r="D124" s="20">
        <f>E124+J124+V124</f>
        <v>754451601770.78003</v>
      </c>
      <c r="E124" s="21">
        <f>SUM(F124:I124)</f>
        <v>24459293346.779999</v>
      </c>
      <c r="F124" s="21">
        <f>'[1]2007permen'!G124</f>
        <v>6824191637</v>
      </c>
      <c r="G124" s="21">
        <f>'[1]2007permen'!H124</f>
        <v>7053393533</v>
      </c>
      <c r="H124" s="21">
        <f>'[1]2007permen'!I124</f>
        <v>2255882639</v>
      </c>
      <c r="I124" s="21">
        <f>'[1]2007permen'!J124</f>
        <v>8325825537.7799997</v>
      </c>
      <c r="J124" s="21">
        <f>K124+P124+S124</f>
        <v>718927397894</v>
      </c>
      <c r="K124" s="21">
        <f>SUM(L124:O124)</f>
        <v>718927397894</v>
      </c>
      <c r="L124" s="21">
        <f>'[1]2007permen'!L124</f>
        <v>58896397894</v>
      </c>
      <c r="M124" s="21">
        <v>0</v>
      </c>
      <c r="N124" s="21">
        <f>'[1]2007permen'!M124</f>
        <v>600921000000</v>
      </c>
      <c r="O124" s="21">
        <f>'[1]2007permen'!N124</f>
        <v>59110000000</v>
      </c>
      <c r="P124" s="21">
        <f>SUM(Q124:R124)</f>
        <v>0</v>
      </c>
      <c r="Q124" s="21">
        <v>0</v>
      </c>
      <c r="R124" s="21">
        <f>'[1]2007permen'!T124</f>
        <v>0</v>
      </c>
      <c r="S124" s="21">
        <f>SUM(T124:U124)</f>
        <v>0</v>
      </c>
      <c r="T124" s="21">
        <f>'[1]2007permen'!S124</f>
        <v>0</v>
      </c>
      <c r="U124" s="21">
        <v>0</v>
      </c>
      <c r="V124" s="21">
        <f>SUM(W124:Y124)</f>
        <v>11064910530</v>
      </c>
      <c r="W124" s="21">
        <f>'[1]2007permen'!Q124</f>
        <v>0</v>
      </c>
      <c r="X124" s="21">
        <f>'[1]2007permen'!R124</f>
        <v>8000000000</v>
      </c>
      <c r="Y124" s="21">
        <f>'[1]2007permen'!U124+'[1]2007permen'!V124</f>
        <v>3064910530</v>
      </c>
      <c r="Z124" s="21">
        <f t="shared" si="42"/>
        <v>900882989266</v>
      </c>
      <c r="AA124" s="21">
        <f t="shared" si="43"/>
        <v>857477867766</v>
      </c>
      <c r="AB124" s="21">
        <f t="shared" si="44"/>
        <v>583731256286</v>
      </c>
      <c r="AC124" s="21">
        <f>'[1]2007permen'!Y124+'[1]2007permen'!AI124</f>
        <v>413923848891</v>
      </c>
      <c r="AD124" s="21">
        <f>'[1]2007permen'!AJ124</f>
        <v>116843282158</v>
      </c>
      <c r="AE124" s="21">
        <f>'[1]2007permen'!Z124</f>
        <v>0</v>
      </c>
      <c r="AF124" s="21">
        <f>'[1]2007permen'!AA124</f>
        <v>0</v>
      </c>
      <c r="AG124" s="21">
        <f>'[1]2007permen'!AB124</f>
        <v>6356540000</v>
      </c>
      <c r="AH124" s="21">
        <f>'[1]2007permen'!AC124</f>
        <v>46607585237</v>
      </c>
      <c r="AI124" s="21">
        <f>'[1]2007permen'!AK124</f>
        <v>273396936480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21">
        <v>0</v>
      </c>
      <c r="AP124" s="21">
        <f t="shared" si="45"/>
        <v>349675000</v>
      </c>
      <c r="AQ124" s="21">
        <f>'[1]2007permen'!AF124+'[1]2007permen'!AG124</f>
        <v>349675000</v>
      </c>
      <c r="AR124" s="21">
        <f t="shared" si="51"/>
        <v>43405121500</v>
      </c>
      <c r="AS124" s="21">
        <v>0</v>
      </c>
      <c r="AT124" s="21">
        <v>0</v>
      </c>
      <c r="AU124" s="21">
        <f>'[1]2007permen'!AD124</f>
        <v>0</v>
      </c>
      <c r="AV124" s="21">
        <f>'[1]2007permen'!AE124</f>
        <v>43405121500</v>
      </c>
      <c r="AW124" s="13">
        <f t="shared" si="46"/>
        <v>56672509555.849998</v>
      </c>
      <c r="AX124" s="13">
        <f t="shared" si="47"/>
        <v>59797509555.849998</v>
      </c>
      <c r="AY124" s="12">
        <v>59672509555.849998</v>
      </c>
      <c r="AZ124" s="12">
        <v>0</v>
      </c>
      <c r="BA124" s="12">
        <v>0</v>
      </c>
      <c r="BB124" s="12">
        <v>0</v>
      </c>
      <c r="BC124" s="12">
        <v>125000000</v>
      </c>
      <c r="BD124" s="12">
        <f t="shared" si="48"/>
        <v>3125000000</v>
      </c>
      <c r="BE124" s="12">
        <v>0</v>
      </c>
      <c r="BF124" s="12">
        <v>3125000000</v>
      </c>
      <c r="BG124" s="12">
        <v>0</v>
      </c>
      <c r="BH124" s="12">
        <v>0</v>
      </c>
      <c r="BI124" s="15">
        <f t="shared" si="49"/>
        <v>100077631055.85001</v>
      </c>
    </row>
    <row r="125" spans="1:61" s="23" customFormat="1" ht="15" customHeight="1">
      <c r="A125" s="7">
        <v>120</v>
      </c>
      <c r="B125" s="16" t="s">
        <v>301</v>
      </c>
      <c r="C125" s="17" t="s">
        <v>302</v>
      </c>
      <c r="D125" s="20">
        <f>E125+J125+V125</f>
        <v>795436539025.10999</v>
      </c>
      <c r="E125" s="21">
        <f>SUM(F125:I125)</f>
        <v>20919193451.450001</v>
      </c>
      <c r="F125" s="21">
        <f>'[1]2007permen'!G125</f>
        <v>2041718946</v>
      </c>
      <c r="G125" s="21">
        <f>'[1]2007permen'!H125</f>
        <v>5048279900</v>
      </c>
      <c r="H125" s="21">
        <f>'[1]2007permen'!I125</f>
        <v>2907732492</v>
      </c>
      <c r="I125" s="21">
        <f>'[1]2007permen'!J125</f>
        <v>10921462113.450001</v>
      </c>
      <c r="J125" s="21">
        <f>K125+P125+S125</f>
        <v>754215894260</v>
      </c>
      <c r="K125" s="21">
        <f>SUM(L125:O125)</f>
        <v>717771936460</v>
      </c>
      <c r="L125" s="21">
        <f>'[1]2007permen'!L125</f>
        <v>54614936460</v>
      </c>
      <c r="M125" s="21">
        <v>0</v>
      </c>
      <c r="N125" s="21">
        <f>'[1]2007permen'!M125</f>
        <v>599805000000</v>
      </c>
      <c r="O125" s="21">
        <f>'[1]2007permen'!N125</f>
        <v>63352000000</v>
      </c>
      <c r="P125" s="21">
        <f>SUM(Q125:R125)</f>
        <v>8515371800</v>
      </c>
      <c r="Q125" s="21">
        <v>0</v>
      </c>
      <c r="R125" s="21">
        <f>'[1]2007permen'!T125</f>
        <v>8515371800</v>
      </c>
      <c r="S125" s="21">
        <f>SUM(T125:U125)</f>
        <v>27928586000</v>
      </c>
      <c r="T125" s="21">
        <f>'[1]2007permen'!S125</f>
        <v>27928586000</v>
      </c>
      <c r="U125" s="21">
        <v>0</v>
      </c>
      <c r="V125" s="21">
        <f>SUM(W125:Y125)</f>
        <v>20301451313.66</v>
      </c>
      <c r="W125" s="21">
        <f>'[1]2007permen'!Q125</f>
        <v>8801451313.6599998</v>
      </c>
      <c r="X125" s="21">
        <f>'[1]2007permen'!R125</f>
        <v>11500000000</v>
      </c>
      <c r="Y125" s="21">
        <f>'[1]2007permen'!U125+'[1]2007permen'!V125</f>
        <v>0</v>
      </c>
      <c r="Z125" s="21">
        <f t="shared" si="42"/>
        <v>810663719299.5</v>
      </c>
      <c r="AA125" s="21">
        <f t="shared" si="43"/>
        <v>800077386998.5</v>
      </c>
      <c r="AB125" s="21">
        <f t="shared" si="44"/>
        <v>662172815419.5</v>
      </c>
      <c r="AC125" s="21">
        <f>'[1]2007permen'!Y125+'[1]2007permen'!AI125</f>
        <v>414765764890</v>
      </c>
      <c r="AD125" s="21">
        <f>'[1]2007permen'!AJ125</f>
        <v>193885370625.5</v>
      </c>
      <c r="AE125" s="21">
        <f>'[1]2007permen'!Z125</f>
        <v>0</v>
      </c>
      <c r="AF125" s="21">
        <f>'[1]2007permen'!AA125</f>
        <v>1900227544</v>
      </c>
      <c r="AG125" s="21">
        <f>'[1]2007permen'!AB125</f>
        <v>16669001700</v>
      </c>
      <c r="AH125" s="21">
        <f>'[1]2007permen'!AC125</f>
        <v>34952450660</v>
      </c>
      <c r="AI125" s="21">
        <f>'[1]2007permen'!AK125</f>
        <v>135882535379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f t="shared" si="45"/>
        <v>2022036200</v>
      </c>
      <c r="AQ125" s="21">
        <f>'[1]2007permen'!AF125+'[1]2007permen'!AG125</f>
        <v>2022036200</v>
      </c>
      <c r="AR125" s="21">
        <f t="shared" si="51"/>
        <v>10586332301</v>
      </c>
      <c r="AS125" s="21">
        <v>0</v>
      </c>
      <c r="AT125" s="21">
        <v>0</v>
      </c>
      <c r="AU125" s="21">
        <f>'[1]2007permen'!AD125</f>
        <v>462044660</v>
      </c>
      <c r="AV125" s="21">
        <f>'[1]2007permen'!AE125</f>
        <v>10124287641</v>
      </c>
      <c r="AW125" s="13">
        <f t="shared" si="46"/>
        <v>32393398592.73</v>
      </c>
      <c r="AX125" s="13">
        <f t="shared" si="47"/>
        <v>39590904864.32</v>
      </c>
      <c r="AY125" s="12">
        <v>19590904864.32</v>
      </c>
      <c r="AZ125" s="12">
        <v>0</v>
      </c>
      <c r="BA125" s="12">
        <v>0</v>
      </c>
      <c r="BB125" s="12">
        <v>20000000000</v>
      </c>
      <c r="BC125" s="12">
        <v>0</v>
      </c>
      <c r="BD125" s="12">
        <f t="shared" si="48"/>
        <v>7197506271.5900002</v>
      </c>
      <c r="BE125" s="12">
        <v>0</v>
      </c>
      <c r="BF125" s="12">
        <v>2000000000</v>
      </c>
      <c r="BG125" s="12">
        <v>5197506271.5900002</v>
      </c>
      <c r="BH125" s="12">
        <v>0</v>
      </c>
      <c r="BI125" s="15">
        <f t="shared" si="49"/>
        <v>42517686233.729996</v>
      </c>
    </row>
    <row r="126" spans="1:61" s="23" customFormat="1" ht="15" customHeight="1">
      <c r="A126" s="7">
        <v>121</v>
      </c>
      <c r="B126" s="16" t="s">
        <v>303</v>
      </c>
      <c r="C126" s="17" t="s">
        <v>304</v>
      </c>
      <c r="D126" s="20">
        <f>E126+J126+V126</f>
        <v>563160762615.79004</v>
      </c>
      <c r="E126" s="21">
        <f>SUM(F126:I126)</f>
        <v>27337835838.790001</v>
      </c>
      <c r="F126" s="21">
        <f>'[1]2007permen'!G126</f>
        <v>4170856209</v>
      </c>
      <c r="G126" s="21">
        <f>'[1]2007permen'!H126</f>
        <v>4229751170</v>
      </c>
      <c r="H126" s="21">
        <f>'[1]2007permen'!I126</f>
        <v>837851270</v>
      </c>
      <c r="I126" s="21">
        <f>'[1]2007permen'!J126</f>
        <v>18099377189.790001</v>
      </c>
      <c r="J126" s="21">
        <f>K126+P126+S126</f>
        <v>535822926777</v>
      </c>
      <c r="K126" s="21">
        <f>SUM(L126:O126)</f>
        <v>482283883777</v>
      </c>
      <c r="L126" s="21">
        <f>'[1]2007permen'!L126</f>
        <v>47998883777</v>
      </c>
      <c r="M126" s="21">
        <v>0</v>
      </c>
      <c r="N126" s="21">
        <f>'[1]2007permen'!M126</f>
        <v>395803000000</v>
      </c>
      <c r="O126" s="21">
        <f>'[1]2007permen'!N126</f>
        <v>38482000000</v>
      </c>
      <c r="P126" s="21">
        <f>SUM(Q126:R126)</f>
        <v>27018376000</v>
      </c>
      <c r="Q126" s="21">
        <v>0</v>
      </c>
      <c r="R126" s="21">
        <f>'[1]2007permen'!T126</f>
        <v>27018376000</v>
      </c>
      <c r="S126" s="21">
        <f>SUM(T126:U126)</f>
        <v>26520667000</v>
      </c>
      <c r="T126" s="21">
        <f>'[1]2007permen'!S126</f>
        <v>26520667000</v>
      </c>
      <c r="U126" s="21">
        <v>0</v>
      </c>
      <c r="V126" s="21">
        <f>SUM(W126:Y126)</f>
        <v>0</v>
      </c>
      <c r="W126" s="21">
        <f>'[1]2007permen'!Q126</f>
        <v>0</v>
      </c>
      <c r="X126" s="21">
        <f>'[1]2007permen'!R126</f>
        <v>0</v>
      </c>
      <c r="Y126" s="21">
        <f>'[1]2007permen'!U126+'[1]2007permen'!V126</f>
        <v>0</v>
      </c>
      <c r="Z126" s="21">
        <f t="shared" si="42"/>
        <v>553576520730</v>
      </c>
      <c r="AA126" s="21">
        <f t="shared" si="43"/>
        <v>545506533293</v>
      </c>
      <c r="AB126" s="21">
        <f t="shared" si="44"/>
        <v>372254229236</v>
      </c>
      <c r="AC126" s="21">
        <f>'[1]2007permen'!Y126+'[1]2007permen'!AI126</f>
        <v>274591859035</v>
      </c>
      <c r="AD126" s="21">
        <f>'[1]2007permen'!AJ126</f>
        <v>83515524201</v>
      </c>
      <c r="AE126" s="21">
        <f>'[1]2007permen'!Z126</f>
        <v>0</v>
      </c>
      <c r="AF126" s="21">
        <f>'[1]2007permen'!AA126</f>
        <v>0</v>
      </c>
      <c r="AG126" s="21">
        <f>'[1]2007permen'!AB126</f>
        <v>13584346000</v>
      </c>
      <c r="AH126" s="21">
        <f>'[1]2007permen'!AC126</f>
        <v>562500000</v>
      </c>
      <c r="AI126" s="21">
        <f>'[1]2007permen'!AK126</f>
        <v>172576243557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21">
        <v>0</v>
      </c>
      <c r="AP126" s="21">
        <f t="shared" si="45"/>
        <v>676060500</v>
      </c>
      <c r="AQ126" s="21">
        <f>'[1]2007permen'!AF126+'[1]2007permen'!AG126</f>
        <v>676060500</v>
      </c>
      <c r="AR126" s="21">
        <f t="shared" si="51"/>
        <v>8069987437</v>
      </c>
      <c r="AS126" s="21">
        <v>0</v>
      </c>
      <c r="AT126" s="21">
        <v>0</v>
      </c>
      <c r="AU126" s="21">
        <f>'[1]2007permen'!AD126</f>
        <v>69987437</v>
      </c>
      <c r="AV126" s="21">
        <f>'[1]2007permen'!AE126</f>
        <v>8000000000</v>
      </c>
      <c r="AW126" s="13">
        <f t="shared" si="46"/>
        <v>40911920074.099998</v>
      </c>
      <c r="AX126" s="13">
        <f t="shared" si="47"/>
        <v>45034639671.099998</v>
      </c>
      <c r="AY126" s="12">
        <v>45034639671.099998</v>
      </c>
      <c r="AZ126" s="12">
        <v>0</v>
      </c>
      <c r="BA126" s="12">
        <v>0</v>
      </c>
      <c r="BB126" s="12">
        <v>0</v>
      </c>
      <c r="BC126" s="12">
        <v>0</v>
      </c>
      <c r="BD126" s="12">
        <f t="shared" si="48"/>
        <v>4122719597</v>
      </c>
      <c r="BE126" s="12">
        <v>0</v>
      </c>
      <c r="BF126" s="12">
        <v>4122719597</v>
      </c>
      <c r="BG126" s="12">
        <v>0</v>
      </c>
      <c r="BH126" s="12">
        <v>0</v>
      </c>
      <c r="BI126" s="15">
        <f t="shared" si="49"/>
        <v>48911920074.099998</v>
      </c>
    </row>
    <row r="127" spans="1:61" s="23" customFormat="1" ht="15" customHeight="1">
      <c r="A127" s="7">
        <v>122</v>
      </c>
      <c r="B127" s="16" t="s">
        <v>305</v>
      </c>
      <c r="C127" s="19" t="s">
        <v>306</v>
      </c>
      <c r="D127" s="10">
        <f t="shared" si="35"/>
        <v>707158779828.85999</v>
      </c>
      <c r="E127" s="11">
        <f t="shared" si="36"/>
        <v>23619732148.860001</v>
      </c>
      <c r="F127" s="12">
        <v>6270970008</v>
      </c>
      <c r="G127" s="12">
        <v>3675619422.2600002</v>
      </c>
      <c r="H127" s="12">
        <v>458430826</v>
      </c>
      <c r="I127" s="12">
        <v>13214711892.6</v>
      </c>
      <c r="J127" s="13">
        <f t="shared" si="37"/>
        <v>676798064712</v>
      </c>
      <c r="K127" s="13">
        <f t="shared" si="38"/>
        <v>648828412712</v>
      </c>
      <c r="L127" s="12">
        <v>49256673971</v>
      </c>
      <c r="M127" s="12">
        <v>50970738741</v>
      </c>
      <c r="N127" s="12">
        <v>487543000000</v>
      </c>
      <c r="O127" s="12">
        <v>61058000000</v>
      </c>
      <c r="P127" s="13">
        <f t="shared" si="39"/>
        <v>5400000000</v>
      </c>
      <c r="Q127" s="12">
        <v>0</v>
      </c>
      <c r="R127" s="12">
        <v>5400000000</v>
      </c>
      <c r="S127" s="13">
        <f t="shared" si="40"/>
        <v>22569652000</v>
      </c>
      <c r="T127" s="12">
        <v>22569652000</v>
      </c>
      <c r="U127" s="12">
        <v>0</v>
      </c>
      <c r="V127" s="13">
        <f t="shared" si="41"/>
        <v>6740982968</v>
      </c>
      <c r="W127" s="12">
        <v>10600000</v>
      </c>
      <c r="X127" s="12">
        <v>0</v>
      </c>
      <c r="Y127" s="12">
        <v>6730382968</v>
      </c>
      <c r="Z127" s="13">
        <f t="shared" si="42"/>
        <v>705967736431</v>
      </c>
      <c r="AA127" s="13">
        <f t="shared" si="43"/>
        <v>705676583266</v>
      </c>
      <c r="AB127" s="13">
        <f t="shared" si="44"/>
        <v>515787543404</v>
      </c>
      <c r="AC127" s="12">
        <v>315334651284</v>
      </c>
      <c r="AD127" s="12">
        <v>136056937570</v>
      </c>
      <c r="AE127" s="12">
        <v>0</v>
      </c>
      <c r="AF127" s="12">
        <v>0</v>
      </c>
      <c r="AG127" s="12">
        <v>47663482000</v>
      </c>
      <c r="AH127" s="12">
        <v>16732472550</v>
      </c>
      <c r="AI127" s="13">
        <f t="shared" si="50"/>
        <v>188785672012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188785672012</v>
      </c>
      <c r="AP127" s="13">
        <f t="shared" si="45"/>
        <v>1103367850</v>
      </c>
      <c r="AQ127" s="12">
        <v>1103367850</v>
      </c>
      <c r="AR127" s="13">
        <f t="shared" si="51"/>
        <v>291153165</v>
      </c>
      <c r="AS127" s="12">
        <v>0</v>
      </c>
      <c r="AT127" s="12">
        <v>291153165</v>
      </c>
      <c r="AU127" s="12">
        <v>0</v>
      </c>
      <c r="AV127" s="12">
        <v>0</v>
      </c>
      <c r="AW127" s="13">
        <f t="shared" si="46"/>
        <v>129680286768.73</v>
      </c>
      <c r="AX127" s="13">
        <f t="shared" si="47"/>
        <v>133680286768.73</v>
      </c>
      <c r="AY127" s="12">
        <v>133680286768.73</v>
      </c>
      <c r="AZ127" s="12">
        <v>0</v>
      </c>
      <c r="BA127" s="12">
        <v>0</v>
      </c>
      <c r="BB127" s="12">
        <v>0</v>
      </c>
      <c r="BC127" s="12">
        <v>0</v>
      </c>
      <c r="BD127" s="12">
        <f t="shared" si="48"/>
        <v>4000000000</v>
      </c>
      <c r="BE127" s="12">
        <v>0</v>
      </c>
      <c r="BF127" s="12">
        <v>4000000000</v>
      </c>
      <c r="BG127" s="12">
        <v>0</v>
      </c>
      <c r="BH127" s="12">
        <v>0</v>
      </c>
      <c r="BI127" s="15">
        <f t="shared" si="49"/>
        <v>129680286768.73</v>
      </c>
    </row>
    <row r="128" spans="1:61" s="23" customFormat="1" ht="15" customHeight="1">
      <c r="A128" s="7">
        <v>123</v>
      </c>
      <c r="B128" s="16" t="s">
        <v>307</v>
      </c>
      <c r="C128" s="17" t="s">
        <v>308</v>
      </c>
      <c r="D128" s="10">
        <f t="shared" si="35"/>
        <v>626404689595</v>
      </c>
      <c r="E128" s="11">
        <f t="shared" si="36"/>
        <v>13139814012</v>
      </c>
      <c r="F128" s="12">
        <v>2996104551</v>
      </c>
      <c r="G128" s="12">
        <v>3557925652</v>
      </c>
      <c r="H128" s="12">
        <v>1173267165</v>
      </c>
      <c r="I128" s="12">
        <v>5412516644</v>
      </c>
      <c r="J128" s="13">
        <f t="shared" si="37"/>
        <v>608078725783</v>
      </c>
      <c r="K128" s="13">
        <f t="shared" si="38"/>
        <v>587488343783</v>
      </c>
      <c r="L128" s="12">
        <v>27839691623</v>
      </c>
      <c r="M128" s="12">
        <v>17686652160</v>
      </c>
      <c r="N128" s="12">
        <v>495346000000</v>
      </c>
      <c r="O128" s="12">
        <v>46616000000</v>
      </c>
      <c r="P128" s="13">
        <f t="shared" si="39"/>
        <v>0</v>
      </c>
      <c r="Q128" s="12">
        <v>0</v>
      </c>
      <c r="R128" s="12">
        <v>0</v>
      </c>
      <c r="S128" s="13">
        <f t="shared" si="40"/>
        <v>20590382000</v>
      </c>
      <c r="T128" s="12">
        <v>20590382000</v>
      </c>
      <c r="U128" s="12">
        <v>0</v>
      </c>
      <c r="V128" s="13">
        <f t="shared" si="41"/>
        <v>5186149800</v>
      </c>
      <c r="W128" s="12">
        <v>0</v>
      </c>
      <c r="X128" s="12">
        <v>0</v>
      </c>
      <c r="Y128" s="12">
        <v>5186149800</v>
      </c>
      <c r="Z128" s="13">
        <f t="shared" si="42"/>
        <v>679154502437</v>
      </c>
      <c r="AA128" s="13">
        <f t="shared" si="43"/>
        <v>679154502437</v>
      </c>
      <c r="AB128" s="13">
        <f t="shared" si="44"/>
        <v>489487333253</v>
      </c>
      <c r="AC128" s="12">
        <v>336487835603</v>
      </c>
      <c r="AD128" s="12">
        <v>95081778777</v>
      </c>
      <c r="AE128" s="12">
        <v>0</v>
      </c>
      <c r="AF128" s="12">
        <v>0</v>
      </c>
      <c r="AG128" s="12">
        <v>45726893873</v>
      </c>
      <c r="AH128" s="12">
        <v>12190825000</v>
      </c>
      <c r="AI128" s="13">
        <f t="shared" si="50"/>
        <v>188250146617</v>
      </c>
      <c r="AJ128" s="12">
        <v>670310900</v>
      </c>
      <c r="AK128" s="12">
        <v>23419286884</v>
      </c>
      <c r="AL128" s="12">
        <v>49861473223</v>
      </c>
      <c r="AM128" s="12">
        <v>113920664360</v>
      </c>
      <c r="AN128" s="12">
        <v>378411250</v>
      </c>
      <c r="AO128" s="12">
        <v>0</v>
      </c>
      <c r="AP128" s="13">
        <f t="shared" si="45"/>
        <v>1417022567</v>
      </c>
      <c r="AQ128" s="12">
        <v>1417022567</v>
      </c>
      <c r="AR128" s="13">
        <f t="shared" si="51"/>
        <v>0</v>
      </c>
      <c r="AS128" s="12">
        <v>0</v>
      </c>
      <c r="AT128" s="12">
        <v>0</v>
      </c>
      <c r="AU128" s="12">
        <v>0</v>
      </c>
      <c r="AV128" s="12">
        <v>0</v>
      </c>
      <c r="AW128" s="13">
        <f t="shared" si="46"/>
        <v>65090675592.040001</v>
      </c>
      <c r="AX128" s="13">
        <f t="shared" si="47"/>
        <v>68440675592.040001</v>
      </c>
      <c r="AY128" s="12">
        <v>68440675592.040001</v>
      </c>
      <c r="AZ128" s="12">
        <v>0</v>
      </c>
      <c r="BA128" s="12">
        <v>0</v>
      </c>
      <c r="BB128" s="12">
        <v>0</v>
      </c>
      <c r="BC128" s="12">
        <v>0</v>
      </c>
      <c r="BD128" s="12">
        <f t="shared" si="48"/>
        <v>3350000000</v>
      </c>
      <c r="BE128" s="12">
        <v>0</v>
      </c>
      <c r="BF128" s="12">
        <v>3350000000</v>
      </c>
      <c r="BG128" s="12">
        <v>0</v>
      </c>
      <c r="BH128" s="12">
        <v>0</v>
      </c>
      <c r="BI128" s="15">
        <f t="shared" si="49"/>
        <v>65090675592.040001</v>
      </c>
    </row>
    <row r="129" spans="1:61" s="23" customFormat="1" ht="15" customHeight="1">
      <c r="A129" s="7">
        <v>124</v>
      </c>
      <c r="B129" s="16" t="s">
        <v>309</v>
      </c>
      <c r="C129" s="17" t="s">
        <v>310</v>
      </c>
      <c r="D129" s="10">
        <f t="shared" si="35"/>
        <v>606696478890.34998</v>
      </c>
      <c r="E129" s="11">
        <f t="shared" si="36"/>
        <v>19763703490.34</v>
      </c>
      <c r="F129" s="12">
        <v>2143821389</v>
      </c>
      <c r="G129" s="12">
        <v>1469752581</v>
      </c>
      <c r="H129" s="12">
        <v>519187087</v>
      </c>
      <c r="I129" s="12">
        <v>15630942433.34</v>
      </c>
      <c r="J129" s="13">
        <f t="shared" si="37"/>
        <v>586553946048</v>
      </c>
      <c r="K129" s="13">
        <f t="shared" si="38"/>
        <v>586553946048</v>
      </c>
      <c r="L129" s="12">
        <v>101239617786</v>
      </c>
      <c r="M129" s="12">
        <v>29553328262</v>
      </c>
      <c r="N129" s="12">
        <v>400619000000</v>
      </c>
      <c r="O129" s="12">
        <v>55142000000</v>
      </c>
      <c r="P129" s="13">
        <f t="shared" si="39"/>
        <v>0</v>
      </c>
      <c r="Q129" s="12">
        <v>0</v>
      </c>
      <c r="R129" s="12">
        <v>0</v>
      </c>
      <c r="S129" s="13">
        <f t="shared" si="40"/>
        <v>0</v>
      </c>
      <c r="T129" s="12">
        <v>0</v>
      </c>
      <c r="U129" s="12">
        <v>0</v>
      </c>
      <c r="V129" s="13">
        <f t="shared" si="41"/>
        <v>378829352.00999999</v>
      </c>
      <c r="W129" s="12">
        <v>0</v>
      </c>
      <c r="X129" s="12">
        <v>0</v>
      </c>
      <c r="Y129" s="12">
        <v>378829352.00999999</v>
      </c>
      <c r="Z129" s="13">
        <f t="shared" si="42"/>
        <v>601142822086</v>
      </c>
      <c r="AA129" s="13">
        <f t="shared" si="43"/>
        <v>601142822086</v>
      </c>
      <c r="AB129" s="13">
        <f t="shared" si="44"/>
        <v>422521985451</v>
      </c>
      <c r="AC129" s="12">
        <v>203744152409</v>
      </c>
      <c r="AD129" s="12">
        <v>143175773735</v>
      </c>
      <c r="AE129" s="12">
        <v>0</v>
      </c>
      <c r="AF129" s="12">
        <v>0</v>
      </c>
      <c r="AG129" s="12">
        <v>30553925000</v>
      </c>
      <c r="AH129" s="12">
        <v>45048134307</v>
      </c>
      <c r="AI129" s="13">
        <f t="shared" si="50"/>
        <v>178490836635</v>
      </c>
      <c r="AJ129" s="12">
        <v>6419135000</v>
      </c>
      <c r="AK129" s="12">
        <v>37816826994</v>
      </c>
      <c r="AL129" s="12">
        <v>67697595637</v>
      </c>
      <c r="AM129" s="12">
        <v>66381960940</v>
      </c>
      <c r="AN129" s="12">
        <v>175318064</v>
      </c>
      <c r="AO129" s="12">
        <v>0</v>
      </c>
      <c r="AP129" s="13">
        <f t="shared" si="45"/>
        <v>130000000</v>
      </c>
      <c r="AQ129" s="12">
        <v>130000000</v>
      </c>
      <c r="AR129" s="13">
        <f t="shared" si="51"/>
        <v>0</v>
      </c>
      <c r="AS129" s="12">
        <v>0</v>
      </c>
      <c r="AT129" s="12">
        <v>0</v>
      </c>
      <c r="AU129" s="12">
        <v>0</v>
      </c>
      <c r="AV129" s="12">
        <v>0</v>
      </c>
      <c r="AW129" s="13">
        <f t="shared" si="46"/>
        <v>7503598621.9599991</v>
      </c>
      <c r="AX129" s="13">
        <f t="shared" si="47"/>
        <v>24609640981.959999</v>
      </c>
      <c r="AY129" s="12">
        <v>24609640981.959999</v>
      </c>
      <c r="AZ129" s="12">
        <v>0</v>
      </c>
      <c r="BA129" s="12">
        <v>0</v>
      </c>
      <c r="BB129" s="12">
        <v>0</v>
      </c>
      <c r="BC129" s="12">
        <v>0</v>
      </c>
      <c r="BD129" s="12">
        <f t="shared" si="48"/>
        <v>17106042360</v>
      </c>
      <c r="BE129" s="12">
        <v>0</v>
      </c>
      <c r="BF129" s="12">
        <v>11000000000</v>
      </c>
      <c r="BG129" s="12">
        <v>0</v>
      </c>
      <c r="BH129" s="12">
        <v>6106042360</v>
      </c>
      <c r="BI129" s="15">
        <f t="shared" si="49"/>
        <v>7503598621.9599991</v>
      </c>
    </row>
    <row r="130" spans="1:61" s="23" customFormat="1" ht="15" customHeight="1">
      <c r="A130" s="7">
        <v>125</v>
      </c>
      <c r="B130" s="16" t="s">
        <v>311</v>
      </c>
      <c r="C130" s="19" t="s">
        <v>312</v>
      </c>
      <c r="D130" s="10">
        <f t="shared" si="35"/>
        <v>438700974928.65997</v>
      </c>
      <c r="E130" s="11">
        <f t="shared" si="36"/>
        <v>12026212760.66</v>
      </c>
      <c r="F130" s="12">
        <v>997087198</v>
      </c>
      <c r="G130" s="12">
        <v>1124302984.5999999</v>
      </c>
      <c r="H130" s="12">
        <v>206737723</v>
      </c>
      <c r="I130" s="12">
        <v>9698084855.0599995</v>
      </c>
      <c r="J130" s="13">
        <f t="shared" si="37"/>
        <v>425452841630</v>
      </c>
      <c r="K130" s="13">
        <f t="shared" si="38"/>
        <v>364027504230</v>
      </c>
      <c r="L130" s="12">
        <v>32836900397</v>
      </c>
      <c r="M130" s="12">
        <v>17431078833</v>
      </c>
      <c r="N130" s="12">
        <v>274211000000</v>
      </c>
      <c r="O130" s="12">
        <v>39548525000</v>
      </c>
      <c r="P130" s="13">
        <f t="shared" si="39"/>
        <v>1752345400</v>
      </c>
      <c r="Q130" s="12">
        <v>0</v>
      </c>
      <c r="R130" s="12">
        <v>1752345400</v>
      </c>
      <c r="S130" s="13">
        <f t="shared" si="40"/>
        <v>59672992000</v>
      </c>
      <c r="T130" s="12">
        <v>59672992000</v>
      </c>
      <c r="U130" s="12">
        <v>0</v>
      </c>
      <c r="V130" s="13">
        <f t="shared" si="41"/>
        <v>1221920538</v>
      </c>
      <c r="W130" s="12">
        <v>0</v>
      </c>
      <c r="X130" s="12">
        <v>0</v>
      </c>
      <c r="Y130" s="12">
        <v>1221920538</v>
      </c>
      <c r="Z130" s="13">
        <f t="shared" si="42"/>
        <v>407283054107.98999</v>
      </c>
      <c r="AA130" s="13">
        <f t="shared" si="43"/>
        <v>407283054107.98999</v>
      </c>
      <c r="AB130" s="13">
        <f t="shared" si="44"/>
        <v>250538594807.98999</v>
      </c>
      <c r="AC130" s="12">
        <v>158597214966</v>
      </c>
      <c r="AD130" s="12">
        <v>72926374491.990005</v>
      </c>
      <c r="AE130" s="12">
        <v>0</v>
      </c>
      <c r="AF130" s="12">
        <v>0</v>
      </c>
      <c r="AG130" s="12">
        <v>10884500000</v>
      </c>
      <c r="AH130" s="12">
        <v>8130505350</v>
      </c>
      <c r="AI130" s="13">
        <f t="shared" si="50"/>
        <v>156694459300</v>
      </c>
      <c r="AJ130" s="12">
        <v>724660000</v>
      </c>
      <c r="AK130" s="12">
        <v>29161149069</v>
      </c>
      <c r="AL130" s="12">
        <v>29930855882</v>
      </c>
      <c r="AM130" s="12">
        <v>96191102549</v>
      </c>
      <c r="AN130" s="12">
        <v>686691800</v>
      </c>
      <c r="AO130" s="12">
        <v>0</v>
      </c>
      <c r="AP130" s="13">
        <f t="shared" si="45"/>
        <v>50000000</v>
      </c>
      <c r="AQ130" s="12">
        <v>50000000</v>
      </c>
      <c r="AR130" s="13">
        <f t="shared" si="51"/>
        <v>0</v>
      </c>
      <c r="AS130" s="12">
        <v>0</v>
      </c>
      <c r="AT130" s="12">
        <v>0</v>
      </c>
      <c r="AU130" s="12">
        <v>0</v>
      </c>
      <c r="AV130" s="12">
        <v>0</v>
      </c>
      <c r="AW130" s="13">
        <f t="shared" si="46"/>
        <v>112253691942.66</v>
      </c>
      <c r="AX130" s="13">
        <f t="shared" si="47"/>
        <v>112253691942.66</v>
      </c>
      <c r="AY130" s="12">
        <v>112253691942.66</v>
      </c>
      <c r="AZ130" s="12">
        <v>0</v>
      </c>
      <c r="BA130" s="12">
        <v>0</v>
      </c>
      <c r="BB130" s="12">
        <v>0</v>
      </c>
      <c r="BC130" s="12">
        <v>0</v>
      </c>
      <c r="BD130" s="12">
        <f t="shared" si="48"/>
        <v>0</v>
      </c>
      <c r="BE130" s="12">
        <v>0</v>
      </c>
      <c r="BF130" s="12">
        <v>0</v>
      </c>
      <c r="BG130" s="12">
        <v>0</v>
      </c>
      <c r="BH130" s="12">
        <v>0</v>
      </c>
      <c r="BI130" s="15">
        <f t="shared" si="49"/>
        <v>112253691942.66</v>
      </c>
    </row>
    <row r="131" spans="1:61" s="23" customFormat="1" ht="15" customHeight="1">
      <c r="A131" s="7">
        <v>126</v>
      </c>
      <c r="B131" s="16" t="s">
        <v>313</v>
      </c>
      <c r="C131" s="17" t="s">
        <v>314</v>
      </c>
      <c r="D131" s="20">
        <f>E131+J131+V131</f>
        <v>665973208162.82996</v>
      </c>
      <c r="E131" s="21">
        <f>SUM(F131:I131)</f>
        <v>53714914761.959999</v>
      </c>
      <c r="F131" s="21">
        <f>'[1]2007permen'!G131</f>
        <v>30411161966.810001</v>
      </c>
      <c r="G131" s="21">
        <f>'[1]2007permen'!H131</f>
        <v>12533404985</v>
      </c>
      <c r="H131" s="21">
        <f>'[1]2007permen'!I131</f>
        <v>2149979288</v>
      </c>
      <c r="I131" s="21">
        <f>'[1]2007permen'!J131</f>
        <v>8620368522.1499996</v>
      </c>
      <c r="J131" s="21">
        <f>K131+P131+S131</f>
        <v>612258293400.87</v>
      </c>
      <c r="K131" s="21">
        <f>SUM(L131:O131)</f>
        <v>569137817778.87</v>
      </c>
      <c r="L131" s="21">
        <f>'[1]2007permen'!L131</f>
        <v>70670817778.869995</v>
      </c>
      <c r="M131" s="21">
        <v>0</v>
      </c>
      <c r="N131" s="21">
        <f>'[1]2007permen'!M131</f>
        <v>464191000000</v>
      </c>
      <c r="O131" s="21">
        <f>'[1]2007permen'!N131</f>
        <v>34276000000</v>
      </c>
      <c r="P131" s="21">
        <f>SUM(Q131:R131)</f>
        <v>13067684400</v>
      </c>
      <c r="Q131" s="21">
        <v>0</v>
      </c>
      <c r="R131" s="21">
        <f>'[1]2007permen'!T131</f>
        <v>13067684400</v>
      </c>
      <c r="S131" s="21">
        <f>SUM(T131:U131)</f>
        <v>30052791222</v>
      </c>
      <c r="T131" s="21">
        <f>'[1]2007permen'!S131</f>
        <v>30052791222</v>
      </c>
      <c r="U131" s="21">
        <v>0</v>
      </c>
      <c r="V131" s="21">
        <f>SUM(W131:Y131)</f>
        <v>0</v>
      </c>
      <c r="W131" s="21">
        <f>'[1]2007permen'!Q131</f>
        <v>0</v>
      </c>
      <c r="X131" s="21">
        <f>'[1]2007permen'!R131</f>
        <v>0</v>
      </c>
      <c r="Y131" s="21">
        <f>'[1]2007permen'!U131+'[1]2007permen'!V131</f>
        <v>0</v>
      </c>
      <c r="Z131" s="21">
        <f t="shared" si="42"/>
        <v>660075263348.13</v>
      </c>
      <c r="AA131" s="21">
        <f t="shared" si="43"/>
        <v>653346063348.13</v>
      </c>
      <c r="AB131" s="21">
        <f t="shared" si="44"/>
        <v>541091503807.13</v>
      </c>
      <c r="AC131" s="21">
        <f>'[1]2007permen'!Y131+'[1]2007permen'!AI131</f>
        <v>365860727454.70001</v>
      </c>
      <c r="AD131" s="21">
        <f>'[1]2007permen'!AJ131</f>
        <v>132416528277.3</v>
      </c>
      <c r="AE131" s="21">
        <f>'[1]2007permen'!Z131</f>
        <v>149203063.13</v>
      </c>
      <c r="AF131" s="21">
        <f>'[1]2007permen'!AA131</f>
        <v>0</v>
      </c>
      <c r="AG131" s="21">
        <f>'[1]2007permen'!AB131</f>
        <v>16457475140</v>
      </c>
      <c r="AH131" s="21">
        <f>'[1]2007permen'!AC131</f>
        <v>26207569872</v>
      </c>
      <c r="AI131" s="21">
        <f>'[1]2007permen'!AK131</f>
        <v>111875364541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21">
        <v>0</v>
      </c>
      <c r="AP131" s="21">
        <f t="shared" si="45"/>
        <v>379195000</v>
      </c>
      <c r="AQ131" s="21">
        <f>'[1]2007permen'!AF131+'[1]2007permen'!AG131</f>
        <v>379195000</v>
      </c>
      <c r="AR131" s="21">
        <f t="shared" si="51"/>
        <v>6729200000</v>
      </c>
      <c r="AS131" s="21">
        <v>0</v>
      </c>
      <c r="AT131" s="21">
        <v>0</v>
      </c>
      <c r="AU131" s="21">
        <f>'[1]2007permen'!AD131</f>
        <v>1255000000</v>
      </c>
      <c r="AV131" s="21">
        <f>'[1]2007permen'!AE131</f>
        <v>5474200000</v>
      </c>
      <c r="AW131" s="13">
        <f t="shared" si="46"/>
        <v>57887417378.82</v>
      </c>
      <c r="AX131" s="13">
        <f t="shared" si="47"/>
        <v>62306247232.82</v>
      </c>
      <c r="AY131" s="12">
        <v>62306247232.82</v>
      </c>
      <c r="AZ131" s="12">
        <v>0</v>
      </c>
      <c r="BA131" s="12">
        <v>0</v>
      </c>
      <c r="BB131" s="12">
        <v>0</v>
      </c>
      <c r="BC131" s="12">
        <v>0</v>
      </c>
      <c r="BD131" s="12">
        <f t="shared" si="48"/>
        <v>4418829854</v>
      </c>
      <c r="BE131" s="12">
        <v>0</v>
      </c>
      <c r="BF131" s="12">
        <v>4000000000</v>
      </c>
      <c r="BG131" s="12">
        <v>418829854</v>
      </c>
      <c r="BH131" s="12">
        <v>0</v>
      </c>
      <c r="BI131" s="15">
        <f t="shared" si="49"/>
        <v>63361617378.82</v>
      </c>
    </row>
    <row r="132" spans="1:61" s="23" customFormat="1" ht="15" customHeight="1">
      <c r="A132" s="7">
        <v>127</v>
      </c>
      <c r="B132" s="16" t="s">
        <v>315</v>
      </c>
      <c r="C132" s="19" t="s">
        <v>316</v>
      </c>
      <c r="D132" s="10">
        <f t="shared" si="35"/>
        <v>306987595314.65002</v>
      </c>
      <c r="E132" s="11">
        <f t="shared" si="36"/>
        <v>20226531623.900002</v>
      </c>
      <c r="F132" s="12">
        <v>2678309386</v>
      </c>
      <c r="G132" s="12">
        <v>10868674979</v>
      </c>
      <c r="H132" s="12">
        <v>390476808</v>
      </c>
      <c r="I132" s="12">
        <v>6289070450.8999996</v>
      </c>
      <c r="J132" s="13">
        <f t="shared" si="37"/>
        <v>285683242416</v>
      </c>
      <c r="K132" s="13">
        <f t="shared" si="38"/>
        <v>268547681016</v>
      </c>
      <c r="L132" s="12">
        <v>21469488599</v>
      </c>
      <c r="M132" s="12">
        <v>17441892417</v>
      </c>
      <c r="N132" s="12">
        <v>202405000000</v>
      </c>
      <c r="O132" s="12">
        <v>27231300000</v>
      </c>
      <c r="P132" s="13">
        <f t="shared" si="39"/>
        <v>1542811400</v>
      </c>
      <c r="Q132" s="12">
        <v>0</v>
      </c>
      <c r="R132" s="12">
        <v>1542811400</v>
      </c>
      <c r="S132" s="13">
        <f t="shared" si="40"/>
        <v>15592750000</v>
      </c>
      <c r="T132" s="12">
        <v>15592750000</v>
      </c>
      <c r="U132" s="12">
        <v>0</v>
      </c>
      <c r="V132" s="13">
        <f t="shared" si="41"/>
        <v>1077821274.75</v>
      </c>
      <c r="W132" s="12">
        <v>0</v>
      </c>
      <c r="X132" s="12">
        <v>0</v>
      </c>
      <c r="Y132" s="12">
        <v>1077821274.75</v>
      </c>
      <c r="Z132" s="13">
        <f t="shared" si="42"/>
        <v>307462326203</v>
      </c>
      <c r="AA132" s="13">
        <f t="shared" si="43"/>
        <v>307444726203</v>
      </c>
      <c r="AB132" s="13">
        <f t="shared" si="44"/>
        <v>237299245607</v>
      </c>
      <c r="AC132" s="12">
        <v>143570970808</v>
      </c>
      <c r="AD132" s="12">
        <v>67890057158</v>
      </c>
      <c r="AE132" s="12">
        <v>0</v>
      </c>
      <c r="AF132" s="12">
        <v>0</v>
      </c>
      <c r="AG132" s="12">
        <v>15058994369</v>
      </c>
      <c r="AH132" s="12">
        <v>10779223272</v>
      </c>
      <c r="AI132" s="13">
        <f t="shared" si="50"/>
        <v>70032390596</v>
      </c>
      <c r="AJ132" s="12">
        <v>48000000</v>
      </c>
      <c r="AK132" s="12">
        <v>15379704806</v>
      </c>
      <c r="AL132" s="12">
        <v>30255865003</v>
      </c>
      <c r="AM132" s="12">
        <v>23218389287</v>
      </c>
      <c r="AN132" s="12">
        <v>1130431500</v>
      </c>
      <c r="AO132" s="12">
        <v>0</v>
      </c>
      <c r="AP132" s="13">
        <f t="shared" si="45"/>
        <v>113090000</v>
      </c>
      <c r="AQ132" s="12">
        <v>113090000</v>
      </c>
      <c r="AR132" s="13">
        <f t="shared" si="51"/>
        <v>17600000</v>
      </c>
      <c r="AS132" s="12">
        <v>17600000</v>
      </c>
      <c r="AT132" s="12">
        <v>0</v>
      </c>
      <c r="AU132" s="12">
        <v>0</v>
      </c>
      <c r="AV132" s="12">
        <v>0</v>
      </c>
      <c r="AW132" s="13">
        <f t="shared" si="46"/>
        <v>51939248974.349998</v>
      </c>
      <c r="AX132" s="13">
        <f t="shared" si="47"/>
        <v>53347969474.349998</v>
      </c>
      <c r="AY132" s="12">
        <v>52091959741.349998</v>
      </c>
      <c r="AZ132" s="12">
        <v>0</v>
      </c>
      <c r="BA132" s="12">
        <v>0</v>
      </c>
      <c r="BB132" s="12">
        <v>0</v>
      </c>
      <c r="BC132" s="12">
        <v>1256009733</v>
      </c>
      <c r="BD132" s="12">
        <f t="shared" si="48"/>
        <v>1408720500</v>
      </c>
      <c r="BE132" s="12">
        <v>0</v>
      </c>
      <c r="BF132" s="12">
        <v>1408720500</v>
      </c>
      <c r="BG132" s="12">
        <v>0</v>
      </c>
      <c r="BH132" s="12">
        <v>0</v>
      </c>
      <c r="BI132" s="15">
        <f t="shared" si="49"/>
        <v>51939248974.349998</v>
      </c>
    </row>
    <row r="133" spans="1:61" s="23" customFormat="1" ht="15" customHeight="1">
      <c r="A133" s="7">
        <v>128</v>
      </c>
      <c r="B133" s="8" t="s">
        <v>317</v>
      </c>
      <c r="C133" s="9" t="s">
        <v>318</v>
      </c>
      <c r="D133" s="20">
        <f>E133+J133+V133</f>
        <v>8733022674720.3789</v>
      </c>
      <c r="E133" s="21">
        <f>SUM(F133:I133)</f>
        <v>8733022674720.3789</v>
      </c>
      <c r="F133" s="21">
        <f>'[1]2007permen'!G133</f>
        <v>7202527438121.0195</v>
      </c>
      <c r="G133" s="21">
        <f>'[1]2007permen'!H133</f>
        <v>676004432746.64001</v>
      </c>
      <c r="H133" s="21">
        <f>'[1]2007permen'!I133</f>
        <v>144045716494</v>
      </c>
      <c r="I133" s="21">
        <f>'[1]2007permen'!J133</f>
        <v>710445087358.71997</v>
      </c>
      <c r="J133" s="21">
        <f>K133+P133+S133</f>
        <v>0</v>
      </c>
      <c r="K133" s="21">
        <f>SUM(L133:O133)</f>
        <v>0</v>
      </c>
      <c r="L133" s="21">
        <f>'[1]2007permen'!L133</f>
        <v>0</v>
      </c>
      <c r="M133" s="21">
        <v>0</v>
      </c>
      <c r="N133" s="21">
        <f>'[1]2007permen'!M133</f>
        <v>0</v>
      </c>
      <c r="O133" s="21">
        <f>'[1]2007permen'!N133</f>
        <v>0</v>
      </c>
      <c r="P133" s="21">
        <f>SUM(Q133:R133)</f>
        <v>0</v>
      </c>
      <c r="Q133" s="21">
        <v>0</v>
      </c>
      <c r="R133" s="21">
        <f>'[1]2007permen'!T133</f>
        <v>0</v>
      </c>
      <c r="S133" s="21">
        <f>SUM(T133:U133)</f>
        <v>0</v>
      </c>
      <c r="T133" s="21">
        <f>'[1]2007permen'!S133</f>
        <v>0</v>
      </c>
      <c r="U133" s="21">
        <v>0</v>
      </c>
      <c r="V133" s="21">
        <f>SUM(W133:Y133)</f>
        <v>0</v>
      </c>
      <c r="W133" s="21">
        <f>'[1]2007permen'!Q133</f>
        <v>0</v>
      </c>
      <c r="X133" s="21">
        <f>'[1]2007permen'!R133</f>
        <v>0</v>
      </c>
      <c r="Y133" s="21">
        <f>'[1]2007permen'!U133+'[1]2007permen'!V133</f>
        <v>0</v>
      </c>
      <c r="Z133" s="13">
        <f t="shared" si="42"/>
        <v>17284146864181</v>
      </c>
      <c r="AA133" s="13">
        <f t="shared" si="43"/>
        <v>17284146864181</v>
      </c>
      <c r="AB133" s="13">
        <f t="shared" si="44"/>
        <v>13031699312781</v>
      </c>
      <c r="AC133" s="12">
        <v>6973080969265</v>
      </c>
      <c r="AD133" s="12">
        <v>5382646526065</v>
      </c>
      <c r="AE133" s="12">
        <v>18825035815</v>
      </c>
      <c r="AF133" s="12">
        <v>0</v>
      </c>
      <c r="AG133" s="12">
        <v>0</v>
      </c>
      <c r="AH133" s="12">
        <v>657146781636</v>
      </c>
      <c r="AI133" s="13">
        <f t="shared" si="50"/>
        <v>4251313866400</v>
      </c>
      <c r="AJ133" s="12">
        <v>846775760938</v>
      </c>
      <c r="AK133" s="12">
        <v>836734892951</v>
      </c>
      <c r="AL133" s="12">
        <v>839790874586</v>
      </c>
      <c r="AM133" s="12">
        <v>1528490603300</v>
      </c>
      <c r="AN133" s="12">
        <v>199521734625</v>
      </c>
      <c r="AO133" s="12">
        <v>0</v>
      </c>
      <c r="AP133" s="13">
        <f t="shared" si="45"/>
        <v>1133685000</v>
      </c>
      <c r="AQ133" s="12">
        <v>1133685000</v>
      </c>
      <c r="AR133" s="13">
        <f t="shared" si="51"/>
        <v>0</v>
      </c>
      <c r="AS133" s="12">
        <v>0</v>
      </c>
      <c r="AT133" s="12">
        <v>0</v>
      </c>
      <c r="AU133" s="12">
        <v>0</v>
      </c>
      <c r="AV133" s="12">
        <v>0</v>
      </c>
      <c r="AW133" s="13">
        <f t="shared" si="46"/>
        <v>1977032835025.1201</v>
      </c>
      <c r="AX133" s="13">
        <f t="shared" si="47"/>
        <v>2020596203510.1201</v>
      </c>
      <c r="AY133" s="12">
        <v>2020596203510.1201</v>
      </c>
      <c r="AZ133" s="12">
        <v>0</v>
      </c>
      <c r="BA133" s="12">
        <v>0</v>
      </c>
      <c r="BB133" s="12">
        <v>0</v>
      </c>
      <c r="BC133" s="12">
        <v>0</v>
      </c>
      <c r="BD133" s="12">
        <f t="shared" si="48"/>
        <v>43563368485</v>
      </c>
      <c r="BE133" s="12">
        <v>0</v>
      </c>
      <c r="BF133" s="12">
        <v>0</v>
      </c>
      <c r="BG133" s="12">
        <v>38359244477</v>
      </c>
      <c r="BH133" s="12">
        <v>5204124008</v>
      </c>
      <c r="BI133" s="15">
        <f t="shared" si="49"/>
        <v>1977032835025.1201</v>
      </c>
    </row>
    <row r="134" spans="1:61" s="23" customFormat="1" ht="15" customHeight="1">
      <c r="A134" s="7">
        <v>129</v>
      </c>
      <c r="B134" s="8" t="s">
        <v>319</v>
      </c>
      <c r="C134" s="9" t="s">
        <v>320</v>
      </c>
      <c r="D134" s="20">
        <f>E134+J134+V134</f>
        <v>6008240716846</v>
      </c>
      <c r="E134" s="21">
        <f>SUM(F134:I134)</f>
        <v>4221668696233</v>
      </c>
      <c r="F134" s="21">
        <f>'[1]2007permen'!G134</f>
        <v>3889839394944</v>
      </c>
      <c r="G134" s="21">
        <f>'[1]2007permen'!H134</f>
        <v>30807390861</v>
      </c>
      <c r="H134" s="21">
        <f>'[1]2007permen'!I134</f>
        <v>122316435096</v>
      </c>
      <c r="I134" s="21">
        <f>'[1]2007permen'!J134</f>
        <v>178705475332</v>
      </c>
      <c r="J134" s="21">
        <f>K134+P134+S134</f>
        <v>1756094284825</v>
      </c>
      <c r="K134" s="21">
        <f>SUM(L134:O134)</f>
        <v>1756094284825</v>
      </c>
      <c r="L134" s="21">
        <f>'[1]2007permen'!L134</f>
        <v>822658284825</v>
      </c>
      <c r="M134" s="21">
        <v>0</v>
      </c>
      <c r="N134" s="21">
        <f>'[1]2007permen'!M134</f>
        <v>933436000000</v>
      </c>
      <c r="O134" s="21">
        <f>'[1]2007permen'!N134</f>
        <v>0</v>
      </c>
      <c r="P134" s="21">
        <f>SUM(Q134:R134)</f>
        <v>0</v>
      </c>
      <c r="Q134" s="21">
        <v>0</v>
      </c>
      <c r="R134" s="21">
        <f>'[1]2007permen'!T134</f>
        <v>0</v>
      </c>
      <c r="S134" s="21">
        <f>SUM(T134:U134)</f>
        <v>0</v>
      </c>
      <c r="T134" s="21">
        <f>'[1]2007permen'!S134</f>
        <v>0</v>
      </c>
      <c r="U134" s="21">
        <v>0</v>
      </c>
      <c r="V134" s="21">
        <f>SUM(W134:Y134)</f>
        <v>30477735788</v>
      </c>
      <c r="W134" s="21">
        <f>'[1]2007permen'!Q134</f>
        <v>0</v>
      </c>
      <c r="X134" s="21">
        <f>'[1]2007permen'!R134</f>
        <v>0</v>
      </c>
      <c r="Y134" s="21">
        <f>'[1]2007permen'!U134+'[1]2007permen'!V134</f>
        <v>30477735788</v>
      </c>
      <c r="Z134" s="21">
        <f t="shared" si="42"/>
        <v>5341776466685</v>
      </c>
      <c r="AA134" s="21">
        <f t="shared" si="43"/>
        <v>2821501618638</v>
      </c>
      <c r="AB134" s="21">
        <f t="shared" si="44"/>
        <v>2443893016301</v>
      </c>
      <c r="AC134" s="21">
        <f>'[1]2007permen'!Y134+'[1]2007permen'!AI134</f>
        <v>975488709531</v>
      </c>
      <c r="AD134" s="21">
        <f>'[1]2007permen'!AJ134</f>
        <v>820793985023</v>
      </c>
      <c r="AE134" s="21">
        <f>'[1]2007permen'!Z134</f>
        <v>0</v>
      </c>
      <c r="AF134" s="21">
        <f>'[1]2007permen'!AA134</f>
        <v>64743943800</v>
      </c>
      <c r="AG134" s="21">
        <f>'[1]2007permen'!AB134</f>
        <v>343638895677</v>
      </c>
      <c r="AH134" s="21">
        <f>'[1]2007permen'!AC134</f>
        <v>239227482270</v>
      </c>
      <c r="AI134" s="21">
        <f>'[1]2007permen'!AK134</f>
        <v>360690911836</v>
      </c>
      <c r="AJ134" s="21">
        <v>0</v>
      </c>
      <c r="AK134" s="21">
        <v>0</v>
      </c>
      <c r="AL134" s="21">
        <v>0</v>
      </c>
      <c r="AM134" s="21">
        <v>0</v>
      </c>
      <c r="AN134" s="21">
        <v>0</v>
      </c>
      <c r="AO134" s="21">
        <v>0</v>
      </c>
      <c r="AP134" s="21">
        <f t="shared" si="45"/>
        <v>16917690501</v>
      </c>
      <c r="AQ134" s="21">
        <f>'[1]2007permen'!AF134+'[1]2007permen'!AG134</f>
        <v>16917690501</v>
      </c>
      <c r="AR134" s="21">
        <f t="shared" si="51"/>
        <v>2520274848047</v>
      </c>
      <c r="AS134" s="21">
        <v>0</v>
      </c>
      <c r="AT134" s="21">
        <v>0</v>
      </c>
      <c r="AU134" s="21">
        <f>'[1]2007permen'!AD134</f>
        <v>1347805024981</v>
      </c>
      <c r="AV134" s="21">
        <f>'[1]2007permen'!AE134</f>
        <v>1172469823066</v>
      </c>
      <c r="AW134" s="13">
        <f t="shared" si="46"/>
        <v>589570226032</v>
      </c>
      <c r="AX134" s="13">
        <f t="shared" si="47"/>
        <v>956424657351</v>
      </c>
      <c r="AY134" s="12">
        <v>698470357351</v>
      </c>
      <c r="AZ134" s="12">
        <v>250000000000</v>
      </c>
      <c r="BA134" s="12">
        <v>0</v>
      </c>
      <c r="BB134" s="12">
        <v>7954300000</v>
      </c>
      <c r="BC134" s="12">
        <v>0</v>
      </c>
      <c r="BD134" s="12">
        <f t="shared" si="48"/>
        <v>366854431319</v>
      </c>
      <c r="BE134" s="12">
        <v>100000000000</v>
      </c>
      <c r="BF134" s="12">
        <v>178500000000</v>
      </c>
      <c r="BG134" s="12">
        <v>78354431319</v>
      </c>
      <c r="BH134" s="12">
        <v>10000000000</v>
      </c>
      <c r="BI134" s="15">
        <f t="shared" si="49"/>
        <v>1762040049098</v>
      </c>
    </row>
    <row r="135" spans="1:61" s="23" customFormat="1" ht="15" customHeight="1">
      <c r="A135" s="7">
        <v>130</v>
      </c>
      <c r="B135" s="16" t="s">
        <v>321</v>
      </c>
      <c r="C135" s="17" t="s">
        <v>322</v>
      </c>
      <c r="D135" s="10">
        <f t="shared" ref="D135:D198" si="53">E135+J135+V135</f>
        <v>1851603232494.05</v>
      </c>
      <c r="E135" s="11">
        <f t="shared" ref="E135:E198" si="54">SUM(F135:I135)</f>
        <v>147630987490.04999</v>
      </c>
      <c r="F135" s="12">
        <v>54391453802.199997</v>
      </c>
      <c r="G135" s="12">
        <v>44750349784.970001</v>
      </c>
      <c r="H135" s="12">
        <v>24386963267</v>
      </c>
      <c r="I135" s="12">
        <v>24102220635.880001</v>
      </c>
      <c r="J135" s="13">
        <f t="shared" ref="J135:J198" si="55">K135+P135+S135</f>
        <v>1700972245004</v>
      </c>
      <c r="K135" s="13">
        <f t="shared" ref="K135:K198" si="56">SUM(L135:O135)</f>
        <v>1519650675014</v>
      </c>
      <c r="L135" s="12">
        <v>153249020498</v>
      </c>
      <c r="M135" s="12">
        <v>5001554516</v>
      </c>
      <c r="N135" s="12">
        <v>1351912000000</v>
      </c>
      <c r="O135" s="12">
        <v>9488100000</v>
      </c>
      <c r="P135" s="13">
        <f t="shared" ref="P135:P198" si="57">SUM(Q135:R135)</f>
        <v>8703546800</v>
      </c>
      <c r="Q135" s="12">
        <v>0</v>
      </c>
      <c r="R135" s="12">
        <v>8703546800</v>
      </c>
      <c r="S135" s="13">
        <f t="shared" ref="S135:S198" si="58">SUM(T135:U135)</f>
        <v>172618023190</v>
      </c>
      <c r="T135" s="12">
        <v>109693954850</v>
      </c>
      <c r="U135" s="12">
        <v>62924068340</v>
      </c>
      <c r="V135" s="13">
        <f t="shared" ref="V135:V198" si="59">SUM(W135:Y135)</f>
        <v>3000000000</v>
      </c>
      <c r="W135" s="12">
        <v>0</v>
      </c>
      <c r="X135" s="12">
        <v>3000000000</v>
      </c>
      <c r="Y135" s="12">
        <v>0</v>
      </c>
      <c r="Z135" s="13">
        <f t="shared" ref="Z135:Z198" si="60">AA135+AR135</f>
        <v>1799975720460</v>
      </c>
      <c r="AA135" s="13">
        <f t="shared" ref="AA135:AA198" si="61">AB135+AI135+AP135</f>
        <v>1727939738460</v>
      </c>
      <c r="AB135" s="13">
        <f t="shared" ref="AB135:AB198" si="62">SUM(AC135:AH135)</f>
        <v>1354367260635</v>
      </c>
      <c r="AC135" s="12">
        <v>1011482302493.4</v>
      </c>
      <c r="AD135" s="12">
        <v>191372402217.60001</v>
      </c>
      <c r="AE135" s="12">
        <v>0</v>
      </c>
      <c r="AF135" s="12">
        <v>0</v>
      </c>
      <c r="AG135" s="12">
        <v>51016123070</v>
      </c>
      <c r="AH135" s="12">
        <v>100496432854</v>
      </c>
      <c r="AI135" s="13">
        <f t="shared" ref="AI135:AI195" si="63">SUM(AJ135:AO135)</f>
        <v>370894040025</v>
      </c>
      <c r="AJ135" s="12">
        <v>29177117407</v>
      </c>
      <c r="AK135" s="12">
        <v>29791893502.599998</v>
      </c>
      <c r="AL135" s="12">
        <v>138927833989</v>
      </c>
      <c r="AM135" s="12">
        <v>160597788791.39999</v>
      </c>
      <c r="AN135" s="12">
        <v>12399406335</v>
      </c>
      <c r="AO135" s="12">
        <v>0</v>
      </c>
      <c r="AP135" s="13">
        <f t="shared" ref="AP135:AP198" si="64">AQ135</f>
        <v>2678437800</v>
      </c>
      <c r="AQ135" s="12">
        <v>2678437800</v>
      </c>
      <c r="AR135" s="13">
        <f t="shared" si="51"/>
        <v>72035982000</v>
      </c>
      <c r="AS135" s="12">
        <v>5574754000</v>
      </c>
      <c r="AT135" s="12">
        <v>4079265000</v>
      </c>
      <c r="AU135" s="12">
        <v>62381963000</v>
      </c>
      <c r="AV135" s="12">
        <v>0</v>
      </c>
      <c r="AW135" s="13">
        <f t="shared" ref="AW135:AW198" si="65">AX135-BD135</f>
        <v>135635665660.31</v>
      </c>
      <c r="AX135" s="13">
        <f t="shared" ref="AX135:AX198" si="66">SUM(AY135:BC135)</f>
        <v>231701283635.31</v>
      </c>
      <c r="AY135" s="12">
        <v>225993089522.31</v>
      </c>
      <c r="AZ135" s="12">
        <v>296417975</v>
      </c>
      <c r="BA135" s="12">
        <v>0</v>
      </c>
      <c r="BB135" s="12">
        <v>0</v>
      </c>
      <c r="BC135" s="12">
        <v>5411776138</v>
      </c>
      <c r="BD135" s="12">
        <f t="shared" ref="BD135:BD198" si="67">SUM(BE135:BH135)</f>
        <v>96065617975</v>
      </c>
      <c r="BE135" s="12">
        <v>26537617975</v>
      </c>
      <c r="BF135" s="12">
        <v>69528000000</v>
      </c>
      <c r="BG135" s="12">
        <v>0</v>
      </c>
      <c r="BH135" s="12">
        <v>0</v>
      </c>
      <c r="BI135" s="15">
        <f t="shared" ref="BI135:BI198" si="68">AV135+AW135</f>
        <v>135635665660.31</v>
      </c>
    </row>
    <row r="136" spans="1:61" s="23" customFormat="1" ht="15" customHeight="1">
      <c r="A136" s="7">
        <v>131</v>
      </c>
      <c r="B136" s="16" t="s">
        <v>323</v>
      </c>
      <c r="C136" s="17" t="s">
        <v>324</v>
      </c>
      <c r="D136" s="10">
        <f t="shared" si="53"/>
        <v>1166169585750.4399</v>
      </c>
      <c r="E136" s="11">
        <f t="shared" si="54"/>
        <v>196320104849.44</v>
      </c>
      <c r="F136" s="12">
        <v>91612573050.630005</v>
      </c>
      <c r="G136" s="12">
        <v>69299681357</v>
      </c>
      <c r="H136" s="12">
        <v>5194898872</v>
      </c>
      <c r="I136" s="12">
        <v>30212951569.810001</v>
      </c>
      <c r="J136" s="13">
        <f t="shared" si="55"/>
        <v>969849480901</v>
      </c>
      <c r="K136" s="13">
        <f t="shared" si="56"/>
        <v>798411987466</v>
      </c>
      <c r="L136" s="12">
        <v>343528689710</v>
      </c>
      <c r="M136" s="12">
        <v>15486897756</v>
      </c>
      <c r="N136" s="12">
        <v>430417000000</v>
      </c>
      <c r="O136" s="12">
        <v>8979400000</v>
      </c>
      <c r="P136" s="13">
        <f t="shared" si="57"/>
        <v>25459410400</v>
      </c>
      <c r="Q136" s="12">
        <v>0</v>
      </c>
      <c r="R136" s="12">
        <v>25459410400</v>
      </c>
      <c r="S136" s="13">
        <f t="shared" si="58"/>
        <v>145978083035</v>
      </c>
      <c r="T136" s="12">
        <v>106271750000</v>
      </c>
      <c r="U136" s="12">
        <v>39706333035</v>
      </c>
      <c r="V136" s="13">
        <f t="shared" si="59"/>
        <v>0</v>
      </c>
      <c r="W136" s="12">
        <v>0</v>
      </c>
      <c r="X136" s="12">
        <v>0</v>
      </c>
      <c r="Y136" s="12">
        <v>0</v>
      </c>
      <c r="Z136" s="13">
        <f t="shared" si="60"/>
        <v>1140876442354</v>
      </c>
      <c r="AA136" s="13">
        <f t="shared" si="61"/>
        <v>1118422761354</v>
      </c>
      <c r="AB136" s="13">
        <f t="shared" si="62"/>
        <v>696615411176</v>
      </c>
      <c r="AC136" s="12">
        <v>426982363107</v>
      </c>
      <c r="AD136" s="12">
        <v>195982199802</v>
      </c>
      <c r="AE136" s="12">
        <v>0</v>
      </c>
      <c r="AF136" s="12">
        <v>0</v>
      </c>
      <c r="AG136" s="12">
        <v>0</v>
      </c>
      <c r="AH136" s="12">
        <v>73650848267</v>
      </c>
      <c r="AI136" s="13">
        <f t="shared" si="63"/>
        <v>416359175178</v>
      </c>
      <c r="AJ136" s="12">
        <v>3837328118</v>
      </c>
      <c r="AK136" s="12">
        <v>49275063470</v>
      </c>
      <c r="AL136" s="12">
        <v>130203251704</v>
      </c>
      <c r="AM136" s="12">
        <v>196215597752</v>
      </c>
      <c r="AN136" s="12">
        <v>34270012340</v>
      </c>
      <c r="AO136" s="12">
        <v>2557921794</v>
      </c>
      <c r="AP136" s="13">
        <f t="shared" si="64"/>
        <v>5448175000</v>
      </c>
      <c r="AQ136" s="12">
        <v>5448175000</v>
      </c>
      <c r="AR136" s="13">
        <f t="shared" si="51"/>
        <v>22453681000</v>
      </c>
      <c r="AS136" s="12">
        <v>17186610000</v>
      </c>
      <c r="AT136" s="12">
        <v>4211746000</v>
      </c>
      <c r="AU136" s="12">
        <v>1055325000</v>
      </c>
      <c r="AV136" s="12">
        <v>0</v>
      </c>
      <c r="AW136" s="13">
        <f t="shared" si="65"/>
        <v>357119430764.56</v>
      </c>
      <c r="AX136" s="13">
        <f t="shared" si="66"/>
        <v>366994430764.56</v>
      </c>
      <c r="AY136" s="12">
        <v>330916810033</v>
      </c>
      <c r="AZ136" s="12">
        <v>0</v>
      </c>
      <c r="BA136" s="12">
        <v>0</v>
      </c>
      <c r="BB136" s="12">
        <v>0</v>
      </c>
      <c r="BC136" s="12">
        <v>36077620731.559998</v>
      </c>
      <c r="BD136" s="12">
        <f t="shared" si="67"/>
        <v>9875000000</v>
      </c>
      <c r="BE136" s="12">
        <v>0</v>
      </c>
      <c r="BF136" s="12">
        <v>9875000000</v>
      </c>
      <c r="BG136" s="12">
        <v>0</v>
      </c>
      <c r="BH136" s="12">
        <v>0</v>
      </c>
      <c r="BI136" s="15">
        <f t="shared" si="68"/>
        <v>357119430764.56</v>
      </c>
    </row>
    <row r="137" spans="1:61" s="23" customFormat="1" ht="15" customHeight="1">
      <c r="A137" s="7">
        <v>132</v>
      </c>
      <c r="B137" s="16" t="s">
        <v>325</v>
      </c>
      <c r="C137" s="17" t="s">
        <v>326</v>
      </c>
      <c r="D137" s="20">
        <f>E137+J137+V137</f>
        <v>1624534557430</v>
      </c>
      <c r="E137" s="21">
        <f>SUM(F137:I137)</f>
        <v>265371324234</v>
      </c>
      <c r="F137" s="21">
        <f>'[1]2007permen'!G137</f>
        <v>141040387577</v>
      </c>
      <c r="G137" s="21">
        <f>'[1]2007permen'!H137</f>
        <v>92172231661</v>
      </c>
      <c r="H137" s="21">
        <f>'[1]2007permen'!I137</f>
        <v>12043694434</v>
      </c>
      <c r="I137" s="21">
        <f>'[1]2007permen'!J137</f>
        <v>20115010562</v>
      </c>
      <c r="J137" s="21">
        <f>K137+P137+S137</f>
        <v>1315886663446</v>
      </c>
      <c r="K137" s="21">
        <f>SUM(L137:O137)</f>
        <v>1182448317646</v>
      </c>
      <c r="L137" s="21">
        <f>'[1]2007permen'!L137</f>
        <v>209963317646</v>
      </c>
      <c r="M137" s="21">
        <v>0</v>
      </c>
      <c r="N137" s="21">
        <f>'[1]2007permen'!M137</f>
        <v>962196000000</v>
      </c>
      <c r="O137" s="21">
        <f>'[1]2007permen'!N137</f>
        <v>10289000000</v>
      </c>
      <c r="P137" s="21">
        <f>SUM(Q137:R137)</f>
        <v>22152295800</v>
      </c>
      <c r="Q137" s="21">
        <v>0</v>
      </c>
      <c r="R137" s="21">
        <f>'[1]2007permen'!T137</f>
        <v>22152295800</v>
      </c>
      <c r="S137" s="21">
        <f>SUM(T137:U137)</f>
        <v>111286050000</v>
      </c>
      <c r="T137" s="21">
        <f>'[1]2007permen'!S137</f>
        <v>111286050000</v>
      </c>
      <c r="U137" s="21">
        <v>0</v>
      </c>
      <c r="V137" s="21">
        <f>SUM(W137:Y137)</f>
        <v>43276569750</v>
      </c>
      <c r="W137" s="21">
        <f>'[1]2007permen'!Q137</f>
        <v>0</v>
      </c>
      <c r="X137" s="21">
        <f>'[1]2007permen'!R137</f>
        <v>0</v>
      </c>
      <c r="Y137" s="21">
        <f>'[1]2007permen'!U137+'[1]2007permen'!V137</f>
        <v>43276569750</v>
      </c>
      <c r="Z137" s="21">
        <f t="shared" si="60"/>
        <v>1482585632209</v>
      </c>
      <c r="AA137" s="21">
        <f t="shared" si="61"/>
        <v>1404431786868</v>
      </c>
      <c r="AB137" s="21">
        <f t="shared" si="62"/>
        <v>1048790714191</v>
      </c>
      <c r="AC137" s="21">
        <f>'[1]2007permen'!Y137+'[1]2007permen'!AI137</f>
        <v>703717147681</v>
      </c>
      <c r="AD137" s="21">
        <f>'[1]2007permen'!AJ137</f>
        <v>257823504515</v>
      </c>
      <c r="AE137" s="21">
        <f>'[1]2007permen'!Z137</f>
        <v>0</v>
      </c>
      <c r="AF137" s="21">
        <f>'[1]2007permen'!AA137</f>
        <v>0</v>
      </c>
      <c r="AG137" s="21">
        <f>'[1]2007permen'!AB137</f>
        <v>1121962850</v>
      </c>
      <c r="AH137" s="21">
        <f>'[1]2007permen'!AC137</f>
        <v>86128099145</v>
      </c>
      <c r="AI137" s="21">
        <f>'[1]2007permen'!AK137</f>
        <v>341108790974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21">
        <v>0</v>
      </c>
      <c r="AP137" s="21">
        <f t="shared" si="64"/>
        <v>14532281703</v>
      </c>
      <c r="AQ137" s="21">
        <f>'[1]2007permen'!AF137+'[1]2007permen'!AG137</f>
        <v>14532281703</v>
      </c>
      <c r="AR137" s="21">
        <f t="shared" ref="AR137:AR198" si="69">SUM(AS137:AV137)</f>
        <v>78153845341</v>
      </c>
      <c r="AS137" s="21">
        <v>0</v>
      </c>
      <c r="AT137" s="21">
        <v>0</v>
      </c>
      <c r="AU137" s="21">
        <f>'[1]2007permen'!AD137</f>
        <v>28116420097</v>
      </c>
      <c r="AV137" s="21">
        <f>'[1]2007permen'!AE137</f>
        <v>50037425244</v>
      </c>
      <c r="AW137" s="13">
        <f t="shared" si="65"/>
        <v>165257151770</v>
      </c>
      <c r="AX137" s="13">
        <f t="shared" si="66"/>
        <v>196754884734</v>
      </c>
      <c r="AY137" s="12">
        <v>181621580980</v>
      </c>
      <c r="AZ137" s="12">
        <v>0</v>
      </c>
      <c r="BA137" s="12">
        <v>0</v>
      </c>
      <c r="BB137" s="12">
        <v>0</v>
      </c>
      <c r="BC137" s="12">
        <v>15133303754</v>
      </c>
      <c r="BD137" s="12">
        <f t="shared" si="67"/>
        <v>31497732964</v>
      </c>
      <c r="BE137" s="12">
        <v>0</v>
      </c>
      <c r="BF137" s="12">
        <v>28200000000</v>
      </c>
      <c r="BG137" s="12">
        <v>3297732964</v>
      </c>
      <c r="BH137" s="12">
        <v>0</v>
      </c>
      <c r="BI137" s="15">
        <f t="shared" si="68"/>
        <v>215294577014</v>
      </c>
    </row>
    <row r="138" spans="1:61" s="23" customFormat="1" ht="15" customHeight="1">
      <c r="A138" s="7">
        <v>133</v>
      </c>
      <c r="B138" s="16" t="s">
        <v>327</v>
      </c>
      <c r="C138" s="17" t="s">
        <v>328</v>
      </c>
      <c r="D138" s="20">
        <f>E138+J138+V138</f>
        <v>1052791391698</v>
      </c>
      <c r="E138" s="21">
        <f>SUM(F138:I138)</f>
        <v>54711929114</v>
      </c>
      <c r="F138" s="21">
        <f>'[1]2007permen'!G138</f>
        <v>5477835882</v>
      </c>
      <c r="G138" s="21">
        <f>'[1]2007permen'!H138</f>
        <v>23390270787</v>
      </c>
      <c r="H138" s="21">
        <f>'[1]2007permen'!I138</f>
        <v>1094446142</v>
      </c>
      <c r="I138" s="21">
        <f>'[1]2007permen'!J138</f>
        <v>24749376303</v>
      </c>
      <c r="J138" s="21">
        <f>K138+P138+S138</f>
        <v>942974271604</v>
      </c>
      <c r="K138" s="21">
        <f>SUM(L138:O138)</f>
        <v>901417451456</v>
      </c>
      <c r="L138" s="21">
        <f>'[1]2007permen'!L138</f>
        <v>52343451456</v>
      </c>
      <c r="M138" s="21">
        <v>0</v>
      </c>
      <c r="N138" s="21">
        <f>'[1]2007permen'!M138</f>
        <v>775730000000</v>
      </c>
      <c r="O138" s="21">
        <f>'[1]2007permen'!N138</f>
        <v>73344000000</v>
      </c>
      <c r="P138" s="21">
        <f>SUM(Q138:R138)</f>
        <v>18572054400</v>
      </c>
      <c r="Q138" s="21">
        <v>0</v>
      </c>
      <c r="R138" s="21">
        <f>'[1]2007permen'!T138</f>
        <v>18572054400</v>
      </c>
      <c r="S138" s="21">
        <f>SUM(T138:U138)</f>
        <v>22984765748</v>
      </c>
      <c r="T138" s="21">
        <f>'[1]2007permen'!S138</f>
        <v>22984765748</v>
      </c>
      <c r="U138" s="21">
        <v>0</v>
      </c>
      <c r="V138" s="21">
        <f>SUM(W138:Y138)</f>
        <v>55105190980</v>
      </c>
      <c r="W138" s="21">
        <f>'[1]2007permen'!Q138</f>
        <v>148200000</v>
      </c>
      <c r="X138" s="21">
        <f>'[1]2007permen'!R138</f>
        <v>0</v>
      </c>
      <c r="Y138" s="21">
        <f>'[1]2007permen'!U138+'[1]2007permen'!V138</f>
        <v>54956990980</v>
      </c>
      <c r="Z138" s="13">
        <f t="shared" si="60"/>
        <v>1153383003580</v>
      </c>
      <c r="AA138" s="13">
        <f t="shared" si="61"/>
        <v>1153075330415</v>
      </c>
      <c r="AB138" s="13">
        <f t="shared" si="62"/>
        <v>844375493361</v>
      </c>
      <c r="AC138" s="12">
        <v>565569680472</v>
      </c>
      <c r="AD138" s="12">
        <v>111224430581</v>
      </c>
      <c r="AE138" s="12">
        <v>981848929</v>
      </c>
      <c r="AF138" s="12">
        <v>3677500000</v>
      </c>
      <c r="AG138" s="12">
        <v>89848279130</v>
      </c>
      <c r="AH138" s="12">
        <v>73073754249</v>
      </c>
      <c r="AI138" s="13">
        <f t="shared" ref="AI138" si="70">SUM(AJ138:AO138)</f>
        <v>308616187054</v>
      </c>
      <c r="AJ138" s="12">
        <v>1530976723</v>
      </c>
      <c r="AK138" s="12">
        <v>40551650537</v>
      </c>
      <c r="AL138" s="12">
        <v>118975732194</v>
      </c>
      <c r="AM138" s="12">
        <v>145181988100</v>
      </c>
      <c r="AN138" s="12">
        <v>0</v>
      </c>
      <c r="AO138" s="12">
        <v>2375839500</v>
      </c>
      <c r="AP138" s="13">
        <f t="shared" si="64"/>
        <v>83650000</v>
      </c>
      <c r="AQ138" s="12">
        <v>83650000</v>
      </c>
      <c r="AR138" s="13">
        <f t="shared" si="69"/>
        <v>307673165</v>
      </c>
      <c r="AS138" s="12">
        <v>307673165</v>
      </c>
      <c r="AT138" s="12">
        <v>0</v>
      </c>
      <c r="AU138" s="12">
        <v>0</v>
      </c>
      <c r="AV138" s="12">
        <v>0</v>
      </c>
      <c r="AW138" s="13">
        <f t="shared" si="65"/>
        <v>272229663192</v>
      </c>
      <c r="AX138" s="13">
        <f t="shared" si="66"/>
        <v>293632193629</v>
      </c>
      <c r="AY138" s="12">
        <v>293632193629</v>
      </c>
      <c r="AZ138" s="12">
        <v>0</v>
      </c>
      <c r="BA138" s="12">
        <v>0</v>
      </c>
      <c r="BB138" s="12">
        <v>0</v>
      </c>
      <c r="BC138" s="12">
        <v>0</v>
      </c>
      <c r="BD138" s="12">
        <f t="shared" si="67"/>
        <v>21402530437</v>
      </c>
      <c r="BE138" s="12">
        <v>10000000000</v>
      </c>
      <c r="BF138" s="12">
        <v>2750000000</v>
      </c>
      <c r="BG138" s="12">
        <v>2915980167</v>
      </c>
      <c r="BH138" s="12">
        <v>5736550270</v>
      </c>
      <c r="BI138" s="15">
        <f t="shared" si="68"/>
        <v>272229663192</v>
      </c>
    </row>
    <row r="139" spans="1:61" s="23" customFormat="1" ht="15" customHeight="1">
      <c r="A139" s="7">
        <v>134</v>
      </c>
      <c r="B139" s="16" t="s">
        <v>329</v>
      </c>
      <c r="C139" s="17" t="s">
        <v>330</v>
      </c>
      <c r="D139" s="10">
        <f t="shared" si="53"/>
        <v>1066807498570</v>
      </c>
      <c r="E139" s="11">
        <f t="shared" si="54"/>
        <v>69277703810</v>
      </c>
      <c r="F139" s="12">
        <v>17541078147</v>
      </c>
      <c r="G139" s="12">
        <v>38258375198</v>
      </c>
      <c r="H139" s="12">
        <v>3129837105</v>
      </c>
      <c r="I139" s="12">
        <v>10348413360</v>
      </c>
      <c r="J139" s="13">
        <f t="shared" si="55"/>
        <v>930332933071</v>
      </c>
      <c r="K139" s="13">
        <f t="shared" si="56"/>
        <v>900121946166</v>
      </c>
      <c r="L139" s="12">
        <v>69030664501</v>
      </c>
      <c r="M139" s="12">
        <v>6365281665</v>
      </c>
      <c r="N139" s="12">
        <v>757052000000</v>
      </c>
      <c r="O139" s="12">
        <v>67674000000</v>
      </c>
      <c r="P139" s="13">
        <f t="shared" si="57"/>
        <v>12325583200</v>
      </c>
      <c r="Q139" s="12">
        <v>0</v>
      </c>
      <c r="R139" s="12">
        <v>12325583200</v>
      </c>
      <c r="S139" s="13">
        <f t="shared" si="58"/>
        <v>17885403705</v>
      </c>
      <c r="T139" s="12">
        <v>17885403705</v>
      </c>
      <c r="U139" s="12">
        <v>0</v>
      </c>
      <c r="V139" s="13">
        <f t="shared" si="59"/>
        <v>67196861689</v>
      </c>
      <c r="W139" s="12">
        <v>11252405020</v>
      </c>
      <c r="X139" s="12">
        <v>0</v>
      </c>
      <c r="Y139" s="12">
        <v>55944456669</v>
      </c>
      <c r="Z139" s="13">
        <f t="shared" si="60"/>
        <v>1051040071085</v>
      </c>
      <c r="AA139" s="13">
        <f t="shared" si="61"/>
        <v>1044134457599</v>
      </c>
      <c r="AB139" s="13">
        <f t="shared" si="62"/>
        <v>841119465990</v>
      </c>
      <c r="AC139" s="12">
        <v>483474660451</v>
      </c>
      <c r="AD139" s="12">
        <v>242351424942</v>
      </c>
      <c r="AE139" s="12">
        <v>83905905</v>
      </c>
      <c r="AF139" s="12">
        <v>2385683500</v>
      </c>
      <c r="AG139" s="12">
        <v>57602473396</v>
      </c>
      <c r="AH139" s="12">
        <v>55221317796</v>
      </c>
      <c r="AI139" s="13">
        <f t="shared" si="63"/>
        <v>201611093909</v>
      </c>
      <c r="AJ139" s="12">
        <v>20821627617</v>
      </c>
      <c r="AK139" s="12">
        <v>37292495839</v>
      </c>
      <c r="AL139" s="12">
        <v>72707242723</v>
      </c>
      <c r="AM139" s="12">
        <v>61858672630</v>
      </c>
      <c r="AN139" s="12">
        <v>8931055100</v>
      </c>
      <c r="AO139" s="12">
        <v>0</v>
      </c>
      <c r="AP139" s="13">
        <f t="shared" si="64"/>
        <v>1403897700</v>
      </c>
      <c r="AQ139" s="12">
        <v>1403897700</v>
      </c>
      <c r="AR139" s="13">
        <f t="shared" si="69"/>
        <v>6905613486</v>
      </c>
      <c r="AS139" s="12">
        <v>931613486</v>
      </c>
      <c r="AT139" s="12">
        <v>0</v>
      </c>
      <c r="AU139" s="12">
        <v>5974000000</v>
      </c>
      <c r="AV139" s="12">
        <v>0</v>
      </c>
      <c r="AW139" s="13">
        <f t="shared" si="65"/>
        <v>52567787902</v>
      </c>
      <c r="AX139" s="13">
        <f t="shared" si="66"/>
        <v>96415204794</v>
      </c>
      <c r="AY139" s="12">
        <v>96187071871</v>
      </c>
      <c r="AZ139" s="12">
        <v>0</v>
      </c>
      <c r="BA139" s="12">
        <v>0</v>
      </c>
      <c r="BB139" s="12">
        <v>0</v>
      </c>
      <c r="BC139" s="12">
        <v>228132923</v>
      </c>
      <c r="BD139" s="12">
        <f t="shared" si="67"/>
        <v>43847416892</v>
      </c>
      <c r="BE139" s="12">
        <v>0</v>
      </c>
      <c r="BF139" s="12">
        <v>12000000000</v>
      </c>
      <c r="BG139" s="12">
        <v>31847416892</v>
      </c>
      <c r="BH139" s="12">
        <v>0</v>
      </c>
      <c r="BI139" s="15">
        <f t="shared" si="68"/>
        <v>52567787902</v>
      </c>
    </row>
    <row r="140" spans="1:61" s="23" customFormat="1" ht="15" customHeight="1">
      <c r="A140" s="7">
        <v>135</v>
      </c>
      <c r="B140" s="16" t="s">
        <v>331</v>
      </c>
      <c r="C140" s="17" t="s">
        <v>332</v>
      </c>
      <c r="D140" s="20">
        <f>E140+J140+V140</f>
        <v>1014368236429</v>
      </c>
      <c r="E140" s="21">
        <f>SUM(F140:I140)</f>
        <v>100692757876</v>
      </c>
      <c r="F140" s="21">
        <f>'[1]2007permen'!G140</f>
        <v>26146859238</v>
      </c>
      <c r="G140" s="21">
        <f>'[1]2007permen'!H140</f>
        <v>63697019982</v>
      </c>
      <c r="H140" s="21">
        <f>'[1]2007permen'!I140</f>
        <v>2221012910</v>
      </c>
      <c r="I140" s="21">
        <f>'[1]2007permen'!J140</f>
        <v>8627865746</v>
      </c>
      <c r="J140" s="21">
        <f>K140+P140+S140</f>
        <v>878486335444</v>
      </c>
      <c r="K140" s="21">
        <f>SUM(L140:O140)</f>
        <v>801518681776</v>
      </c>
      <c r="L140" s="21">
        <f>'[1]2007permen'!L140</f>
        <v>60668676771</v>
      </c>
      <c r="M140" s="21">
        <v>0</v>
      </c>
      <c r="N140" s="21">
        <f>'[1]2007permen'!M140</f>
        <v>730885992000</v>
      </c>
      <c r="O140" s="21">
        <f>'[1]2007permen'!N140</f>
        <v>9964013005</v>
      </c>
      <c r="P140" s="21">
        <f>SUM(Q140:R140)</f>
        <v>28506903600</v>
      </c>
      <c r="Q140" s="21">
        <v>0</v>
      </c>
      <c r="R140" s="21">
        <f>'[1]2007permen'!T140</f>
        <v>28506903600</v>
      </c>
      <c r="S140" s="21">
        <f>SUM(T140:U140)</f>
        <v>48460750068</v>
      </c>
      <c r="T140" s="21">
        <f>'[1]2007permen'!S140</f>
        <v>48460750068</v>
      </c>
      <c r="U140" s="21">
        <v>0</v>
      </c>
      <c r="V140" s="21">
        <f>SUM(W140:Y140)</f>
        <v>35189143109</v>
      </c>
      <c r="W140" s="21">
        <f>'[1]2007permen'!Q140</f>
        <v>0</v>
      </c>
      <c r="X140" s="21">
        <f>'[1]2007permen'!R140</f>
        <v>0</v>
      </c>
      <c r="Y140" s="21">
        <f>'[1]2007permen'!U140+'[1]2007permen'!V140</f>
        <v>35189143109</v>
      </c>
      <c r="Z140" s="21">
        <f t="shared" si="60"/>
        <v>1009398560833</v>
      </c>
      <c r="AA140" s="21">
        <f t="shared" si="61"/>
        <v>973075914833</v>
      </c>
      <c r="AB140" s="21">
        <f t="shared" si="62"/>
        <v>812540479391</v>
      </c>
      <c r="AC140" s="21">
        <f>'[1]2007permen'!Y140+'[1]2007permen'!AI140</f>
        <v>543851499243</v>
      </c>
      <c r="AD140" s="21">
        <f>'[1]2007permen'!AJ140</f>
        <v>206244245478</v>
      </c>
      <c r="AE140" s="21">
        <f>'[1]2007permen'!Z140</f>
        <v>0</v>
      </c>
      <c r="AF140" s="21">
        <f>'[1]2007permen'!AA140</f>
        <v>0</v>
      </c>
      <c r="AG140" s="21">
        <f>'[1]2007permen'!AB140</f>
        <v>0</v>
      </c>
      <c r="AH140" s="21">
        <f>'[1]2007permen'!AC140</f>
        <v>62444734670</v>
      </c>
      <c r="AI140" s="21">
        <f>'[1]2007permen'!AK140</f>
        <v>158254782345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21">
        <v>0</v>
      </c>
      <c r="AP140" s="21">
        <f t="shared" si="64"/>
        <v>2280653097</v>
      </c>
      <c r="AQ140" s="21">
        <f>'[1]2007permen'!AF140+'[1]2007permen'!AG140</f>
        <v>2280653097</v>
      </c>
      <c r="AR140" s="21">
        <f t="shared" si="69"/>
        <v>36322646000</v>
      </c>
      <c r="AS140" s="21">
        <v>0</v>
      </c>
      <c r="AT140" s="21">
        <v>0</v>
      </c>
      <c r="AU140" s="21">
        <f>'[1]2007permen'!AD140</f>
        <v>109158800</v>
      </c>
      <c r="AV140" s="21">
        <f>'[1]2007permen'!AE140</f>
        <v>36213487200</v>
      </c>
      <c r="AW140" s="13">
        <f t="shared" si="65"/>
        <v>27647009954</v>
      </c>
      <c r="AX140" s="13">
        <f t="shared" si="66"/>
        <v>45218009954</v>
      </c>
      <c r="AY140" s="12">
        <v>43463009954</v>
      </c>
      <c r="AZ140" s="12">
        <v>0</v>
      </c>
      <c r="BA140" s="12">
        <v>1755000000</v>
      </c>
      <c r="BB140" s="12">
        <v>0</v>
      </c>
      <c r="BC140" s="12">
        <v>0</v>
      </c>
      <c r="BD140" s="12">
        <f t="shared" si="67"/>
        <v>17571000000</v>
      </c>
      <c r="BE140" s="12">
        <v>6000000000</v>
      </c>
      <c r="BF140" s="12">
        <v>11500000000</v>
      </c>
      <c r="BG140" s="12">
        <v>71000000</v>
      </c>
      <c r="BH140" s="12">
        <v>0</v>
      </c>
      <c r="BI140" s="15">
        <f t="shared" si="68"/>
        <v>63860497154</v>
      </c>
    </row>
    <row r="141" spans="1:61" s="23" customFormat="1" ht="15" customHeight="1">
      <c r="A141" s="7">
        <v>136</v>
      </c>
      <c r="B141" s="16" t="s">
        <v>333</v>
      </c>
      <c r="C141" s="29" t="s">
        <v>334</v>
      </c>
      <c r="D141" s="10">
        <f t="shared" si="53"/>
        <v>1202655284733</v>
      </c>
      <c r="E141" s="11">
        <f t="shared" si="54"/>
        <v>76880011092</v>
      </c>
      <c r="F141" s="12">
        <v>7820442301</v>
      </c>
      <c r="G141" s="12">
        <v>63606796091</v>
      </c>
      <c r="H141" s="12">
        <v>1436088314</v>
      </c>
      <c r="I141" s="12">
        <v>4016684386</v>
      </c>
      <c r="J141" s="13">
        <f t="shared" si="55"/>
        <v>1084710292467</v>
      </c>
      <c r="K141" s="13">
        <f t="shared" si="56"/>
        <v>1063094403170</v>
      </c>
      <c r="L141" s="12">
        <v>73333271652</v>
      </c>
      <c r="M141" s="12">
        <v>6641090486</v>
      </c>
      <c r="N141" s="12">
        <v>911801000000</v>
      </c>
      <c r="O141" s="12">
        <v>71319041032</v>
      </c>
      <c r="P141" s="13">
        <f t="shared" si="57"/>
        <v>0</v>
      </c>
      <c r="Q141" s="12">
        <v>0</v>
      </c>
      <c r="R141" s="12">
        <v>0</v>
      </c>
      <c r="S141" s="13">
        <f t="shared" si="58"/>
        <v>21615889297</v>
      </c>
      <c r="T141" s="12">
        <v>21615889297</v>
      </c>
      <c r="U141" s="12">
        <v>0</v>
      </c>
      <c r="V141" s="13">
        <f t="shared" si="59"/>
        <v>41064981174</v>
      </c>
      <c r="W141" s="12">
        <v>0</v>
      </c>
      <c r="X141" s="12">
        <v>0</v>
      </c>
      <c r="Y141" s="12">
        <v>41064981174</v>
      </c>
      <c r="Z141" s="13">
        <f t="shared" si="60"/>
        <v>1185778461539</v>
      </c>
      <c r="AA141" s="13">
        <f t="shared" si="61"/>
        <v>1133799325662</v>
      </c>
      <c r="AB141" s="13">
        <f t="shared" si="62"/>
        <v>899410173919</v>
      </c>
      <c r="AC141" s="12">
        <v>653319423835</v>
      </c>
      <c r="AD141" s="12">
        <v>148340358084</v>
      </c>
      <c r="AE141" s="12">
        <v>0</v>
      </c>
      <c r="AF141" s="12">
        <v>0</v>
      </c>
      <c r="AG141" s="12">
        <v>0</v>
      </c>
      <c r="AH141" s="12">
        <v>97750392000</v>
      </c>
      <c r="AI141" s="13">
        <f t="shared" si="63"/>
        <v>218555522123</v>
      </c>
      <c r="AJ141" s="12">
        <v>687000000</v>
      </c>
      <c r="AK141" s="12">
        <v>37280375335</v>
      </c>
      <c r="AL141" s="12">
        <v>69865884560</v>
      </c>
      <c r="AM141" s="12">
        <v>106039577928</v>
      </c>
      <c r="AN141" s="12">
        <v>4682684300</v>
      </c>
      <c r="AO141" s="12">
        <v>0</v>
      </c>
      <c r="AP141" s="13">
        <f t="shared" si="64"/>
        <v>15833629620</v>
      </c>
      <c r="AQ141" s="12">
        <v>15833629620</v>
      </c>
      <c r="AR141" s="13">
        <f t="shared" si="69"/>
        <v>51979135877</v>
      </c>
      <c r="AS141" s="12">
        <v>51979135877</v>
      </c>
      <c r="AT141" s="12">
        <v>0</v>
      </c>
      <c r="AU141" s="12">
        <v>0</v>
      </c>
      <c r="AV141" s="12">
        <v>0</v>
      </c>
      <c r="AW141" s="13">
        <f t="shared" si="65"/>
        <v>21093877431.830002</v>
      </c>
      <c r="AX141" s="13">
        <f t="shared" si="66"/>
        <v>24113389599.830002</v>
      </c>
      <c r="AY141" s="12">
        <v>23741522613.830002</v>
      </c>
      <c r="AZ141" s="12">
        <v>0</v>
      </c>
      <c r="BA141" s="12">
        <v>371866986</v>
      </c>
      <c r="BB141" s="12">
        <v>0</v>
      </c>
      <c r="BC141" s="12">
        <v>0</v>
      </c>
      <c r="BD141" s="12">
        <f t="shared" si="67"/>
        <v>3019512168</v>
      </c>
      <c r="BE141" s="12">
        <v>0</v>
      </c>
      <c r="BF141" s="12">
        <v>2900000000</v>
      </c>
      <c r="BG141" s="12">
        <v>119512168</v>
      </c>
      <c r="BH141" s="12">
        <v>0</v>
      </c>
      <c r="BI141" s="15">
        <f t="shared" si="68"/>
        <v>21093877431.830002</v>
      </c>
    </row>
    <row r="142" spans="1:61" s="23" customFormat="1" ht="15" customHeight="1">
      <c r="A142" s="7">
        <v>137</v>
      </c>
      <c r="B142" s="16" t="s">
        <v>335</v>
      </c>
      <c r="C142" s="17" t="s">
        <v>336</v>
      </c>
      <c r="D142" s="10">
        <f t="shared" si="53"/>
        <v>967657718724.58997</v>
      </c>
      <c r="E142" s="11">
        <f t="shared" si="54"/>
        <v>47704563195.589996</v>
      </c>
      <c r="F142" s="12">
        <v>12800202933</v>
      </c>
      <c r="G142" s="12">
        <v>8956362083</v>
      </c>
      <c r="H142" s="12">
        <v>2519952814</v>
      </c>
      <c r="I142" s="12">
        <v>23428045365.59</v>
      </c>
      <c r="J142" s="13">
        <f t="shared" si="55"/>
        <v>864527924935</v>
      </c>
      <c r="K142" s="13">
        <f t="shared" si="56"/>
        <v>783987115369</v>
      </c>
      <c r="L142" s="12">
        <v>151148183372</v>
      </c>
      <c r="M142" s="12">
        <v>9551335997</v>
      </c>
      <c r="N142" s="12">
        <v>610890996000</v>
      </c>
      <c r="O142" s="12">
        <v>12396600000</v>
      </c>
      <c r="P142" s="13">
        <f t="shared" si="57"/>
        <v>43848798800</v>
      </c>
      <c r="Q142" s="12">
        <v>0</v>
      </c>
      <c r="R142" s="12">
        <v>43848798800</v>
      </c>
      <c r="S142" s="13">
        <f t="shared" si="58"/>
        <v>36692010766</v>
      </c>
      <c r="T142" s="12">
        <v>36692010766</v>
      </c>
      <c r="U142" s="12">
        <v>0</v>
      </c>
      <c r="V142" s="13">
        <f t="shared" si="59"/>
        <v>55425230594</v>
      </c>
      <c r="W142" s="12">
        <v>0</v>
      </c>
      <c r="X142" s="12">
        <v>0</v>
      </c>
      <c r="Y142" s="12">
        <v>55425230594</v>
      </c>
      <c r="Z142" s="13">
        <f t="shared" si="60"/>
        <v>949785078309</v>
      </c>
      <c r="AA142" s="13">
        <f t="shared" si="61"/>
        <v>942043086188</v>
      </c>
      <c r="AB142" s="13">
        <f t="shared" si="62"/>
        <v>723938021420</v>
      </c>
      <c r="AC142" s="12">
        <v>499105821694</v>
      </c>
      <c r="AD142" s="12">
        <v>127029556960</v>
      </c>
      <c r="AE142" s="12">
        <v>0</v>
      </c>
      <c r="AF142" s="12">
        <v>0</v>
      </c>
      <c r="AG142" s="12">
        <v>52032040000</v>
      </c>
      <c r="AH142" s="12">
        <v>45770602766</v>
      </c>
      <c r="AI142" s="13">
        <f t="shared" si="63"/>
        <v>217127227268</v>
      </c>
      <c r="AJ142" s="12">
        <v>14163228695</v>
      </c>
      <c r="AK142" s="12">
        <v>33203784030</v>
      </c>
      <c r="AL142" s="12">
        <v>71734335600</v>
      </c>
      <c r="AM142" s="12">
        <v>96967016643</v>
      </c>
      <c r="AN142" s="12">
        <v>1058862300</v>
      </c>
      <c r="AO142" s="12">
        <v>0</v>
      </c>
      <c r="AP142" s="13">
        <f t="shared" si="64"/>
        <v>977837500</v>
      </c>
      <c r="AQ142" s="12">
        <v>977837500</v>
      </c>
      <c r="AR142" s="13">
        <f t="shared" si="69"/>
        <v>7741992121</v>
      </c>
      <c r="AS142" s="12">
        <v>7741992121</v>
      </c>
      <c r="AT142" s="12">
        <v>0</v>
      </c>
      <c r="AU142" s="12">
        <v>0</v>
      </c>
      <c r="AV142" s="12">
        <v>0</v>
      </c>
      <c r="AW142" s="13">
        <f t="shared" si="65"/>
        <v>73673919355</v>
      </c>
      <c r="AX142" s="13">
        <f t="shared" si="66"/>
        <v>87283919355</v>
      </c>
      <c r="AY142" s="12">
        <v>87283919355</v>
      </c>
      <c r="AZ142" s="12">
        <v>0</v>
      </c>
      <c r="BA142" s="12">
        <v>0</v>
      </c>
      <c r="BB142" s="12">
        <v>0</v>
      </c>
      <c r="BC142" s="12">
        <v>0</v>
      </c>
      <c r="BD142" s="12">
        <f t="shared" si="67"/>
        <v>13610000000</v>
      </c>
      <c r="BE142" s="12">
        <v>0</v>
      </c>
      <c r="BF142" s="12">
        <v>13610000000</v>
      </c>
      <c r="BG142" s="12">
        <v>0</v>
      </c>
      <c r="BH142" s="12">
        <v>0</v>
      </c>
      <c r="BI142" s="15">
        <f t="shared" si="68"/>
        <v>73673919355</v>
      </c>
    </row>
    <row r="143" spans="1:61" s="23" customFormat="1" ht="15" customHeight="1">
      <c r="A143" s="7">
        <v>138</v>
      </c>
      <c r="B143" s="16" t="s">
        <v>337</v>
      </c>
      <c r="C143" s="17" t="s">
        <v>338</v>
      </c>
      <c r="D143" s="20">
        <f>E143+J143+V143</f>
        <v>1080857138242</v>
      </c>
      <c r="E143" s="21">
        <f>SUM(F143:I143)</f>
        <v>121414897648</v>
      </c>
      <c r="F143" s="21">
        <f>'[1]2007permen'!G143</f>
        <v>53093214205</v>
      </c>
      <c r="G143" s="21">
        <f>'[1]2007permen'!H143</f>
        <v>49708456044</v>
      </c>
      <c r="H143" s="21">
        <f>'[1]2007permen'!I143</f>
        <v>1466159328</v>
      </c>
      <c r="I143" s="21">
        <f>'[1]2007permen'!J143</f>
        <v>17147068071</v>
      </c>
      <c r="J143" s="21">
        <f>K143+P143+S143</f>
        <v>916423147847</v>
      </c>
      <c r="K143" s="21">
        <f>SUM(L143:O143)</f>
        <v>840659182647</v>
      </c>
      <c r="L143" s="21">
        <f>'[1]2007permen'!L143</f>
        <v>208566182647</v>
      </c>
      <c r="M143" s="21">
        <v>0</v>
      </c>
      <c r="N143" s="21">
        <f>'[1]2007permen'!M143</f>
        <v>622602000000</v>
      </c>
      <c r="O143" s="21">
        <f>'[1]2007permen'!N143</f>
        <v>9491000000</v>
      </c>
      <c r="P143" s="21">
        <f>SUM(Q143:R143)</f>
        <v>5975065200</v>
      </c>
      <c r="Q143" s="21">
        <v>0</v>
      </c>
      <c r="R143" s="21">
        <f>'[1]2007permen'!T143</f>
        <v>5975065200</v>
      </c>
      <c r="S143" s="21">
        <f>SUM(T143:U143)</f>
        <v>69788900000</v>
      </c>
      <c r="T143" s="21">
        <f>'[1]2007permen'!S143</f>
        <v>69788900000</v>
      </c>
      <c r="U143" s="21">
        <v>0</v>
      </c>
      <c r="V143" s="21">
        <f>SUM(W143:Y143)</f>
        <v>43019092747</v>
      </c>
      <c r="W143" s="21">
        <f>'[1]2007permen'!Q143</f>
        <v>0</v>
      </c>
      <c r="X143" s="21">
        <f>'[1]2007permen'!R143</f>
        <v>100000000</v>
      </c>
      <c r="Y143" s="21">
        <f>'[1]2007permen'!U143+'[1]2007permen'!V143</f>
        <v>42919092747</v>
      </c>
      <c r="Z143" s="21">
        <f t="shared" si="60"/>
        <v>1052226593084</v>
      </c>
      <c r="AA143" s="21">
        <f t="shared" si="61"/>
        <v>984456022209</v>
      </c>
      <c r="AB143" s="21">
        <f t="shared" si="62"/>
        <v>790610017880</v>
      </c>
      <c r="AC143" s="21">
        <f>'[1]2007permen'!Y143+'[1]2007permen'!AI143</f>
        <v>469604673155</v>
      </c>
      <c r="AD143" s="21">
        <f>'[1]2007permen'!AJ143</f>
        <v>182675546934</v>
      </c>
      <c r="AE143" s="21">
        <f>'[1]2007permen'!Z143</f>
        <v>0</v>
      </c>
      <c r="AF143" s="21">
        <f>'[1]2007permen'!AA143</f>
        <v>8784456000</v>
      </c>
      <c r="AG143" s="21">
        <f>'[1]2007permen'!AB143</f>
        <v>0</v>
      </c>
      <c r="AH143" s="21">
        <f>'[1]2007permen'!AC143</f>
        <v>129545341791</v>
      </c>
      <c r="AI143" s="21">
        <f>'[1]2007permen'!AK143</f>
        <v>193846004329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21">
        <v>0</v>
      </c>
      <c r="AP143" s="21">
        <f t="shared" si="64"/>
        <v>0</v>
      </c>
      <c r="AQ143" s="21">
        <f>'[1]2007permen'!AF143+'[1]2007permen'!AG143</f>
        <v>0</v>
      </c>
      <c r="AR143" s="21">
        <f t="shared" si="69"/>
        <v>67770570875</v>
      </c>
      <c r="AS143" s="21">
        <v>0</v>
      </c>
      <c r="AT143" s="21">
        <v>0</v>
      </c>
      <c r="AU143" s="21">
        <f>'[1]2007permen'!AD143</f>
        <v>67770570875</v>
      </c>
      <c r="AV143" s="21">
        <f>'[1]2007permen'!AE143</f>
        <v>0</v>
      </c>
      <c r="AW143" s="13">
        <f t="shared" si="65"/>
        <v>149633113055</v>
      </c>
      <c r="AX143" s="13">
        <f t="shared" si="66"/>
        <v>156883113055</v>
      </c>
      <c r="AY143" s="12">
        <v>153404903132</v>
      </c>
      <c r="AZ143" s="12">
        <v>0</v>
      </c>
      <c r="BA143" s="12">
        <v>0</v>
      </c>
      <c r="BB143" s="12">
        <v>3291070473</v>
      </c>
      <c r="BC143" s="12">
        <v>187139450</v>
      </c>
      <c r="BD143" s="12">
        <f t="shared" si="67"/>
        <v>7250000000</v>
      </c>
      <c r="BE143" s="12">
        <v>0</v>
      </c>
      <c r="BF143" s="12">
        <v>6450000000</v>
      </c>
      <c r="BG143" s="12">
        <v>800000000</v>
      </c>
      <c r="BH143" s="12">
        <v>0</v>
      </c>
      <c r="BI143" s="15">
        <f t="shared" si="68"/>
        <v>149633113055</v>
      </c>
    </row>
    <row r="144" spans="1:61" s="23" customFormat="1" ht="15" customHeight="1">
      <c r="A144" s="7">
        <v>139</v>
      </c>
      <c r="B144" s="16" t="s">
        <v>339</v>
      </c>
      <c r="C144" s="18" t="s">
        <v>340</v>
      </c>
      <c r="D144" s="10">
        <f t="shared" si="53"/>
        <v>766796217947</v>
      </c>
      <c r="E144" s="11">
        <f t="shared" si="54"/>
        <v>43507886548</v>
      </c>
      <c r="F144" s="12">
        <v>7596469782</v>
      </c>
      <c r="G144" s="12">
        <v>27602998185</v>
      </c>
      <c r="H144" s="12">
        <v>1552074227</v>
      </c>
      <c r="I144" s="12">
        <v>6756344354</v>
      </c>
      <c r="J144" s="13">
        <f t="shared" si="55"/>
        <v>670823738599</v>
      </c>
      <c r="K144" s="13">
        <f t="shared" si="56"/>
        <v>645819164607</v>
      </c>
      <c r="L144" s="12">
        <v>41069221512</v>
      </c>
      <c r="M144" s="12">
        <v>5004547495</v>
      </c>
      <c r="N144" s="12">
        <v>550002395600</v>
      </c>
      <c r="O144" s="12">
        <v>49743000000</v>
      </c>
      <c r="P144" s="13">
        <f t="shared" si="57"/>
        <v>11436579000</v>
      </c>
      <c r="Q144" s="12">
        <v>0</v>
      </c>
      <c r="R144" s="12">
        <v>11436579000</v>
      </c>
      <c r="S144" s="13">
        <f t="shared" si="58"/>
        <v>13567994992</v>
      </c>
      <c r="T144" s="12">
        <v>13500450000</v>
      </c>
      <c r="U144" s="12">
        <v>67544992</v>
      </c>
      <c r="V144" s="13">
        <f t="shared" si="59"/>
        <v>52464592800</v>
      </c>
      <c r="W144" s="12">
        <v>51464592800</v>
      </c>
      <c r="X144" s="12">
        <v>1000000000</v>
      </c>
      <c r="Y144" s="12">
        <v>0</v>
      </c>
      <c r="Z144" s="13">
        <f t="shared" si="60"/>
        <v>744820418217.14001</v>
      </c>
      <c r="AA144" s="13">
        <f t="shared" si="61"/>
        <v>716003986917.14001</v>
      </c>
      <c r="AB144" s="13">
        <f t="shared" si="62"/>
        <v>601304680885.14001</v>
      </c>
      <c r="AC144" s="12">
        <v>398983597903</v>
      </c>
      <c r="AD144" s="12">
        <v>139875768066</v>
      </c>
      <c r="AE144" s="12">
        <v>585291405.13999999</v>
      </c>
      <c r="AF144" s="12">
        <v>0</v>
      </c>
      <c r="AG144" s="12">
        <v>50308815111</v>
      </c>
      <c r="AH144" s="12">
        <v>11551208400</v>
      </c>
      <c r="AI144" s="13">
        <f t="shared" si="63"/>
        <v>111643588006</v>
      </c>
      <c r="AJ144" s="12">
        <v>2940850000</v>
      </c>
      <c r="AK144" s="12">
        <v>21171278161</v>
      </c>
      <c r="AL144" s="12">
        <v>22845649608</v>
      </c>
      <c r="AM144" s="12">
        <v>64193091937</v>
      </c>
      <c r="AN144" s="12">
        <v>492718300</v>
      </c>
      <c r="AO144" s="12">
        <v>0</v>
      </c>
      <c r="AP144" s="13">
        <f t="shared" si="64"/>
        <v>3055718026</v>
      </c>
      <c r="AQ144" s="12">
        <v>3055718026</v>
      </c>
      <c r="AR144" s="13">
        <f t="shared" si="69"/>
        <v>28816431300</v>
      </c>
      <c r="AS144" s="12">
        <v>1120266300</v>
      </c>
      <c r="AT144" s="12">
        <v>0</v>
      </c>
      <c r="AU144" s="12">
        <v>27696165000</v>
      </c>
      <c r="AV144" s="12">
        <v>0</v>
      </c>
      <c r="AW144" s="13">
        <f t="shared" si="65"/>
        <v>2132944221.7200012</v>
      </c>
      <c r="AX144" s="13">
        <f t="shared" si="66"/>
        <v>25104676364.580002</v>
      </c>
      <c r="AY144" s="12">
        <v>22575044187.580002</v>
      </c>
      <c r="AZ144" s="12">
        <v>0</v>
      </c>
      <c r="BA144" s="12">
        <v>0</v>
      </c>
      <c r="BB144" s="12">
        <v>0</v>
      </c>
      <c r="BC144" s="12">
        <v>2529632177</v>
      </c>
      <c r="BD144" s="12">
        <f t="shared" si="67"/>
        <v>22971732142.860001</v>
      </c>
      <c r="BE144" s="12">
        <v>3500000000</v>
      </c>
      <c r="BF144" s="12">
        <v>4200000000</v>
      </c>
      <c r="BG144" s="12">
        <v>15271732142.860001</v>
      </c>
      <c r="BH144" s="12">
        <v>0</v>
      </c>
      <c r="BI144" s="15">
        <f t="shared" si="68"/>
        <v>2132944221.7200012</v>
      </c>
    </row>
    <row r="145" spans="1:61" s="23" customFormat="1" ht="15" customHeight="1">
      <c r="A145" s="7">
        <v>140</v>
      </c>
      <c r="B145" s="16" t="s">
        <v>341</v>
      </c>
      <c r="C145" s="18" t="s">
        <v>342</v>
      </c>
      <c r="D145" s="20">
        <f>E145+J145+V145</f>
        <v>747247306133</v>
      </c>
      <c r="E145" s="21">
        <f>SUM(F145:I145)</f>
        <v>46020646259</v>
      </c>
      <c r="F145" s="21">
        <f>'[1]2007permen'!G145</f>
        <v>4080079019</v>
      </c>
      <c r="G145" s="21">
        <f>'[1]2007permen'!H145</f>
        <v>33002041910</v>
      </c>
      <c r="H145" s="21">
        <f>'[1]2007permen'!I145</f>
        <v>1486478551</v>
      </c>
      <c r="I145" s="21">
        <f>'[1]2007permen'!J145</f>
        <v>7452046779</v>
      </c>
      <c r="J145" s="21">
        <f>K145+P145+S145</f>
        <v>666569001557</v>
      </c>
      <c r="K145" s="21">
        <f>SUM(L145:O145)</f>
        <v>633027224157</v>
      </c>
      <c r="L145" s="21">
        <f>'[1]2007permen'!L145</f>
        <v>72602662351</v>
      </c>
      <c r="M145" s="21">
        <v>0</v>
      </c>
      <c r="N145" s="21">
        <f>'[1]2007permen'!M145</f>
        <v>4884561806</v>
      </c>
      <c r="O145" s="21">
        <f>'[1]2007permen'!N145</f>
        <v>555540000000</v>
      </c>
      <c r="P145" s="21">
        <f>SUM(Q145:R145)</f>
        <v>0</v>
      </c>
      <c r="Q145" s="21">
        <v>0</v>
      </c>
      <c r="R145" s="21">
        <f>'[1]2007permen'!T145</f>
        <v>0</v>
      </c>
      <c r="S145" s="21">
        <f>SUM(T145:U145)</f>
        <v>33541777400</v>
      </c>
      <c r="T145" s="21">
        <f>'[1]2007permen'!S145</f>
        <v>33541777400</v>
      </c>
      <c r="U145" s="21">
        <v>0</v>
      </c>
      <c r="V145" s="21">
        <f>SUM(W145:Y145)</f>
        <v>34657658317</v>
      </c>
      <c r="W145" s="21">
        <f>'[1]2007permen'!Q145</f>
        <v>34657658317</v>
      </c>
      <c r="X145" s="21">
        <f>'[1]2007permen'!R145</f>
        <v>0</v>
      </c>
      <c r="Y145" s="21">
        <f>'[1]2007permen'!U145+'[1]2007permen'!V145</f>
        <v>0</v>
      </c>
      <c r="Z145" s="21">
        <f t="shared" si="60"/>
        <v>808033721367</v>
      </c>
      <c r="AA145" s="21">
        <f t="shared" si="61"/>
        <v>807853929417</v>
      </c>
      <c r="AB145" s="21">
        <f t="shared" si="62"/>
        <v>605949023240</v>
      </c>
      <c r="AC145" s="21">
        <f>'[1]2007permen'!Y145+'[1]2007permen'!AI145</f>
        <v>432503164131</v>
      </c>
      <c r="AD145" s="21">
        <f>'[1]2007permen'!AJ145</f>
        <v>112375036669</v>
      </c>
      <c r="AE145" s="21">
        <f>'[1]2007permen'!Z145</f>
        <v>0</v>
      </c>
      <c r="AF145" s="21">
        <f>'[1]2007permen'!AA145</f>
        <v>3573750000</v>
      </c>
      <c r="AG145" s="21">
        <f>'[1]2007permen'!AB145</f>
        <v>39164970940</v>
      </c>
      <c r="AH145" s="21">
        <f>'[1]2007permen'!AC145</f>
        <v>18332101500</v>
      </c>
      <c r="AI145" s="21">
        <f>'[1]2007permen'!AK145</f>
        <v>201555244177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f t="shared" si="64"/>
        <v>349662000</v>
      </c>
      <c r="AQ145" s="21">
        <f>'[1]2007permen'!AF145+'[1]2007permen'!AG145</f>
        <v>349662000</v>
      </c>
      <c r="AR145" s="21">
        <f t="shared" si="69"/>
        <v>179791950</v>
      </c>
      <c r="AS145" s="21">
        <v>0</v>
      </c>
      <c r="AT145" s="21">
        <v>0</v>
      </c>
      <c r="AU145" s="21">
        <f>'[1]2007permen'!AD145</f>
        <v>179791950</v>
      </c>
      <c r="AV145" s="21">
        <f>'[1]2007permen'!AE145</f>
        <v>0</v>
      </c>
      <c r="AW145" s="13">
        <f t="shared" si="65"/>
        <v>42435512140</v>
      </c>
      <c r="AX145" s="13">
        <f t="shared" si="66"/>
        <v>47435512140</v>
      </c>
      <c r="AY145" s="12">
        <v>44465971417</v>
      </c>
      <c r="AZ145" s="12">
        <v>0</v>
      </c>
      <c r="BA145" s="12">
        <v>0</v>
      </c>
      <c r="BB145" s="12">
        <v>0</v>
      </c>
      <c r="BC145" s="12">
        <v>2969540723</v>
      </c>
      <c r="BD145" s="12">
        <f t="shared" si="67"/>
        <v>5000000000</v>
      </c>
      <c r="BE145" s="12">
        <v>2000000000</v>
      </c>
      <c r="BF145" s="12">
        <v>2000000000</v>
      </c>
      <c r="BG145" s="12">
        <v>1000000000</v>
      </c>
      <c r="BH145" s="12">
        <v>0</v>
      </c>
      <c r="BI145" s="15">
        <f t="shared" si="68"/>
        <v>42435512140</v>
      </c>
    </row>
    <row r="146" spans="1:61" s="23" customFormat="1" ht="15" customHeight="1">
      <c r="A146" s="7">
        <v>141</v>
      </c>
      <c r="B146" s="16" t="s">
        <v>343</v>
      </c>
      <c r="C146" s="18" t="s">
        <v>344</v>
      </c>
      <c r="D146" s="20">
        <f>E146+J146+V146</f>
        <v>564495061461</v>
      </c>
      <c r="E146" s="21">
        <f>SUM(F146:I146)</f>
        <v>50324496708</v>
      </c>
      <c r="F146" s="21">
        <f>'[1]2007permen'!G146</f>
        <v>19582164338</v>
      </c>
      <c r="G146" s="21">
        <f>'[1]2007permen'!H146</f>
        <v>20868056382</v>
      </c>
      <c r="H146" s="21">
        <f>'[1]2007permen'!I146</f>
        <v>1656372470</v>
      </c>
      <c r="I146" s="21">
        <f>'[1]2007permen'!J146</f>
        <v>8217903518</v>
      </c>
      <c r="J146" s="21">
        <f>K146+P146+S146</f>
        <v>493214217819</v>
      </c>
      <c r="K146" s="21">
        <f>SUM(L146:O146)</f>
        <v>465783130616</v>
      </c>
      <c r="L146" s="21">
        <f>'[1]2007permen'!L146</f>
        <v>63119875616</v>
      </c>
      <c r="M146" s="21">
        <v>0</v>
      </c>
      <c r="N146" s="21">
        <f>'[1]2007permen'!M146</f>
        <v>370015255000</v>
      </c>
      <c r="O146" s="21">
        <f>'[1]2007permen'!N146</f>
        <v>32648000000</v>
      </c>
      <c r="P146" s="21">
        <f>SUM(Q146:R146)</f>
        <v>0</v>
      </c>
      <c r="Q146" s="21">
        <v>0</v>
      </c>
      <c r="R146" s="21">
        <f>'[1]2007permen'!T146</f>
        <v>0</v>
      </c>
      <c r="S146" s="21">
        <f>SUM(T146:U146)</f>
        <v>27431087203</v>
      </c>
      <c r="T146" s="21">
        <f>'[1]2007permen'!S146</f>
        <v>27431087203</v>
      </c>
      <c r="U146" s="21">
        <v>0</v>
      </c>
      <c r="V146" s="21">
        <f>SUM(W146:Y146)</f>
        <v>20956346934</v>
      </c>
      <c r="W146" s="21">
        <f>'[1]2007permen'!Q146</f>
        <v>70000000</v>
      </c>
      <c r="X146" s="21">
        <f>'[1]2007permen'!R146</f>
        <v>0</v>
      </c>
      <c r="Y146" s="21">
        <f>'[1]2007permen'!U146+'[1]2007permen'!V146</f>
        <v>20886346934</v>
      </c>
      <c r="Z146" s="21">
        <f t="shared" si="60"/>
        <v>570061280567</v>
      </c>
      <c r="AA146" s="21">
        <f t="shared" si="61"/>
        <v>552912306067</v>
      </c>
      <c r="AB146" s="21">
        <f t="shared" si="62"/>
        <v>474602486689</v>
      </c>
      <c r="AC146" s="21">
        <f>'[1]2007permen'!Y146+'[1]2007permen'!AI146</f>
        <v>301833854744</v>
      </c>
      <c r="AD146" s="21">
        <f>'[1]2007permen'!AJ146</f>
        <v>120461152778</v>
      </c>
      <c r="AE146" s="21">
        <f>'[1]2007permen'!Z146</f>
        <v>0</v>
      </c>
      <c r="AF146" s="21">
        <f>'[1]2007permen'!AA146</f>
        <v>0</v>
      </c>
      <c r="AG146" s="21">
        <f>'[1]2007permen'!AB146</f>
        <v>25308459167</v>
      </c>
      <c r="AH146" s="21">
        <f>'[1]2007permen'!AC146</f>
        <v>26999020000</v>
      </c>
      <c r="AI146" s="21">
        <f>'[1]2007permen'!AK146</f>
        <v>78309819378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21">
        <v>0</v>
      </c>
      <c r="AP146" s="21">
        <f t="shared" si="64"/>
        <v>0</v>
      </c>
      <c r="AQ146" s="21">
        <f>'[1]2007permen'!AF146+'[1]2007permen'!AG146</f>
        <v>0</v>
      </c>
      <c r="AR146" s="21">
        <f t="shared" si="69"/>
        <v>17148974500</v>
      </c>
      <c r="AS146" s="21">
        <v>0</v>
      </c>
      <c r="AT146" s="21">
        <v>0</v>
      </c>
      <c r="AU146" s="21">
        <f>'[1]2007permen'!AD146</f>
        <v>15229658500</v>
      </c>
      <c r="AV146" s="21">
        <f>'[1]2007permen'!AE146</f>
        <v>1919316000</v>
      </c>
      <c r="AW146" s="13">
        <f t="shared" si="65"/>
        <v>36383974602</v>
      </c>
      <c r="AX146" s="13">
        <f t="shared" si="66"/>
        <v>38400974602</v>
      </c>
      <c r="AY146" s="12">
        <v>35400974602</v>
      </c>
      <c r="AZ146" s="12">
        <v>3000000000</v>
      </c>
      <c r="BA146" s="12">
        <v>0</v>
      </c>
      <c r="BB146" s="12">
        <v>0</v>
      </c>
      <c r="BC146" s="12">
        <v>0</v>
      </c>
      <c r="BD146" s="12">
        <f t="shared" si="67"/>
        <v>2017000000</v>
      </c>
      <c r="BE146" s="12">
        <v>0</v>
      </c>
      <c r="BF146" s="12">
        <v>2017000000</v>
      </c>
      <c r="BG146" s="12">
        <v>0</v>
      </c>
      <c r="BH146" s="12">
        <v>0</v>
      </c>
      <c r="BI146" s="15">
        <f t="shared" si="68"/>
        <v>38303290602</v>
      </c>
    </row>
    <row r="147" spans="1:61" s="23" customFormat="1" ht="15" customHeight="1">
      <c r="A147" s="7">
        <v>142</v>
      </c>
      <c r="B147" s="16" t="s">
        <v>345</v>
      </c>
      <c r="C147" s="18" t="s">
        <v>346</v>
      </c>
      <c r="D147" s="10">
        <f t="shared" si="53"/>
        <v>901294125000.18005</v>
      </c>
      <c r="E147" s="11">
        <f t="shared" si="54"/>
        <v>55690532118</v>
      </c>
      <c r="F147" s="12">
        <v>16834919197</v>
      </c>
      <c r="G147" s="12">
        <v>30795535190</v>
      </c>
      <c r="H147" s="12">
        <v>3556605102</v>
      </c>
      <c r="I147" s="12">
        <v>4503472629</v>
      </c>
      <c r="J147" s="13">
        <f t="shared" si="55"/>
        <v>789012771454</v>
      </c>
      <c r="K147" s="13">
        <f t="shared" si="56"/>
        <v>750475045208</v>
      </c>
      <c r="L147" s="12">
        <v>121328193541</v>
      </c>
      <c r="M147" s="12">
        <v>4804851667</v>
      </c>
      <c r="N147" s="12">
        <v>560645000000</v>
      </c>
      <c r="O147" s="12">
        <v>63697000000</v>
      </c>
      <c r="P147" s="13">
        <f t="shared" si="57"/>
        <v>0</v>
      </c>
      <c r="Q147" s="12">
        <v>0</v>
      </c>
      <c r="R147" s="12">
        <v>0</v>
      </c>
      <c r="S147" s="13">
        <f t="shared" si="58"/>
        <v>38537726246</v>
      </c>
      <c r="T147" s="12">
        <v>38537726246</v>
      </c>
      <c r="U147" s="12">
        <v>0</v>
      </c>
      <c r="V147" s="13">
        <f t="shared" si="59"/>
        <v>56590821428.18</v>
      </c>
      <c r="W147" s="12">
        <v>0</v>
      </c>
      <c r="X147" s="12">
        <v>0</v>
      </c>
      <c r="Y147" s="12">
        <v>56590821428.18</v>
      </c>
      <c r="Z147" s="13">
        <f t="shared" si="60"/>
        <v>895257818053.17993</v>
      </c>
      <c r="AA147" s="13">
        <f t="shared" si="61"/>
        <v>895257818053.17993</v>
      </c>
      <c r="AB147" s="13">
        <f t="shared" si="62"/>
        <v>698148903507.17993</v>
      </c>
      <c r="AC147" s="12">
        <v>456720059173.97998</v>
      </c>
      <c r="AD147" s="12">
        <v>139203916799.20001</v>
      </c>
      <c r="AE147" s="12">
        <v>0</v>
      </c>
      <c r="AF147" s="12">
        <v>0</v>
      </c>
      <c r="AG147" s="12">
        <v>53496229000</v>
      </c>
      <c r="AH147" s="12">
        <v>48728698534</v>
      </c>
      <c r="AI147" s="13">
        <f t="shared" si="63"/>
        <v>193909915877</v>
      </c>
      <c r="AJ147" s="12">
        <v>51100000</v>
      </c>
      <c r="AK147" s="12">
        <v>50263640272</v>
      </c>
      <c r="AL147" s="12">
        <v>50701803270</v>
      </c>
      <c r="AM147" s="12">
        <v>85224485280</v>
      </c>
      <c r="AN147" s="12">
        <v>7668887055</v>
      </c>
      <c r="AO147" s="12">
        <v>0</v>
      </c>
      <c r="AP147" s="13">
        <f t="shared" si="64"/>
        <v>3198998669</v>
      </c>
      <c r="AQ147" s="12">
        <v>3198998669</v>
      </c>
      <c r="AR147" s="13">
        <f t="shared" si="69"/>
        <v>0</v>
      </c>
      <c r="AS147" s="12">
        <v>0</v>
      </c>
      <c r="AT147" s="12">
        <v>0</v>
      </c>
      <c r="AU147" s="12">
        <v>0</v>
      </c>
      <c r="AV147" s="12">
        <v>0</v>
      </c>
      <c r="AW147" s="13">
        <f t="shared" si="65"/>
        <v>58552845569</v>
      </c>
      <c r="AX147" s="13">
        <f t="shared" si="66"/>
        <v>129552845569</v>
      </c>
      <c r="AY147" s="12">
        <v>89552845569</v>
      </c>
      <c r="AZ147" s="12">
        <v>0</v>
      </c>
      <c r="BA147" s="12">
        <v>0</v>
      </c>
      <c r="BB147" s="12">
        <v>40000000000</v>
      </c>
      <c r="BC147" s="12">
        <v>0</v>
      </c>
      <c r="BD147" s="12">
        <f t="shared" si="67"/>
        <v>71000000000</v>
      </c>
      <c r="BE147" s="12">
        <v>60000000000</v>
      </c>
      <c r="BF147" s="12">
        <v>11000000000</v>
      </c>
      <c r="BG147" s="12">
        <v>0</v>
      </c>
      <c r="BH147" s="12">
        <v>0</v>
      </c>
      <c r="BI147" s="15">
        <f t="shared" si="68"/>
        <v>58552845569</v>
      </c>
    </row>
    <row r="148" spans="1:61" s="23" customFormat="1" ht="15" customHeight="1">
      <c r="A148" s="7">
        <v>143</v>
      </c>
      <c r="B148" s="16" t="s">
        <v>347</v>
      </c>
      <c r="C148" s="18" t="s">
        <v>348</v>
      </c>
      <c r="D148" s="10">
        <f t="shared" si="53"/>
        <v>1106308945430.6499</v>
      </c>
      <c r="E148" s="11">
        <f t="shared" si="54"/>
        <v>66799344793.339996</v>
      </c>
      <c r="F148" s="12">
        <v>11234399206</v>
      </c>
      <c r="G148" s="12">
        <v>37158476507</v>
      </c>
      <c r="H148" s="12">
        <v>3803358207</v>
      </c>
      <c r="I148" s="12">
        <v>14603110873.34</v>
      </c>
      <c r="J148" s="13">
        <f t="shared" si="55"/>
        <v>968696665071.31006</v>
      </c>
      <c r="K148" s="13">
        <f t="shared" si="56"/>
        <v>932137876016</v>
      </c>
      <c r="L148" s="12">
        <v>95126293925</v>
      </c>
      <c r="M148" s="12">
        <v>5112782091</v>
      </c>
      <c r="N148" s="12">
        <v>759683000000</v>
      </c>
      <c r="O148" s="12">
        <v>72215800000</v>
      </c>
      <c r="P148" s="13">
        <f t="shared" si="57"/>
        <v>5000000000</v>
      </c>
      <c r="Q148" s="12">
        <v>5000000000</v>
      </c>
      <c r="R148" s="12">
        <v>0</v>
      </c>
      <c r="S148" s="13">
        <f t="shared" si="58"/>
        <v>31558789055.310001</v>
      </c>
      <c r="T148" s="12">
        <v>31558789055.310001</v>
      </c>
      <c r="U148" s="12">
        <v>0</v>
      </c>
      <c r="V148" s="13">
        <f t="shared" si="59"/>
        <v>70812935566</v>
      </c>
      <c r="W148" s="12">
        <v>0</v>
      </c>
      <c r="X148" s="12">
        <v>0</v>
      </c>
      <c r="Y148" s="12">
        <v>70812935566</v>
      </c>
      <c r="Z148" s="13">
        <f t="shared" si="60"/>
        <v>1062715047125.65</v>
      </c>
      <c r="AA148" s="13">
        <f t="shared" si="61"/>
        <v>1059044638951.65</v>
      </c>
      <c r="AB148" s="13">
        <f t="shared" si="62"/>
        <v>869660918467.65002</v>
      </c>
      <c r="AC148" s="12">
        <v>504359040249.65002</v>
      </c>
      <c r="AD148" s="12">
        <v>312546520397</v>
      </c>
      <c r="AE148" s="12">
        <v>0</v>
      </c>
      <c r="AF148" s="12">
        <v>0</v>
      </c>
      <c r="AG148" s="12">
        <v>46401232321</v>
      </c>
      <c r="AH148" s="12">
        <v>6354125500</v>
      </c>
      <c r="AI148" s="13">
        <f t="shared" si="63"/>
        <v>188217807009</v>
      </c>
      <c r="AJ148" s="12">
        <v>5737852080</v>
      </c>
      <c r="AK148" s="12">
        <v>39647106281</v>
      </c>
      <c r="AL148" s="12">
        <v>104428180868</v>
      </c>
      <c r="AM148" s="12">
        <v>37411364580</v>
      </c>
      <c r="AN148" s="12">
        <v>993303200</v>
      </c>
      <c r="AO148" s="12">
        <v>0</v>
      </c>
      <c r="AP148" s="13">
        <f t="shared" si="64"/>
        <v>1165913475</v>
      </c>
      <c r="AQ148" s="12">
        <v>1165913475</v>
      </c>
      <c r="AR148" s="13">
        <f t="shared" si="69"/>
        <v>3670408174</v>
      </c>
      <c r="AS148" s="12">
        <v>1590171724</v>
      </c>
      <c r="AT148" s="12">
        <v>2080236450</v>
      </c>
      <c r="AU148" s="12">
        <v>0</v>
      </c>
      <c r="AV148" s="12">
        <v>0</v>
      </c>
      <c r="AW148" s="13">
        <f t="shared" si="65"/>
        <v>59066826869</v>
      </c>
      <c r="AX148" s="13">
        <f t="shared" si="66"/>
        <v>64652852869</v>
      </c>
      <c r="AY148" s="12">
        <v>64652852869</v>
      </c>
      <c r="AZ148" s="12">
        <v>0</v>
      </c>
      <c r="BA148" s="12">
        <v>0</v>
      </c>
      <c r="BB148" s="12">
        <v>0</v>
      </c>
      <c r="BC148" s="12">
        <v>0</v>
      </c>
      <c r="BD148" s="12">
        <f t="shared" si="67"/>
        <v>5586026000</v>
      </c>
      <c r="BE148" s="12">
        <v>4086026000</v>
      </c>
      <c r="BF148" s="12">
        <v>1500000000</v>
      </c>
      <c r="BG148" s="12">
        <v>0</v>
      </c>
      <c r="BH148" s="12">
        <v>0</v>
      </c>
      <c r="BI148" s="15">
        <f t="shared" si="68"/>
        <v>59066826869</v>
      </c>
    </row>
    <row r="149" spans="1:61" s="23" customFormat="1" ht="15" customHeight="1">
      <c r="A149" s="7">
        <v>144</v>
      </c>
      <c r="B149" s="16" t="s">
        <v>349</v>
      </c>
      <c r="C149" s="18" t="s">
        <v>350</v>
      </c>
      <c r="D149" s="20">
        <f>E149+J149+V149</f>
        <v>791050447222.81006</v>
      </c>
      <c r="E149" s="21">
        <f>SUM(F149:I149)</f>
        <v>69606695778.809998</v>
      </c>
      <c r="F149" s="21">
        <f>'[1]2007permen'!G149</f>
        <v>22246496559.810001</v>
      </c>
      <c r="G149" s="21">
        <f>'[1]2007permen'!H149</f>
        <v>36850989651</v>
      </c>
      <c r="H149" s="21">
        <f>'[1]2007permen'!I149</f>
        <v>2386933342</v>
      </c>
      <c r="I149" s="21">
        <f>'[1]2007permen'!J149</f>
        <v>8122276226</v>
      </c>
      <c r="J149" s="21">
        <f>K149+P149+S149</f>
        <v>672882455503</v>
      </c>
      <c r="K149" s="21">
        <f>SUM(L149:O149)</f>
        <v>641760956303</v>
      </c>
      <c r="L149" s="21">
        <f>'[1]2007permen'!L149</f>
        <v>46264956303</v>
      </c>
      <c r="M149" s="21">
        <v>0</v>
      </c>
      <c r="N149" s="21">
        <f>'[1]2007permen'!M149</f>
        <v>551711000000</v>
      </c>
      <c r="O149" s="21">
        <f>'[1]2007permen'!N149</f>
        <v>43785000000</v>
      </c>
      <c r="P149" s="21">
        <f>SUM(Q149:R149)</f>
        <v>5648674200</v>
      </c>
      <c r="Q149" s="21">
        <v>0</v>
      </c>
      <c r="R149" s="21">
        <f>'[1]2007permen'!T149</f>
        <v>5648674200</v>
      </c>
      <c r="S149" s="21">
        <f>SUM(T149:U149)</f>
        <v>25472825000</v>
      </c>
      <c r="T149" s="21">
        <f>'[1]2007permen'!S149</f>
        <v>25472825000</v>
      </c>
      <c r="U149" s="21">
        <v>0</v>
      </c>
      <c r="V149" s="21">
        <f>SUM(W149:Y149)</f>
        <v>48561295941</v>
      </c>
      <c r="W149" s="21">
        <f>'[1]2007permen'!Q149</f>
        <v>0</v>
      </c>
      <c r="X149" s="21">
        <f>'[1]2007permen'!R149</f>
        <v>0</v>
      </c>
      <c r="Y149" s="21">
        <f>'[1]2007permen'!U149+'[1]2007permen'!V149</f>
        <v>48561295941</v>
      </c>
      <c r="Z149" s="21">
        <f t="shared" si="60"/>
        <v>782247567971</v>
      </c>
      <c r="AA149" s="21">
        <f t="shared" si="61"/>
        <v>734915563021</v>
      </c>
      <c r="AB149" s="21">
        <f t="shared" si="62"/>
        <v>625011402953</v>
      </c>
      <c r="AC149" s="21">
        <f>'[1]2007permen'!Y149+'[1]2007permen'!AI149</f>
        <v>447959626623</v>
      </c>
      <c r="AD149" s="21">
        <f>'[1]2007permen'!AJ149</f>
        <v>117806713039</v>
      </c>
      <c r="AE149" s="21">
        <f>'[1]2007permen'!Z149</f>
        <v>547407510</v>
      </c>
      <c r="AF149" s="21">
        <f>'[1]2007permen'!AA149</f>
        <v>0</v>
      </c>
      <c r="AG149" s="21">
        <f>'[1]2007permen'!AB149</f>
        <v>0</v>
      </c>
      <c r="AH149" s="21">
        <f>'[1]2007permen'!AC149</f>
        <v>58697655781</v>
      </c>
      <c r="AI149" s="21">
        <f>'[1]2007permen'!AK149</f>
        <v>100041004292</v>
      </c>
      <c r="AJ149" s="21">
        <v>0</v>
      </c>
      <c r="AK149" s="21">
        <v>0</v>
      </c>
      <c r="AL149" s="21">
        <v>0</v>
      </c>
      <c r="AM149" s="21">
        <v>0</v>
      </c>
      <c r="AN149" s="21">
        <v>0</v>
      </c>
      <c r="AO149" s="21">
        <v>0</v>
      </c>
      <c r="AP149" s="21">
        <f t="shared" si="64"/>
        <v>9863155776</v>
      </c>
      <c r="AQ149" s="21">
        <f>'[1]2007permen'!AF149+'[1]2007permen'!AG149</f>
        <v>9863155776</v>
      </c>
      <c r="AR149" s="21">
        <f t="shared" si="69"/>
        <v>47332004950</v>
      </c>
      <c r="AS149" s="21">
        <v>0</v>
      </c>
      <c r="AT149" s="21">
        <v>0</v>
      </c>
      <c r="AU149" s="21">
        <f>'[1]2007permen'!AD149</f>
        <v>29635450</v>
      </c>
      <c r="AV149" s="21">
        <f>'[1]2007permen'!AE149</f>
        <v>47302369500</v>
      </c>
      <c r="AW149" s="13">
        <f t="shared" si="65"/>
        <v>17787676660</v>
      </c>
      <c r="AX149" s="13">
        <f t="shared" si="66"/>
        <v>37787676660</v>
      </c>
      <c r="AY149" s="12">
        <v>32410432697</v>
      </c>
      <c r="AZ149" s="12">
        <v>0</v>
      </c>
      <c r="BA149" s="12">
        <v>0</v>
      </c>
      <c r="BB149" s="12">
        <v>0</v>
      </c>
      <c r="BC149" s="12">
        <v>5377243963</v>
      </c>
      <c r="BD149" s="12">
        <f t="shared" si="67"/>
        <v>20000000000</v>
      </c>
      <c r="BE149" s="12">
        <v>5000000000</v>
      </c>
      <c r="BF149" s="12">
        <v>0</v>
      </c>
      <c r="BG149" s="12">
        <v>15000000000</v>
      </c>
      <c r="BH149" s="12">
        <v>0</v>
      </c>
      <c r="BI149" s="15">
        <f t="shared" si="68"/>
        <v>65090046160</v>
      </c>
    </row>
    <row r="150" spans="1:61" s="23" customFormat="1" ht="15" customHeight="1">
      <c r="A150" s="7">
        <v>145</v>
      </c>
      <c r="B150" s="16" t="s">
        <v>351</v>
      </c>
      <c r="C150" s="30" t="s">
        <v>352</v>
      </c>
      <c r="D150" s="10">
        <f t="shared" si="53"/>
        <v>956896501612</v>
      </c>
      <c r="E150" s="11">
        <f t="shared" si="54"/>
        <v>34725529177</v>
      </c>
      <c r="F150" s="12">
        <v>5174670984</v>
      </c>
      <c r="G150" s="12">
        <v>7545390757</v>
      </c>
      <c r="H150" s="12">
        <v>5250891570</v>
      </c>
      <c r="I150" s="12">
        <v>16754575866</v>
      </c>
      <c r="J150" s="13">
        <f t="shared" si="55"/>
        <v>871107575339</v>
      </c>
      <c r="K150" s="13">
        <f t="shared" si="56"/>
        <v>838933281339</v>
      </c>
      <c r="L150" s="12">
        <v>45546435136</v>
      </c>
      <c r="M150" s="12">
        <v>5051846203</v>
      </c>
      <c r="N150" s="12">
        <v>718561000000</v>
      </c>
      <c r="O150" s="12">
        <v>69774000000</v>
      </c>
      <c r="P150" s="13">
        <f t="shared" si="57"/>
        <v>16523804000</v>
      </c>
      <c r="Q150" s="12">
        <v>0</v>
      </c>
      <c r="R150" s="12">
        <v>16523804000</v>
      </c>
      <c r="S150" s="13">
        <f t="shared" si="58"/>
        <v>15650490000</v>
      </c>
      <c r="T150" s="12">
        <v>15650490000</v>
      </c>
      <c r="U150" s="12">
        <v>0</v>
      </c>
      <c r="V150" s="13">
        <f t="shared" si="59"/>
        <v>51063397096</v>
      </c>
      <c r="W150" s="12">
        <v>0</v>
      </c>
      <c r="X150" s="12">
        <v>250000000</v>
      </c>
      <c r="Y150" s="12">
        <v>50813397096</v>
      </c>
      <c r="Z150" s="13">
        <f t="shared" si="60"/>
        <v>939716887681</v>
      </c>
      <c r="AA150" s="13">
        <f t="shared" si="61"/>
        <v>938644490939</v>
      </c>
      <c r="AB150" s="13">
        <f t="shared" si="62"/>
        <v>694997965073</v>
      </c>
      <c r="AC150" s="12">
        <v>512744747916</v>
      </c>
      <c r="AD150" s="12">
        <v>84182235230</v>
      </c>
      <c r="AE150" s="12">
        <v>0</v>
      </c>
      <c r="AF150" s="12">
        <v>0</v>
      </c>
      <c r="AG150" s="12">
        <v>10371100000</v>
      </c>
      <c r="AH150" s="12">
        <v>87699881927</v>
      </c>
      <c r="AI150" s="13">
        <f t="shared" si="63"/>
        <v>227324556866</v>
      </c>
      <c r="AJ150" s="12">
        <v>12321462091.5</v>
      </c>
      <c r="AK150" s="12">
        <v>34813208536</v>
      </c>
      <c r="AL150" s="12">
        <v>62754982450.5</v>
      </c>
      <c r="AM150" s="12">
        <v>105371729088</v>
      </c>
      <c r="AN150" s="12">
        <v>12063174700</v>
      </c>
      <c r="AO150" s="12">
        <v>0</v>
      </c>
      <c r="AP150" s="13">
        <f t="shared" si="64"/>
        <v>16321969000</v>
      </c>
      <c r="AQ150" s="12">
        <v>16321969000</v>
      </c>
      <c r="AR150" s="13">
        <f t="shared" si="69"/>
        <v>1072396742</v>
      </c>
      <c r="AS150" s="12">
        <v>0</v>
      </c>
      <c r="AT150" s="12">
        <v>1072396742</v>
      </c>
      <c r="AU150" s="12">
        <v>0</v>
      </c>
      <c r="AV150" s="12">
        <v>0</v>
      </c>
      <c r="AW150" s="13">
        <f t="shared" si="65"/>
        <v>165211961380</v>
      </c>
      <c r="AX150" s="13">
        <f t="shared" si="66"/>
        <v>201848866351</v>
      </c>
      <c r="AY150" s="12">
        <v>169812126193</v>
      </c>
      <c r="AZ150" s="12">
        <v>29636904971</v>
      </c>
      <c r="BA150" s="12">
        <v>0</v>
      </c>
      <c r="BB150" s="12">
        <v>0</v>
      </c>
      <c r="BC150" s="12">
        <v>2399835187</v>
      </c>
      <c r="BD150" s="12">
        <f t="shared" si="67"/>
        <v>36636904971</v>
      </c>
      <c r="BE150" s="12">
        <v>25636904971</v>
      </c>
      <c r="BF150" s="12">
        <v>11000000000</v>
      </c>
      <c r="BG150" s="12">
        <v>0</v>
      </c>
      <c r="BH150" s="12">
        <v>0</v>
      </c>
      <c r="BI150" s="15">
        <f t="shared" si="68"/>
        <v>165211961380</v>
      </c>
    </row>
    <row r="151" spans="1:61" s="23" customFormat="1" ht="15" customHeight="1">
      <c r="A151" s="7">
        <v>146</v>
      </c>
      <c r="B151" s="16" t="s">
        <v>353</v>
      </c>
      <c r="C151" s="18" t="s">
        <v>354</v>
      </c>
      <c r="D151" s="10">
        <f t="shared" si="53"/>
        <v>1685638878893</v>
      </c>
      <c r="E151" s="11">
        <f t="shared" si="54"/>
        <v>287249534045</v>
      </c>
      <c r="F151" s="12">
        <v>190496238611</v>
      </c>
      <c r="G151" s="12">
        <v>75790773515</v>
      </c>
      <c r="H151" s="12">
        <v>3763740190</v>
      </c>
      <c r="I151" s="12">
        <v>17198781729</v>
      </c>
      <c r="J151" s="13">
        <f t="shared" si="55"/>
        <v>1377939544052</v>
      </c>
      <c r="K151" s="13">
        <f t="shared" si="56"/>
        <v>1097176115472</v>
      </c>
      <c r="L151" s="12">
        <v>253854682110</v>
      </c>
      <c r="M151" s="12">
        <v>2535335201</v>
      </c>
      <c r="N151" s="12">
        <v>828294700000</v>
      </c>
      <c r="O151" s="12">
        <v>12491398161</v>
      </c>
      <c r="P151" s="13">
        <f t="shared" si="57"/>
        <v>15617675832</v>
      </c>
      <c r="Q151" s="12">
        <v>0</v>
      </c>
      <c r="R151" s="12">
        <v>15617675832</v>
      </c>
      <c r="S151" s="13">
        <f t="shared" si="58"/>
        <v>265145752748</v>
      </c>
      <c r="T151" s="12">
        <v>265145752748</v>
      </c>
      <c r="U151" s="12">
        <v>0</v>
      </c>
      <c r="V151" s="13">
        <f t="shared" si="59"/>
        <v>20449800796</v>
      </c>
      <c r="W151" s="12">
        <v>0</v>
      </c>
      <c r="X151" s="12">
        <v>0</v>
      </c>
      <c r="Y151" s="12">
        <v>20449800796</v>
      </c>
      <c r="Z151" s="13">
        <f t="shared" si="60"/>
        <v>1552824483258</v>
      </c>
      <c r="AA151" s="13">
        <f t="shared" si="61"/>
        <v>1547482203258</v>
      </c>
      <c r="AB151" s="13">
        <f t="shared" si="62"/>
        <v>1315203579518</v>
      </c>
      <c r="AC151" s="12">
        <v>830727209918</v>
      </c>
      <c r="AD151" s="12">
        <v>214170874394</v>
      </c>
      <c r="AE151" s="12">
        <v>349212496</v>
      </c>
      <c r="AF151" s="12">
        <v>50495000000</v>
      </c>
      <c r="AG151" s="12">
        <v>98830137348</v>
      </c>
      <c r="AH151" s="12">
        <v>120631145362</v>
      </c>
      <c r="AI151" s="13">
        <f t="shared" si="63"/>
        <v>232007682250</v>
      </c>
      <c r="AJ151" s="12">
        <v>31615884588</v>
      </c>
      <c r="AK151" s="12">
        <v>63163588574</v>
      </c>
      <c r="AL151" s="12">
        <v>67045233470</v>
      </c>
      <c r="AM151" s="12">
        <v>64918843568</v>
      </c>
      <c r="AN151" s="12">
        <v>5206332050</v>
      </c>
      <c r="AO151" s="12">
        <v>57800000</v>
      </c>
      <c r="AP151" s="13">
        <f t="shared" si="64"/>
        <v>270941490</v>
      </c>
      <c r="AQ151" s="12">
        <v>270941490</v>
      </c>
      <c r="AR151" s="13">
        <f t="shared" si="69"/>
        <v>5342280000</v>
      </c>
      <c r="AS151" s="12">
        <v>0</v>
      </c>
      <c r="AT151" s="12">
        <v>0</v>
      </c>
      <c r="AU151" s="12">
        <v>5342280000</v>
      </c>
      <c r="AV151" s="12">
        <v>0</v>
      </c>
      <c r="AW151" s="13">
        <f t="shared" si="65"/>
        <v>-30294887248</v>
      </c>
      <c r="AX151" s="13">
        <f t="shared" si="66"/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f t="shared" si="67"/>
        <v>30294887248</v>
      </c>
      <c r="BE151" s="12">
        <v>15000000000</v>
      </c>
      <c r="BF151" s="12">
        <v>6000000000</v>
      </c>
      <c r="BG151" s="12">
        <v>9294887248</v>
      </c>
      <c r="BH151" s="12">
        <v>0</v>
      </c>
      <c r="BI151" s="15">
        <f t="shared" si="68"/>
        <v>-30294887248</v>
      </c>
    </row>
    <row r="152" spans="1:61" s="23" customFormat="1" ht="15" customHeight="1">
      <c r="A152" s="7">
        <v>147</v>
      </c>
      <c r="B152" s="16" t="s">
        <v>355</v>
      </c>
      <c r="C152" s="18" t="s">
        <v>356</v>
      </c>
      <c r="D152" s="10">
        <f t="shared" si="53"/>
        <v>1109796738022.9299</v>
      </c>
      <c r="E152" s="11">
        <f t="shared" si="54"/>
        <v>171045088714.98999</v>
      </c>
      <c r="F152" s="12">
        <v>65722882677</v>
      </c>
      <c r="G152" s="12">
        <v>63242130616</v>
      </c>
      <c r="H152" s="12">
        <v>4267130297</v>
      </c>
      <c r="I152" s="12">
        <v>37812945124.989998</v>
      </c>
      <c r="J152" s="13">
        <f t="shared" si="55"/>
        <v>881682125558</v>
      </c>
      <c r="K152" s="13">
        <f t="shared" si="56"/>
        <v>703242987764</v>
      </c>
      <c r="L152" s="12">
        <v>170603761593</v>
      </c>
      <c r="M152" s="12">
        <v>5085320736</v>
      </c>
      <c r="N152" s="12">
        <v>522199000000</v>
      </c>
      <c r="O152" s="12">
        <v>5354905435</v>
      </c>
      <c r="P152" s="13">
        <f t="shared" si="57"/>
        <v>8878071600</v>
      </c>
      <c r="Q152" s="12">
        <v>0</v>
      </c>
      <c r="R152" s="12">
        <v>8878071600</v>
      </c>
      <c r="S152" s="13">
        <f t="shared" si="58"/>
        <v>169561066194</v>
      </c>
      <c r="T152" s="12">
        <v>169561066194</v>
      </c>
      <c r="U152" s="12">
        <v>0</v>
      </c>
      <c r="V152" s="13">
        <f t="shared" si="59"/>
        <v>57069523749.940002</v>
      </c>
      <c r="W152" s="12">
        <v>6000000000</v>
      </c>
      <c r="X152" s="12">
        <v>100000000</v>
      </c>
      <c r="Y152" s="12">
        <v>50969523749.940002</v>
      </c>
      <c r="Z152" s="13">
        <f t="shared" si="60"/>
        <v>1028289186130</v>
      </c>
      <c r="AA152" s="13">
        <f t="shared" si="61"/>
        <v>1028289186130</v>
      </c>
      <c r="AB152" s="13">
        <f t="shared" si="62"/>
        <v>719507610171</v>
      </c>
      <c r="AC152" s="12">
        <v>463314521190</v>
      </c>
      <c r="AD152" s="12">
        <v>159699607977</v>
      </c>
      <c r="AE152" s="12">
        <v>409816272</v>
      </c>
      <c r="AF152" s="12">
        <v>0</v>
      </c>
      <c r="AG152" s="12">
        <v>55256029613</v>
      </c>
      <c r="AH152" s="12">
        <v>40827635119</v>
      </c>
      <c r="AI152" s="13">
        <f t="shared" si="63"/>
        <v>308046563959</v>
      </c>
      <c r="AJ152" s="12">
        <v>5062449250</v>
      </c>
      <c r="AK152" s="12">
        <v>40601604872</v>
      </c>
      <c r="AL152" s="12">
        <v>90150170495</v>
      </c>
      <c r="AM152" s="12">
        <v>166818830442</v>
      </c>
      <c r="AN152" s="12">
        <v>5413508900</v>
      </c>
      <c r="AO152" s="12">
        <v>0</v>
      </c>
      <c r="AP152" s="13">
        <f t="shared" si="64"/>
        <v>735012000</v>
      </c>
      <c r="AQ152" s="12">
        <v>735012000</v>
      </c>
      <c r="AR152" s="13">
        <f t="shared" si="69"/>
        <v>0</v>
      </c>
      <c r="AS152" s="12">
        <v>0</v>
      </c>
      <c r="AT152" s="12">
        <v>0</v>
      </c>
      <c r="AU152" s="12">
        <v>0</v>
      </c>
      <c r="AV152" s="12">
        <v>0</v>
      </c>
      <c r="AW152" s="13">
        <f t="shared" si="65"/>
        <v>60203659504.5</v>
      </c>
      <c r="AX152" s="13">
        <f t="shared" si="66"/>
        <v>100956029393.5</v>
      </c>
      <c r="AY152" s="12">
        <v>88301256286.5</v>
      </c>
      <c r="AZ152" s="12">
        <v>0</v>
      </c>
      <c r="BA152" s="12">
        <v>0</v>
      </c>
      <c r="BB152" s="12">
        <v>0</v>
      </c>
      <c r="BC152" s="12">
        <v>12654773107</v>
      </c>
      <c r="BD152" s="12">
        <f t="shared" si="67"/>
        <v>40752369889</v>
      </c>
      <c r="BE152" s="12">
        <v>0</v>
      </c>
      <c r="BF152" s="12">
        <v>15440000000</v>
      </c>
      <c r="BG152" s="12">
        <v>25312369889</v>
      </c>
      <c r="BH152" s="12">
        <v>0</v>
      </c>
      <c r="BI152" s="15">
        <f t="shared" si="68"/>
        <v>60203659504.5</v>
      </c>
    </row>
    <row r="153" spans="1:61" s="23" customFormat="1" ht="15" customHeight="1">
      <c r="A153" s="7">
        <v>148</v>
      </c>
      <c r="B153" s="16" t="s">
        <v>357</v>
      </c>
      <c r="C153" s="18" t="s">
        <v>358</v>
      </c>
      <c r="D153" s="20">
        <f>E153+J153+V153</f>
        <v>633393047321</v>
      </c>
      <c r="E153" s="21">
        <f>SUM(F153:I153)</f>
        <v>79642532873</v>
      </c>
      <c r="F153" s="21">
        <f>'[1]2007permen'!G153</f>
        <v>37504974251</v>
      </c>
      <c r="G153" s="21">
        <f>'[1]2007permen'!H153</f>
        <v>28319552936</v>
      </c>
      <c r="H153" s="21">
        <f>'[1]2007permen'!I153</f>
        <v>5391229337</v>
      </c>
      <c r="I153" s="21">
        <f>'[1]2007permen'!J153</f>
        <v>8426776349</v>
      </c>
      <c r="J153" s="21">
        <f>K153+P153+S153</f>
        <v>515980129513</v>
      </c>
      <c r="K153" s="21">
        <f>SUM(L153:O153)</f>
        <v>457401229513</v>
      </c>
      <c r="L153" s="21">
        <f>'[1]2007permen'!L153</f>
        <v>90237015913</v>
      </c>
      <c r="M153" s="21">
        <v>0</v>
      </c>
      <c r="N153" s="21">
        <f>'[1]2007permen'!M153</f>
        <v>359576513600</v>
      </c>
      <c r="O153" s="21">
        <f>'[1]2007permen'!N153</f>
        <v>7587700000</v>
      </c>
      <c r="P153" s="21">
        <f>SUM(Q153:R153)</f>
        <v>9500000000</v>
      </c>
      <c r="Q153" s="21">
        <v>0</v>
      </c>
      <c r="R153" s="21">
        <f>'[1]2007permen'!T153</f>
        <v>9500000000</v>
      </c>
      <c r="S153" s="21">
        <f>SUM(T153:U153)</f>
        <v>49078900000</v>
      </c>
      <c r="T153" s="21">
        <f>'[1]2007permen'!S153</f>
        <v>49078900000</v>
      </c>
      <c r="U153" s="21">
        <v>0</v>
      </c>
      <c r="V153" s="21">
        <f>SUM(W153:Y153)</f>
        <v>37770384935</v>
      </c>
      <c r="W153" s="21">
        <f>'[1]2007permen'!Q153</f>
        <v>10000000000</v>
      </c>
      <c r="X153" s="21">
        <f>'[1]2007permen'!R153</f>
        <v>0</v>
      </c>
      <c r="Y153" s="21">
        <f>'[1]2007permen'!U153+'[1]2007permen'!V153</f>
        <v>27770384935</v>
      </c>
      <c r="Z153" s="21">
        <f t="shared" si="60"/>
        <v>583181304813</v>
      </c>
      <c r="AA153" s="21">
        <f t="shared" si="61"/>
        <v>570151304813</v>
      </c>
      <c r="AB153" s="21">
        <f t="shared" si="62"/>
        <v>456651991335</v>
      </c>
      <c r="AC153" s="21">
        <f>'[1]2007permen'!Y153+'[1]2007permen'!AI153</f>
        <v>279110927847</v>
      </c>
      <c r="AD153" s="21">
        <f>'[1]2007permen'!AJ153</f>
        <v>140084426098</v>
      </c>
      <c r="AE153" s="21">
        <f>'[1]2007permen'!Z153</f>
        <v>0</v>
      </c>
      <c r="AF153" s="21">
        <f>'[1]2007permen'!AA153</f>
        <v>0</v>
      </c>
      <c r="AG153" s="21">
        <f>'[1]2007permen'!AB153</f>
        <v>765000000</v>
      </c>
      <c r="AH153" s="21">
        <f>'[1]2007permen'!AC153</f>
        <v>36691637390</v>
      </c>
      <c r="AI153" s="21">
        <f>'[1]2007permen'!AK153</f>
        <v>112306884978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21">
        <v>0</v>
      </c>
      <c r="AP153" s="21">
        <f t="shared" si="64"/>
        <v>1192428500</v>
      </c>
      <c r="AQ153" s="21">
        <f>'[1]2007permen'!AF153+'[1]2007permen'!AG153</f>
        <v>1192428500</v>
      </c>
      <c r="AR153" s="21">
        <f t="shared" si="69"/>
        <v>13030000000</v>
      </c>
      <c r="AS153" s="21">
        <v>0</v>
      </c>
      <c r="AT153" s="21">
        <v>0</v>
      </c>
      <c r="AU153" s="21">
        <f>'[1]2007permen'!AD153</f>
        <v>1020000000</v>
      </c>
      <c r="AV153" s="21">
        <f>'[1]2007permen'!AE153</f>
        <v>12010000000</v>
      </c>
      <c r="AW153" s="13">
        <f t="shared" si="65"/>
        <v>45565701285</v>
      </c>
      <c r="AX153" s="13">
        <f t="shared" si="66"/>
        <v>72081917242</v>
      </c>
      <c r="AY153" s="12">
        <v>72081917242</v>
      </c>
      <c r="AZ153" s="12">
        <v>0</v>
      </c>
      <c r="BA153" s="12">
        <v>0</v>
      </c>
      <c r="BB153" s="12">
        <v>0</v>
      </c>
      <c r="BC153" s="12">
        <v>0</v>
      </c>
      <c r="BD153" s="12">
        <f t="shared" si="67"/>
        <v>26516215957</v>
      </c>
      <c r="BE153" s="12">
        <v>14000000000</v>
      </c>
      <c r="BF153" s="12">
        <v>12516215957</v>
      </c>
      <c r="BG153" s="12">
        <v>0</v>
      </c>
      <c r="BH153" s="12">
        <v>0</v>
      </c>
      <c r="BI153" s="15">
        <f t="shared" si="68"/>
        <v>57575701285</v>
      </c>
    </row>
    <row r="154" spans="1:61" s="23" customFormat="1" ht="15" customHeight="1">
      <c r="A154" s="7">
        <v>149</v>
      </c>
      <c r="B154" s="16" t="s">
        <v>359</v>
      </c>
      <c r="C154" s="18" t="s">
        <v>360</v>
      </c>
      <c r="D154" s="20">
        <f>E154+J154+V154</f>
        <v>504413293668</v>
      </c>
      <c r="E154" s="21">
        <f>SUM(F154:I154)</f>
        <v>57002328368</v>
      </c>
      <c r="F154" s="21">
        <f>'[1]2007permen'!G154</f>
        <v>15418405596</v>
      </c>
      <c r="G154" s="21">
        <f>'[1]2007permen'!H154</f>
        <v>7223076796</v>
      </c>
      <c r="H154" s="21">
        <f>'[1]2007permen'!I154</f>
        <v>2471593505</v>
      </c>
      <c r="I154" s="21">
        <f>'[1]2007permen'!J154</f>
        <v>31889252471</v>
      </c>
      <c r="J154" s="21">
        <f>K154+P154+S154</f>
        <v>404308427832</v>
      </c>
      <c r="K154" s="21">
        <f>SUM(L154:O154)</f>
        <v>380267141300</v>
      </c>
      <c r="L154" s="21">
        <f>'[1]2007permen'!L154</f>
        <v>46590141300</v>
      </c>
      <c r="M154" s="21">
        <v>0</v>
      </c>
      <c r="N154" s="21">
        <f>'[1]2007permen'!M154</f>
        <v>304470000000</v>
      </c>
      <c r="O154" s="21">
        <f>'[1]2007permen'!N154</f>
        <v>29207000000</v>
      </c>
      <c r="P154" s="21">
        <f>SUM(Q154:R154)</f>
        <v>1929070000</v>
      </c>
      <c r="Q154" s="21">
        <v>0</v>
      </c>
      <c r="R154" s="21">
        <f>'[1]2007permen'!T154</f>
        <v>1929070000</v>
      </c>
      <c r="S154" s="21">
        <f>SUM(T154:U154)</f>
        <v>22112216532</v>
      </c>
      <c r="T154" s="21">
        <f>'[1]2007permen'!S154</f>
        <v>22112216532</v>
      </c>
      <c r="U154" s="21">
        <v>0</v>
      </c>
      <c r="V154" s="21">
        <f>SUM(W154:Y154)</f>
        <v>43102537468</v>
      </c>
      <c r="W154" s="21">
        <f>'[1]2007permen'!Q154</f>
        <v>0</v>
      </c>
      <c r="X154" s="21">
        <f>'[1]2007permen'!R154</f>
        <v>0</v>
      </c>
      <c r="Y154" s="21">
        <f>'[1]2007permen'!U154+'[1]2007permen'!V154</f>
        <v>43102537468</v>
      </c>
      <c r="Z154" s="21">
        <f t="shared" si="60"/>
        <v>488037891613</v>
      </c>
      <c r="AA154" s="21">
        <f t="shared" si="61"/>
        <v>456870476313</v>
      </c>
      <c r="AB154" s="21">
        <f t="shared" si="62"/>
        <v>367120732331</v>
      </c>
      <c r="AC154" s="21">
        <f>'[1]2007permen'!Y154+'[1]2007permen'!AI154</f>
        <v>224230777103</v>
      </c>
      <c r="AD154" s="21">
        <f>'[1]2007permen'!AJ154</f>
        <v>118772514765</v>
      </c>
      <c r="AE154" s="21">
        <f>'[1]2007permen'!Z154</f>
        <v>0</v>
      </c>
      <c r="AF154" s="21">
        <f>'[1]2007permen'!AA154</f>
        <v>0</v>
      </c>
      <c r="AG154" s="21">
        <f>'[1]2007permen'!AB154</f>
        <v>0</v>
      </c>
      <c r="AH154" s="21">
        <f>'[1]2007permen'!AC154</f>
        <v>24117440463</v>
      </c>
      <c r="AI154" s="21">
        <f>'[1]2007permen'!AK154</f>
        <v>89749743982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21">
        <v>0</v>
      </c>
      <c r="AP154" s="21">
        <f t="shared" si="64"/>
        <v>0</v>
      </c>
      <c r="AQ154" s="21">
        <f>'[1]2007permen'!AF154+'[1]2007permen'!AG154</f>
        <v>0</v>
      </c>
      <c r="AR154" s="21">
        <f t="shared" si="69"/>
        <v>31167415300</v>
      </c>
      <c r="AS154" s="21">
        <v>0</v>
      </c>
      <c r="AT154" s="21">
        <v>0</v>
      </c>
      <c r="AU154" s="21">
        <f>'[1]2007permen'!AD154</f>
        <v>0</v>
      </c>
      <c r="AV154" s="21">
        <f>'[1]2007permen'!AE154</f>
        <v>31167415300</v>
      </c>
      <c r="AW154" s="13">
        <f t="shared" si="65"/>
        <v>42443829716</v>
      </c>
      <c r="AX154" s="13">
        <f t="shared" si="66"/>
        <v>44161982457</v>
      </c>
      <c r="AY154" s="12">
        <v>44161982457</v>
      </c>
      <c r="AZ154" s="12">
        <v>0</v>
      </c>
      <c r="BA154" s="12">
        <v>0</v>
      </c>
      <c r="BB154" s="12">
        <v>0</v>
      </c>
      <c r="BC154" s="12">
        <v>0</v>
      </c>
      <c r="BD154" s="12">
        <f t="shared" si="67"/>
        <v>1718152741</v>
      </c>
      <c r="BE154" s="12">
        <v>0</v>
      </c>
      <c r="BF154" s="12">
        <v>1500000000</v>
      </c>
      <c r="BG154" s="12">
        <v>218152741</v>
      </c>
      <c r="BH154" s="12">
        <v>0</v>
      </c>
      <c r="BI154" s="15">
        <f t="shared" si="68"/>
        <v>73611245016</v>
      </c>
    </row>
    <row r="155" spans="1:61" s="23" customFormat="1" ht="15" customHeight="1">
      <c r="A155" s="7">
        <v>150</v>
      </c>
      <c r="B155" s="16" t="s">
        <v>361</v>
      </c>
      <c r="C155" s="19" t="s">
        <v>362</v>
      </c>
      <c r="D155" s="10">
        <f t="shared" si="53"/>
        <v>766799925799</v>
      </c>
      <c r="E155" s="11">
        <f t="shared" si="54"/>
        <v>86345667454</v>
      </c>
      <c r="F155" s="12">
        <v>42395759461</v>
      </c>
      <c r="G155" s="12">
        <v>26051519089</v>
      </c>
      <c r="H155" s="12">
        <v>2627750359</v>
      </c>
      <c r="I155" s="12">
        <v>15270638545</v>
      </c>
      <c r="J155" s="13">
        <f t="shared" si="55"/>
        <v>629660007977</v>
      </c>
      <c r="K155" s="13">
        <f t="shared" si="56"/>
        <v>514781124577</v>
      </c>
      <c r="L155" s="12">
        <v>118450582872</v>
      </c>
      <c r="M155" s="12">
        <v>3358541705</v>
      </c>
      <c r="N155" s="12">
        <v>381095000000</v>
      </c>
      <c r="O155" s="12">
        <v>11877000000</v>
      </c>
      <c r="P155" s="13">
        <f t="shared" si="57"/>
        <v>16092943400</v>
      </c>
      <c r="Q155" s="12">
        <v>0</v>
      </c>
      <c r="R155" s="12">
        <v>16092943400</v>
      </c>
      <c r="S155" s="13">
        <f t="shared" si="58"/>
        <v>98785940000</v>
      </c>
      <c r="T155" s="12">
        <v>98785940000</v>
      </c>
      <c r="U155" s="12">
        <v>0</v>
      </c>
      <c r="V155" s="13">
        <f t="shared" si="59"/>
        <v>50794250368</v>
      </c>
      <c r="W155" s="12">
        <v>85000000</v>
      </c>
      <c r="X155" s="12">
        <v>0</v>
      </c>
      <c r="Y155" s="12">
        <v>50709250368</v>
      </c>
      <c r="Z155" s="13">
        <f t="shared" si="60"/>
        <v>719181867085.65002</v>
      </c>
      <c r="AA155" s="13">
        <f t="shared" si="61"/>
        <v>719181867085.65002</v>
      </c>
      <c r="AB155" s="13">
        <f t="shared" si="62"/>
        <v>544578861534.45001</v>
      </c>
      <c r="AC155" s="12">
        <v>315857163362.52002</v>
      </c>
      <c r="AD155" s="12">
        <v>120044881147.92999</v>
      </c>
      <c r="AE155" s="12">
        <v>0</v>
      </c>
      <c r="AF155" s="12">
        <v>0</v>
      </c>
      <c r="AG155" s="12">
        <v>33264929524</v>
      </c>
      <c r="AH155" s="12">
        <v>75411887500</v>
      </c>
      <c r="AI155" s="13">
        <f t="shared" si="63"/>
        <v>170022939551.20001</v>
      </c>
      <c r="AJ155" s="12">
        <v>21464343550</v>
      </c>
      <c r="AK155" s="12">
        <v>22604730038</v>
      </c>
      <c r="AL155" s="12">
        <v>47729688900</v>
      </c>
      <c r="AM155" s="12">
        <v>78124108063.199997</v>
      </c>
      <c r="AN155" s="12">
        <v>100069000</v>
      </c>
      <c r="AO155" s="12">
        <v>0</v>
      </c>
      <c r="AP155" s="13">
        <f t="shared" si="64"/>
        <v>4580066000</v>
      </c>
      <c r="AQ155" s="12">
        <v>4580066000</v>
      </c>
      <c r="AR155" s="13">
        <f t="shared" si="69"/>
        <v>0</v>
      </c>
      <c r="AS155" s="12">
        <v>0</v>
      </c>
      <c r="AT155" s="12">
        <v>0</v>
      </c>
      <c r="AU155" s="12">
        <v>0</v>
      </c>
      <c r="AV155" s="12">
        <v>0</v>
      </c>
      <c r="AW155" s="13">
        <f t="shared" si="65"/>
        <v>142938887072.17999</v>
      </c>
      <c r="AX155" s="13">
        <f t="shared" si="66"/>
        <v>155987894968.29001</v>
      </c>
      <c r="AY155" s="12">
        <v>147143204988.29001</v>
      </c>
      <c r="AZ155" s="12">
        <v>0</v>
      </c>
      <c r="BA155" s="12">
        <v>0</v>
      </c>
      <c r="BB155" s="12">
        <v>0</v>
      </c>
      <c r="BC155" s="12">
        <v>8844689980</v>
      </c>
      <c r="BD155" s="12">
        <f t="shared" si="67"/>
        <v>13049007896.110001</v>
      </c>
      <c r="BE155" s="12">
        <v>0</v>
      </c>
      <c r="BF155" s="12">
        <v>2000000000</v>
      </c>
      <c r="BG155" s="12">
        <v>10637527896.110001</v>
      </c>
      <c r="BH155" s="12">
        <v>411480000</v>
      </c>
      <c r="BI155" s="15">
        <f t="shared" si="68"/>
        <v>142938887072.17999</v>
      </c>
    </row>
    <row r="156" spans="1:61" s="23" customFormat="1" ht="15" customHeight="1">
      <c r="A156" s="7">
        <v>151</v>
      </c>
      <c r="B156" s="16" t="s">
        <v>363</v>
      </c>
      <c r="C156" s="18" t="s">
        <v>364</v>
      </c>
      <c r="D156" s="20">
        <f>E156+J156+V156</f>
        <v>50567177271</v>
      </c>
      <c r="E156" s="21">
        <f>SUM(F156:I156)</f>
        <v>50567177271</v>
      </c>
      <c r="F156" s="21">
        <f>'[1]2007permen'!G156</f>
        <v>4822283630</v>
      </c>
      <c r="G156" s="21">
        <f>'[1]2007permen'!H156</f>
        <v>39713886730</v>
      </c>
      <c r="H156" s="21">
        <f>'[1]2007permen'!I156</f>
        <v>1151018090</v>
      </c>
      <c r="I156" s="21">
        <f>'[1]2007permen'!J156</f>
        <v>4879988821</v>
      </c>
      <c r="J156" s="21">
        <f>K156+P156+S156</f>
        <v>0</v>
      </c>
      <c r="K156" s="21">
        <f>SUM(L156:O156)</f>
        <v>0</v>
      </c>
      <c r="L156" s="21">
        <f>'[1]2007permen'!L156</f>
        <v>0</v>
      </c>
      <c r="M156" s="21">
        <v>0</v>
      </c>
      <c r="N156" s="21">
        <f>'[1]2007permen'!M156</f>
        <v>0</v>
      </c>
      <c r="O156" s="21">
        <f>'[1]2007permen'!N156</f>
        <v>0</v>
      </c>
      <c r="P156" s="21">
        <f>SUM(Q156:R156)</f>
        <v>0</v>
      </c>
      <c r="Q156" s="21">
        <v>0</v>
      </c>
      <c r="R156" s="21">
        <f>'[1]2007permen'!T156</f>
        <v>0</v>
      </c>
      <c r="S156" s="21">
        <f>SUM(T156:U156)</f>
        <v>0</v>
      </c>
      <c r="T156" s="21">
        <f>'[1]2007permen'!S156</f>
        <v>0</v>
      </c>
      <c r="U156" s="21">
        <v>0</v>
      </c>
      <c r="V156" s="21">
        <f>SUM(W156:Y156)</f>
        <v>0</v>
      </c>
      <c r="W156" s="21">
        <f>'[1]2007permen'!Q156</f>
        <v>0</v>
      </c>
      <c r="X156" s="21">
        <f>'[1]2007permen'!R156</f>
        <v>0</v>
      </c>
      <c r="Y156" s="21">
        <f>'[1]2007permen'!U156+'[1]2007permen'!V156</f>
        <v>0</v>
      </c>
      <c r="Z156" s="13">
        <f t="shared" si="60"/>
        <v>395830064502</v>
      </c>
      <c r="AA156" s="13">
        <f t="shared" si="61"/>
        <v>395830064502</v>
      </c>
      <c r="AB156" s="13">
        <f t="shared" si="62"/>
        <v>326970028136</v>
      </c>
      <c r="AC156" s="12">
        <v>193975347174</v>
      </c>
      <c r="AD156" s="12">
        <v>92198463351</v>
      </c>
      <c r="AE156" s="12">
        <v>0</v>
      </c>
      <c r="AF156" s="12">
        <v>0</v>
      </c>
      <c r="AG156" s="12">
        <v>1468505677</v>
      </c>
      <c r="AH156" s="12">
        <v>39327711934</v>
      </c>
      <c r="AI156" s="13">
        <f t="shared" si="63"/>
        <v>68838591366</v>
      </c>
      <c r="AJ156" s="12">
        <v>2562230000</v>
      </c>
      <c r="AK156" s="12">
        <v>16509709436</v>
      </c>
      <c r="AL156" s="12">
        <v>26073786246</v>
      </c>
      <c r="AM156" s="12">
        <v>22362272697</v>
      </c>
      <c r="AN156" s="12">
        <v>1330592987</v>
      </c>
      <c r="AO156" s="12">
        <v>0</v>
      </c>
      <c r="AP156" s="13">
        <f t="shared" si="64"/>
        <v>21445000</v>
      </c>
      <c r="AQ156" s="12">
        <v>21445000</v>
      </c>
      <c r="AR156" s="13">
        <f t="shared" si="69"/>
        <v>0</v>
      </c>
      <c r="AS156" s="12">
        <v>0</v>
      </c>
      <c r="AT156" s="12">
        <v>0</v>
      </c>
      <c r="AU156" s="12">
        <v>0</v>
      </c>
      <c r="AV156" s="12">
        <v>0</v>
      </c>
      <c r="AW156" s="13">
        <f t="shared" si="65"/>
        <v>25796039533</v>
      </c>
      <c r="AX156" s="13">
        <f t="shared" si="66"/>
        <v>42368529368</v>
      </c>
      <c r="AY156" s="12">
        <v>42297576685</v>
      </c>
      <c r="AZ156" s="12">
        <v>0</v>
      </c>
      <c r="BA156" s="12">
        <v>0</v>
      </c>
      <c r="BB156" s="12">
        <v>0</v>
      </c>
      <c r="BC156" s="12">
        <v>70952683</v>
      </c>
      <c r="BD156" s="12">
        <f t="shared" si="67"/>
        <v>16572489835</v>
      </c>
      <c r="BE156" s="12">
        <v>10000000000</v>
      </c>
      <c r="BF156" s="12">
        <v>6500000000</v>
      </c>
      <c r="BG156" s="12">
        <v>72489835</v>
      </c>
      <c r="BH156" s="12">
        <v>0</v>
      </c>
      <c r="BI156" s="15">
        <f t="shared" si="68"/>
        <v>25796039533</v>
      </c>
    </row>
    <row r="157" spans="1:61" s="23" customFormat="1" ht="15" customHeight="1">
      <c r="A157" s="7">
        <v>152</v>
      </c>
      <c r="B157" s="16" t="s">
        <v>365</v>
      </c>
      <c r="C157" s="24" t="s">
        <v>366</v>
      </c>
      <c r="D157" s="10">
        <f t="shared" si="53"/>
        <v>554999134291.16992</v>
      </c>
      <c r="E157" s="11">
        <f t="shared" si="54"/>
        <v>58604933911.169998</v>
      </c>
      <c r="F157" s="12">
        <v>6135283205</v>
      </c>
      <c r="G157" s="12">
        <v>45009754821.169998</v>
      </c>
      <c r="H157" s="12">
        <v>1983775601</v>
      </c>
      <c r="I157" s="12">
        <v>5476120284</v>
      </c>
      <c r="J157" s="13">
        <f t="shared" si="55"/>
        <v>460823899807</v>
      </c>
      <c r="K157" s="13">
        <f t="shared" si="56"/>
        <v>437189278042</v>
      </c>
      <c r="L157" s="12">
        <v>33941385813</v>
      </c>
      <c r="M157" s="12">
        <v>4954184229</v>
      </c>
      <c r="N157" s="12">
        <v>373869708000</v>
      </c>
      <c r="O157" s="12">
        <v>24424000000</v>
      </c>
      <c r="P157" s="13">
        <f t="shared" si="57"/>
        <v>0</v>
      </c>
      <c r="Q157" s="12">
        <v>0</v>
      </c>
      <c r="R157" s="12">
        <v>0</v>
      </c>
      <c r="S157" s="13">
        <f t="shared" si="58"/>
        <v>23634621765</v>
      </c>
      <c r="T157" s="12">
        <v>23608877500</v>
      </c>
      <c r="U157" s="12">
        <v>25744265</v>
      </c>
      <c r="V157" s="13">
        <f t="shared" si="59"/>
        <v>35570300573</v>
      </c>
      <c r="W157" s="12">
        <v>0</v>
      </c>
      <c r="X157" s="12">
        <v>0</v>
      </c>
      <c r="Y157" s="12">
        <v>35570300573</v>
      </c>
      <c r="Z157" s="13">
        <f t="shared" si="60"/>
        <v>534863201674.16998</v>
      </c>
      <c r="AA157" s="13">
        <f t="shared" si="61"/>
        <v>534863201674.16998</v>
      </c>
      <c r="AB157" s="13">
        <f t="shared" si="62"/>
        <v>429092867809.16998</v>
      </c>
      <c r="AC157" s="12">
        <v>300823844327</v>
      </c>
      <c r="AD157" s="12">
        <v>84022918251.169998</v>
      </c>
      <c r="AE157" s="12">
        <v>3923644</v>
      </c>
      <c r="AF157" s="12">
        <v>0</v>
      </c>
      <c r="AG157" s="12">
        <v>250000000</v>
      </c>
      <c r="AH157" s="12">
        <v>43992181587</v>
      </c>
      <c r="AI157" s="13">
        <f t="shared" si="63"/>
        <v>105770333865</v>
      </c>
      <c r="AJ157" s="12">
        <v>4989929930</v>
      </c>
      <c r="AK157" s="12">
        <v>23265905673</v>
      </c>
      <c r="AL157" s="12">
        <v>33339675750</v>
      </c>
      <c r="AM157" s="12">
        <v>39030486257</v>
      </c>
      <c r="AN157" s="12">
        <v>5144336255</v>
      </c>
      <c r="AO157" s="12">
        <v>0</v>
      </c>
      <c r="AP157" s="13">
        <f t="shared" si="64"/>
        <v>0</v>
      </c>
      <c r="AQ157" s="12">
        <v>0</v>
      </c>
      <c r="AR157" s="13">
        <f t="shared" si="69"/>
        <v>0</v>
      </c>
      <c r="AS157" s="12">
        <v>0</v>
      </c>
      <c r="AT157" s="12">
        <v>0</v>
      </c>
      <c r="AU157" s="12">
        <v>0</v>
      </c>
      <c r="AV157" s="12">
        <v>0</v>
      </c>
      <c r="AW157" s="13">
        <f t="shared" si="65"/>
        <v>46519754524.830002</v>
      </c>
      <c r="AX157" s="13">
        <f t="shared" si="66"/>
        <v>51665227137.830002</v>
      </c>
      <c r="AY157" s="12">
        <v>49424468557.830002</v>
      </c>
      <c r="AZ157" s="12">
        <v>0</v>
      </c>
      <c r="BA157" s="12">
        <v>0</v>
      </c>
      <c r="BB157" s="12">
        <v>0</v>
      </c>
      <c r="BC157" s="12">
        <v>2240758580</v>
      </c>
      <c r="BD157" s="12">
        <f t="shared" si="67"/>
        <v>5145472613</v>
      </c>
      <c r="BE157" s="12">
        <v>0</v>
      </c>
      <c r="BF157" s="12">
        <v>2000000000</v>
      </c>
      <c r="BG157" s="12">
        <v>145472613</v>
      </c>
      <c r="BH157" s="12">
        <v>3000000000</v>
      </c>
      <c r="BI157" s="15">
        <f t="shared" si="68"/>
        <v>46519754524.830002</v>
      </c>
    </row>
    <row r="158" spans="1:61" s="23" customFormat="1" ht="15" customHeight="1">
      <c r="A158" s="7">
        <v>153</v>
      </c>
      <c r="B158" s="16" t="s">
        <v>367</v>
      </c>
      <c r="C158" s="24" t="s">
        <v>368</v>
      </c>
      <c r="D158" s="10">
        <f t="shared" si="53"/>
        <v>445739497095</v>
      </c>
      <c r="E158" s="11">
        <f t="shared" si="54"/>
        <v>55851469205</v>
      </c>
      <c r="F158" s="12">
        <v>14172997801</v>
      </c>
      <c r="G158" s="12">
        <v>33309692572</v>
      </c>
      <c r="H158" s="12">
        <v>3111648019</v>
      </c>
      <c r="I158" s="12">
        <v>5257130813</v>
      </c>
      <c r="J158" s="13">
        <f t="shared" si="55"/>
        <v>358632725993</v>
      </c>
      <c r="K158" s="13">
        <f t="shared" si="56"/>
        <v>333948767056</v>
      </c>
      <c r="L158" s="12">
        <v>39387482827</v>
      </c>
      <c r="M158" s="12">
        <v>4954184229</v>
      </c>
      <c r="N158" s="12">
        <v>270848000000</v>
      </c>
      <c r="O158" s="12">
        <v>18759100000</v>
      </c>
      <c r="P158" s="13">
        <f t="shared" si="57"/>
        <v>0</v>
      </c>
      <c r="Q158" s="12">
        <v>0</v>
      </c>
      <c r="R158" s="12">
        <v>0</v>
      </c>
      <c r="S158" s="13">
        <f t="shared" si="58"/>
        <v>24683958937</v>
      </c>
      <c r="T158" s="12">
        <v>24683958937</v>
      </c>
      <c r="U158" s="12">
        <v>0</v>
      </c>
      <c r="V158" s="13">
        <f t="shared" si="59"/>
        <v>31255301897</v>
      </c>
      <c r="W158" s="12">
        <v>11376517000</v>
      </c>
      <c r="X158" s="12">
        <v>0</v>
      </c>
      <c r="Y158" s="12">
        <v>19878784897</v>
      </c>
      <c r="Z158" s="13">
        <f t="shared" si="60"/>
        <v>439563980584.79999</v>
      </c>
      <c r="AA158" s="13">
        <f t="shared" si="61"/>
        <v>439563980584.79999</v>
      </c>
      <c r="AB158" s="13">
        <f t="shared" si="62"/>
        <v>336766601537.79999</v>
      </c>
      <c r="AC158" s="12">
        <v>208020882149</v>
      </c>
      <c r="AD158" s="12">
        <v>97620017710</v>
      </c>
      <c r="AE158" s="12">
        <v>27345127.800000001</v>
      </c>
      <c r="AF158" s="12">
        <v>0</v>
      </c>
      <c r="AG158" s="12">
        <v>25319881000</v>
      </c>
      <c r="AH158" s="12">
        <v>5778475551</v>
      </c>
      <c r="AI158" s="13">
        <f t="shared" si="63"/>
        <v>100877999547</v>
      </c>
      <c r="AJ158" s="12">
        <v>1407395800</v>
      </c>
      <c r="AK158" s="12">
        <v>18200786195</v>
      </c>
      <c r="AL158" s="12">
        <v>38963088306</v>
      </c>
      <c r="AM158" s="12">
        <v>36615392746</v>
      </c>
      <c r="AN158" s="12">
        <v>5691336500</v>
      </c>
      <c r="AO158" s="12">
        <v>0</v>
      </c>
      <c r="AP158" s="13">
        <f t="shared" si="64"/>
        <v>1919379500</v>
      </c>
      <c r="AQ158" s="12">
        <v>1919379500</v>
      </c>
      <c r="AR158" s="13">
        <f t="shared" si="69"/>
        <v>0</v>
      </c>
      <c r="AS158" s="12">
        <v>0</v>
      </c>
      <c r="AT158" s="12">
        <v>0</v>
      </c>
      <c r="AU158" s="12">
        <v>0</v>
      </c>
      <c r="AV158" s="12">
        <v>0</v>
      </c>
      <c r="AW158" s="13">
        <f t="shared" si="65"/>
        <v>68588476398</v>
      </c>
      <c r="AX158" s="13">
        <f t="shared" si="66"/>
        <v>89271466064</v>
      </c>
      <c r="AY158" s="12">
        <v>86921758864</v>
      </c>
      <c r="AZ158" s="12">
        <v>0</v>
      </c>
      <c r="BA158" s="12">
        <v>0</v>
      </c>
      <c r="BB158" s="12">
        <v>2349707200</v>
      </c>
      <c r="BC158" s="12">
        <v>0</v>
      </c>
      <c r="BD158" s="12">
        <f t="shared" si="67"/>
        <v>20682989666</v>
      </c>
      <c r="BE158" s="12">
        <v>0</v>
      </c>
      <c r="BF158" s="12">
        <v>18000000000</v>
      </c>
      <c r="BG158" s="12">
        <v>0</v>
      </c>
      <c r="BH158" s="12">
        <v>2682989666</v>
      </c>
      <c r="BI158" s="15">
        <f t="shared" si="68"/>
        <v>68588476398</v>
      </c>
    </row>
    <row r="159" spans="1:61" s="23" customFormat="1" ht="15" customHeight="1">
      <c r="A159" s="7">
        <v>154</v>
      </c>
      <c r="B159" s="16" t="s">
        <v>369</v>
      </c>
      <c r="C159" s="24" t="s">
        <v>370</v>
      </c>
      <c r="D159" s="10">
        <f t="shared" si="53"/>
        <v>394267518931.45001</v>
      </c>
      <c r="E159" s="11">
        <f t="shared" si="54"/>
        <v>23615908225.450001</v>
      </c>
      <c r="F159" s="12">
        <v>1025187008</v>
      </c>
      <c r="G159" s="12">
        <v>17123274428</v>
      </c>
      <c r="H159" s="12">
        <v>439989856</v>
      </c>
      <c r="I159" s="12">
        <v>5027456933.4499998</v>
      </c>
      <c r="J159" s="13">
        <f t="shared" si="55"/>
        <v>370651610706</v>
      </c>
      <c r="K159" s="13">
        <f t="shared" si="56"/>
        <v>336382501601</v>
      </c>
      <c r="L159" s="12">
        <v>24838862413</v>
      </c>
      <c r="M159" s="12">
        <v>4949976388</v>
      </c>
      <c r="N159" s="12">
        <v>274355662800</v>
      </c>
      <c r="O159" s="12">
        <v>32238000000</v>
      </c>
      <c r="P159" s="13">
        <f t="shared" si="57"/>
        <v>11500000000</v>
      </c>
      <c r="Q159" s="12">
        <v>0</v>
      </c>
      <c r="R159" s="12">
        <v>11500000000</v>
      </c>
      <c r="S159" s="13">
        <f t="shared" si="58"/>
        <v>22769109105</v>
      </c>
      <c r="T159" s="12">
        <v>8272227073</v>
      </c>
      <c r="U159" s="12">
        <v>14496882032</v>
      </c>
      <c r="V159" s="13">
        <f t="shared" si="59"/>
        <v>0</v>
      </c>
      <c r="W159" s="12">
        <v>0</v>
      </c>
      <c r="X159" s="12">
        <v>0</v>
      </c>
      <c r="Y159" s="12">
        <v>0</v>
      </c>
      <c r="Z159" s="13">
        <f t="shared" si="60"/>
        <v>351790973500</v>
      </c>
      <c r="AA159" s="13">
        <f t="shared" si="61"/>
        <v>351088916469</v>
      </c>
      <c r="AB159" s="13">
        <f t="shared" si="62"/>
        <v>198151737480</v>
      </c>
      <c r="AC159" s="12">
        <v>108659133532</v>
      </c>
      <c r="AD159" s="12">
        <v>49156751048</v>
      </c>
      <c r="AE159" s="12">
        <v>0</v>
      </c>
      <c r="AF159" s="12">
        <v>0</v>
      </c>
      <c r="AG159" s="12">
        <v>25963570000</v>
      </c>
      <c r="AH159" s="12">
        <v>14372282900</v>
      </c>
      <c r="AI159" s="13">
        <f t="shared" si="63"/>
        <v>152937178989</v>
      </c>
      <c r="AJ159" s="12">
        <v>10000964520</v>
      </c>
      <c r="AK159" s="12">
        <v>25993394190</v>
      </c>
      <c r="AL159" s="12">
        <v>40378595397</v>
      </c>
      <c r="AM159" s="12">
        <v>72573347562</v>
      </c>
      <c r="AN159" s="12">
        <v>3990877320</v>
      </c>
      <c r="AO159" s="12">
        <v>0</v>
      </c>
      <c r="AP159" s="13">
        <f t="shared" si="64"/>
        <v>0</v>
      </c>
      <c r="AQ159" s="12">
        <v>0</v>
      </c>
      <c r="AR159" s="13">
        <f t="shared" si="69"/>
        <v>702057031</v>
      </c>
      <c r="AS159" s="12">
        <v>702057031</v>
      </c>
      <c r="AT159" s="12">
        <v>0</v>
      </c>
      <c r="AU159" s="12">
        <v>0</v>
      </c>
      <c r="AV159" s="12">
        <v>0</v>
      </c>
      <c r="AW159" s="13">
        <f t="shared" si="65"/>
        <v>25882658787</v>
      </c>
      <c r="AX159" s="13">
        <f t="shared" si="66"/>
        <v>67980036836</v>
      </c>
      <c r="AY159" s="12">
        <v>67980036836</v>
      </c>
      <c r="AZ159" s="12">
        <v>0</v>
      </c>
      <c r="BA159" s="12">
        <v>0</v>
      </c>
      <c r="BB159" s="12">
        <v>0</v>
      </c>
      <c r="BC159" s="12">
        <v>0</v>
      </c>
      <c r="BD159" s="12">
        <f t="shared" si="67"/>
        <v>42097378049</v>
      </c>
      <c r="BE159" s="12">
        <v>1647378049</v>
      </c>
      <c r="BF159" s="12">
        <v>40450000000</v>
      </c>
      <c r="BG159" s="12">
        <v>0</v>
      </c>
      <c r="BH159" s="12">
        <v>0</v>
      </c>
      <c r="BI159" s="15">
        <f t="shared" si="68"/>
        <v>25882658787</v>
      </c>
    </row>
    <row r="160" spans="1:61" s="23" customFormat="1" ht="15" customHeight="1">
      <c r="A160" s="7">
        <v>155</v>
      </c>
      <c r="B160" s="8" t="s">
        <v>371</v>
      </c>
      <c r="C160" s="9" t="s">
        <v>372</v>
      </c>
      <c r="D160" s="20">
        <f t="shared" si="53"/>
        <v>2932795574711</v>
      </c>
      <c r="E160" s="21">
        <f t="shared" si="54"/>
        <v>2932795574711</v>
      </c>
      <c r="F160" s="21">
        <f>'[1]2007permen'!G160</f>
        <v>2422799016385</v>
      </c>
      <c r="G160" s="21">
        <f>'[1]2007permen'!H160</f>
        <v>301213534580</v>
      </c>
      <c r="H160" s="21">
        <f>'[1]2007permen'!I160</f>
        <v>95682663508</v>
      </c>
      <c r="I160" s="21">
        <f>'[1]2007permen'!J160</f>
        <v>113100360238</v>
      </c>
      <c r="J160" s="21">
        <f t="shared" si="55"/>
        <v>0</v>
      </c>
      <c r="K160" s="21">
        <f t="shared" si="56"/>
        <v>0</v>
      </c>
      <c r="L160" s="21">
        <f>'[1]2007permen'!L160</f>
        <v>0</v>
      </c>
      <c r="M160" s="21">
        <v>0</v>
      </c>
      <c r="N160" s="21">
        <f>'[1]2007permen'!M160</f>
        <v>0</v>
      </c>
      <c r="O160" s="21">
        <f>'[1]2007permen'!N160</f>
        <v>0</v>
      </c>
      <c r="P160" s="21">
        <f t="shared" si="57"/>
        <v>0</v>
      </c>
      <c r="Q160" s="21">
        <v>0</v>
      </c>
      <c r="R160" s="21">
        <f>'[1]2007permen'!T160</f>
        <v>0</v>
      </c>
      <c r="S160" s="21">
        <f t="shared" si="58"/>
        <v>0</v>
      </c>
      <c r="T160" s="21">
        <f>'[1]2007permen'!S160</f>
        <v>0</v>
      </c>
      <c r="U160" s="21">
        <v>0</v>
      </c>
      <c r="V160" s="21">
        <f t="shared" si="59"/>
        <v>0</v>
      </c>
      <c r="W160" s="21">
        <f>'[1]2007permen'!Q160</f>
        <v>0</v>
      </c>
      <c r="X160" s="21">
        <f>'[1]2007permen'!R160</f>
        <v>0</v>
      </c>
      <c r="Y160" s="21">
        <f>'[1]2007permen'!U160+'[1]2007permen'!V160</f>
        <v>0</v>
      </c>
      <c r="Z160" s="13">
        <f t="shared" si="60"/>
        <v>3905527985770</v>
      </c>
      <c r="AA160" s="13">
        <f t="shared" si="61"/>
        <v>3039934538924</v>
      </c>
      <c r="AB160" s="13">
        <f t="shared" si="62"/>
        <v>2659472324245</v>
      </c>
      <c r="AC160" s="12">
        <v>992946744906</v>
      </c>
      <c r="AD160" s="12">
        <v>809988701983</v>
      </c>
      <c r="AE160" s="12">
        <v>1650784</v>
      </c>
      <c r="AF160" s="12">
        <v>0</v>
      </c>
      <c r="AG160" s="12">
        <v>503964610640</v>
      </c>
      <c r="AH160" s="12">
        <v>352570615932</v>
      </c>
      <c r="AI160" s="13">
        <f t="shared" si="63"/>
        <v>374551312264</v>
      </c>
      <c r="AJ160" s="12">
        <v>27108510608</v>
      </c>
      <c r="AK160" s="12">
        <v>72473701213</v>
      </c>
      <c r="AL160" s="12">
        <v>92269989384</v>
      </c>
      <c r="AM160" s="12">
        <v>178404234080</v>
      </c>
      <c r="AN160" s="12">
        <v>4294876979</v>
      </c>
      <c r="AO160" s="12">
        <v>0</v>
      </c>
      <c r="AP160" s="13">
        <f t="shared" si="64"/>
        <v>5910902415</v>
      </c>
      <c r="AQ160" s="12">
        <v>5910902415</v>
      </c>
      <c r="AR160" s="13">
        <f t="shared" si="69"/>
        <v>865593446846</v>
      </c>
      <c r="AS160" s="12">
        <v>848954719929</v>
      </c>
      <c r="AT160" s="12">
        <v>16638726917</v>
      </c>
      <c r="AU160" s="12">
        <v>0</v>
      </c>
      <c r="AV160" s="12">
        <v>0</v>
      </c>
      <c r="AW160" s="13">
        <f t="shared" si="65"/>
        <v>-128493268539</v>
      </c>
      <c r="AX160" s="13">
        <f t="shared" si="66"/>
        <v>431243496867</v>
      </c>
      <c r="AY160" s="12">
        <v>354863741202</v>
      </c>
      <c r="AZ160" s="12">
        <v>0</v>
      </c>
      <c r="BA160" s="12">
        <v>0</v>
      </c>
      <c r="BB160" s="12">
        <v>0</v>
      </c>
      <c r="BC160" s="12">
        <v>76379755665</v>
      </c>
      <c r="BD160" s="12">
        <f t="shared" si="67"/>
        <v>559736765406</v>
      </c>
      <c r="BE160" s="12">
        <v>250000000000</v>
      </c>
      <c r="BF160" s="12">
        <v>140120000000</v>
      </c>
      <c r="BG160" s="12">
        <v>649205690</v>
      </c>
      <c r="BH160" s="12">
        <v>168967559716</v>
      </c>
      <c r="BI160" s="15">
        <f t="shared" si="68"/>
        <v>-128493268539</v>
      </c>
    </row>
    <row r="161" spans="1:61" s="23" customFormat="1" ht="15" customHeight="1">
      <c r="A161" s="7">
        <v>156</v>
      </c>
      <c r="B161" s="16" t="s">
        <v>373</v>
      </c>
      <c r="C161" s="17" t="s">
        <v>374</v>
      </c>
      <c r="D161" s="20">
        <f t="shared" si="53"/>
        <v>629936071758</v>
      </c>
      <c r="E161" s="21">
        <f t="shared" si="54"/>
        <v>44873490071</v>
      </c>
      <c r="F161" s="21">
        <f>'[1]2007permen'!G161</f>
        <v>6810613473</v>
      </c>
      <c r="G161" s="21">
        <f>'[1]2007permen'!H161</f>
        <v>25215360113</v>
      </c>
      <c r="H161" s="21">
        <f>'[1]2007permen'!I161</f>
        <v>1355836750</v>
      </c>
      <c r="I161" s="21">
        <f>'[1]2007permen'!J161</f>
        <v>11491679735</v>
      </c>
      <c r="J161" s="21">
        <f t="shared" si="55"/>
        <v>551933988557</v>
      </c>
      <c r="K161" s="21">
        <f t="shared" si="56"/>
        <v>533980012916</v>
      </c>
      <c r="L161" s="21">
        <f>'[1]2007permen'!L161</f>
        <v>37097012916</v>
      </c>
      <c r="M161" s="21">
        <v>0</v>
      </c>
      <c r="N161" s="21">
        <f>'[1]2007permen'!M161</f>
        <v>452544000000</v>
      </c>
      <c r="O161" s="21">
        <f>'[1]2007permen'!N161</f>
        <v>44339000000</v>
      </c>
      <c r="P161" s="21">
        <f t="shared" si="57"/>
        <v>0</v>
      </c>
      <c r="Q161" s="21">
        <v>0</v>
      </c>
      <c r="R161" s="21">
        <f>'[1]2007permen'!T161</f>
        <v>0</v>
      </c>
      <c r="S161" s="21">
        <f t="shared" si="58"/>
        <v>17953975641</v>
      </c>
      <c r="T161" s="21">
        <f>'[1]2007permen'!S161</f>
        <v>17953975641</v>
      </c>
      <c r="U161" s="21">
        <v>0</v>
      </c>
      <c r="V161" s="21">
        <f t="shared" si="59"/>
        <v>33128593130</v>
      </c>
      <c r="W161" s="21">
        <f>'[1]2007permen'!Q161</f>
        <v>0</v>
      </c>
      <c r="X161" s="21">
        <f>'[1]2007permen'!R161</f>
        <v>12000000000</v>
      </c>
      <c r="Y161" s="21">
        <f>'[1]2007permen'!U161+'[1]2007permen'!V161</f>
        <v>21128593130</v>
      </c>
      <c r="Z161" s="21">
        <f t="shared" si="60"/>
        <v>610375532711</v>
      </c>
      <c r="AA161" s="21">
        <f t="shared" si="61"/>
        <v>554489313704</v>
      </c>
      <c r="AB161" s="21">
        <f t="shared" si="62"/>
        <v>425719504239</v>
      </c>
      <c r="AC161" s="21">
        <f>'[1]2007permen'!Y161+'[1]2007permen'!AI161</f>
        <v>328642502450</v>
      </c>
      <c r="AD161" s="21">
        <f>'[1]2007permen'!AJ161</f>
        <v>75784085418</v>
      </c>
      <c r="AE161" s="21">
        <f>'[1]2007permen'!Z161</f>
        <v>0</v>
      </c>
      <c r="AF161" s="21">
        <f>'[1]2007permen'!AA161</f>
        <v>0</v>
      </c>
      <c r="AG161" s="21">
        <f>'[1]2007permen'!AB161</f>
        <v>0</v>
      </c>
      <c r="AH161" s="21">
        <f>'[1]2007permen'!AC161</f>
        <v>21292916371</v>
      </c>
      <c r="AI161" s="21">
        <f>'[1]2007permen'!AK161</f>
        <v>128769809465</v>
      </c>
      <c r="AJ161" s="21">
        <v>0</v>
      </c>
      <c r="AK161" s="21">
        <v>0</v>
      </c>
      <c r="AL161" s="21">
        <v>0</v>
      </c>
      <c r="AM161" s="21">
        <v>0</v>
      </c>
      <c r="AN161" s="21">
        <v>0</v>
      </c>
      <c r="AO161" s="21">
        <v>0</v>
      </c>
      <c r="AP161" s="21">
        <f t="shared" si="64"/>
        <v>0</v>
      </c>
      <c r="AQ161" s="21">
        <f>'[1]2007permen'!AF161+'[1]2007permen'!AG161</f>
        <v>0</v>
      </c>
      <c r="AR161" s="21">
        <f t="shared" si="69"/>
        <v>55886219007</v>
      </c>
      <c r="AS161" s="21">
        <v>0</v>
      </c>
      <c r="AT161" s="21">
        <v>0</v>
      </c>
      <c r="AU161" s="21">
        <f>'[1]2007permen'!AD161</f>
        <v>0</v>
      </c>
      <c r="AV161" s="21">
        <f>'[1]2007permen'!AE161</f>
        <v>55886219007</v>
      </c>
      <c r="AW161" s="13">
        <f t="shared" si="65"/>
        <v>79951356340</v>
      </c>
      <c r="AX161" s="13">
        <f t="shared" si="66"/>
        <v>87394356340</v>
      </c>
      <c r="AY161" s="12">
        <v>87394356340</v>
      </c>
      <c r="AZ161" s="12">
        <v>0</v>
      </c>
      <c r="BA161" s="12">
        <v>0</v>
      </c>
      <c r="BB161" s="12">
        <v>0</v>
      </c>
      <c r="BC161" s="12">
        <v>0</v>
      </c>
      <c r="BD161" s="12">
        <f t="shared" si="67"/>
        <v>7443000000</v>
      </c>
      <c r="BE161" s="12">
        <v>0</v>
      </c>
      <c r="BF161" s="12">
        <v>7443000000</v>
      </c>
      <c r="BG161" s="12">
        <v>0</v>
      </c>
      <c r="BH161" s="12">
        <v>0</v>
      </c>
      <c r="BI161" s="15">
        <f t="shared" si="68"/>
        <v>135837575347</v>
      </c>
    </row>
    <row r="162" spans="1:61" s="23" customFormat="1" ht="15" customHeight="1">
      <c r="A162" s="7">
        <v>157</v>
      </c>
      <c r="B162" s="16" t="s">
        <v>375</v>
      </c>
      <c r="C162" s="18" t="s">
        <v>376</v>
      </c>
      <c r="D162" s="10">
        <f t="shared" si="53"/>
        <v>869620184720</v>
      </c>
      <c r="E162" s="11">
        <f t="shared" si="54"/>
        <v>96619572248</v>
      </c>
      <c r="F162" s="12">
        <v>18990997657</v>
      </c>
      <c r="G162" s="12">
        <v>57967162879</v>
      </c>
      <c r="H162" s="12">
        <v>4152405385</v>
      </c>
      <c r="I162" s="12">
        <v>15509006327</v>
      </c>
      <c r="J162" s="13">
        <f t="shared" si="55"/>
        <v>763420612472</v>
      </c>
      <c r="K162" s="13">
        <f t="shared" si="56"/>
        <v>715730127218</v>
      </c>
      <c r="L162" s="12">
        <v>50268765846</v>
      </c>
      <c r="M162" s="12">
        <v>810068205</v>
      </c>
      <c r="N162" s="12">
        <v>654154000000</v>
      </c>
      <c r="O162" s="12">
        <v>10497293167</v>
      </c>
      <c r="P162" s="13">
        <f t="shared" si="57"/>
        <v>0</v>
      </c>
      <c r="Q162" s="12">
        <v>0</v>
      </c>
      <c r="R162" s="12">
        <v>0</v>
      </c>
      <c r="S162" s="13">
        <f t="shared" si="58"/>
        <v>47690485254</v>
      </c>
      <c r="T162" s="12">
        <v>40701280341</v>
      </c>
      <c r="U162" s="12">
        <v>6989204913</v>
      </c>
      <c r="V162" s="13">
        <f t="shared" si="59"/>
        <v>9580000000</v>
      </c>
      <c r="W162" s="12">
        <v>9580000000</v>
      </c>
      <c r="X162" s="12">
        <v>0</v>
      </c>
      <c r="Y162" s="12">
        <v>0</v>
      </c>
      <c r="Z162" s="13">
        <f t="shared" si="60"/>
        <v>870846324853</v>
      </c>
      <c r="AA162" s="13">
        <f t="shared" si="61"/>
        <v>870725068310</v>
      </c>
      <c r="AB162" s="13">
        <f t="shared" si="62"/>
        <v>725616405989</v>
      </c>
      <c r="AC162" s="12">
        <v>496640588696</v>
      </c>
      <c r="AD162" s="12">
        <v>108927670157</v>
      </c>
      <c r="AE162" s="12">
        <v>129363602</v>
      </c>
      <c r="AF162" s="12">
        <v>0</v>
      </c>
      <c r="AG162" s="12">
        <v>57391834571</v>
      </c>
      <c r="AH162" s="12">
        <v>62526948963</v>
      </c>
      <c r="AI162" s="13">
        <f t="shared" si="63"/>
        <v>141468694519</v>
      </c>
      <c r="AJ162" s="12">
        <v>2764146009</v>
      </c>
      <c r="AK162" s="12">
        <v>26873583616</v>
      </c>
      <c r="AL162" s="12">
        <v>26925571330</v>
      </c>
      <c r="AM162" s="12">
        <v>80575845105</v>
      </c>
      <c r="AN162" s="12">
        <v>4329548459</v>
      </c>
      <c r="AO162" s="12">
        <v>0</v>
      </c>
      <c r="AP162" s="13">
        <f t="shared" si="64"/>
        <v>3639967802</v>
      </c>
      <c r="AQ162" s="12">
        <v>3639967802</v>
      </c>
      <c r="AR162" s="13">
        <f t="shared" si="69"/>
        <v>121256543</v>
      </c>
      <c r="AS162" s="12">
        <v>0</v>
      </c>
      <c r="AT162" s="12">
        <v>121256543</v>
      </c>
      <c r="AU162" s="12">
        <v>0</v>
      </c>
      <c r="AV162" s="12">
        <v>0</v>
      </c>
      <c r="AW162" s="13">
        <f t="shared" si="65"/>
        <v>129376830749.37</v>
      </c>
      <c r="AX162" s="13">
        <f t="shared" si="66"/>
        <v>152466362546.37</v>
      </c>
      <c r="AY162" s="12">
        <v>135678362546.37</v>
      </c>
      <c r="AZ162" s="12">
        <v>10000000000</v>
      </c>
      <c r="BA162" s="12">
        <v>0</v>
      </c>
      <c r="BB162" s="12">
        <v>3653000000</v>
      </c>
      <c r="BC162" s="12">
        <v>3135000000</v>
      </c>
      <c r="BD162" s="12">
        <f t="shared" si="67"/>
        <v>23089531797</v>
      </c>
      <c r="BE162" s="12">
        <v>10000000000</v>
      </c>
      <c r="BF162" s="12">
        <v>5405759887</v>
      </c>
      <c r="BG162" s="12">
        <v>4533771910</v>
      </c>
      <c r="BH162" s="12">
        <v>3150000000</v>
      </c>
      <c r="BI162" s="15">
        <f t="shared" si="68"/>
        <v>129376830749.37</v>
      </c>
    </row>
    <row r="163" spans="1:61" s="23" customFormat="1" ht="15" customHeight="1">
      <c r="A163" s="7">
        <v>158</v>
      </c>
      <c r="B163" s="16" t="s">
        <v>377</v>
      </c>
      <c r="C163" s="18" t="s">
        <v>378</v>
      </c>
      <c r="D163" s="20">
        <f>E163+J163+V163</f>
        <v>503000814176</v>
      </c>
      <c r="E163" s="21">
        <f>SUM(F163:I163)</f>
        <v>30968198154</v>
      </c>
      <c r="F163" s="21">
        <f>'[1]2007permen'!G163</f>
        <v>7833315721</v>
      </c>
      <c r="G163" s="21">
        <f>'[1]2007permen'!H163</f>
        <v>13197800359</v>
      </c>
      <c r="H163" s="21">
        <f>'[1]2007permen'!I163</f>
        <v>875315375</v>
      </c>
      <c r="I163" s="21">
        <f>'[1]2007permen'!J163</f>
        <v>9061766699</v>
      </c>
      <c r="J163" s="21">
        <f>K163+P163+S163</f>
        <v>456406646152</v>
      </c>
      <c r="K163" s="21">
        <f>SUM(L163:O163)</f>
        <v>437572485283</v>
      </c>
      <c r="L163" s="21">
        <f>'[1]2007permen'!L163</f>
        <v>30285485283</v>
      </c>
      <c r="M163" s="21">
        <v>0</v>
      </c>
      <c r="N163" s="21">
        <f>'[1]2007permen'!M163</f>
        <v>362659000000</v>
      </c>
      <c r="O163" s="21">
        <f>'[1]2007permen'!N163</f>
        <v>44628000000</v>
      </c>
      <c r="P163" s="21">
        <f>SUM(Q163:R163)</f>
        <v>0</v>
      </c>
      <c r="Q163" s="21">
        <v>0</v>
      </c>
      <c r="R163" s="21">
        <f>'[1]2007permen'!T163</f>
        <v>0</v>
      </c>
      <c r="S163" s="21">
        <f>SUM(T163:U163)</f>
        <v>18834160869</v>
      </c>
      <c r="T163" s="21">
        <f>'[1]2007permen'!S163</f>
        <v>18834160869</v>
      </c>
      <c r="U163" s="21">
        <v>0</v>
      </c>
      <c r="V163" s="21">
        <f>SUM(W163:Y163)</f>
        <v>15625969870</v>
      </c>
      <c r="W163" s="21">
        <f>'[1]2007permen'!Q163</f>
        <v>0</v>
      </c>
      <c r="X163" s="21">
        <f>'[1]2007permen'!R163</f>
        <v>0</v>
      </c>
      <c r="Y163" s="21">
        <f>'[1]2007permen'!U163+'[1]2007permen'!V163</f>
        <v>15625969870</v>
      </c>
      <c r="Z163" s="21">
        <f t="shared" si="60"/>
        <v>502074688822</v>
      </c>
      <c r="AA163" s="21">
        <f t="shared" si="61"/>
        <v>478814300222</v>
      </c>
      <c r="AB163" s="21">
        <f t="shared" si="62"/>
        <v>370281397767</v>
      </c>
      <c r="AC163" s="21">
        <f>'[1]2007permen'!Y163+'[1]2007permen'!AI163</f>
        <v>272635298825</v>
      </c>
      <c r="AD163" s="21">
        <f>'[1]2007permen'!AJ163</f>
        <v>66097491650</v>
      </c>
      <c r="AE163" s="21">
        <f>'[1]2007permen'!Z163</f>
        <v>179116950</v>
      </c>
      <c r="AF163" s="21">
        <f>'[1]2007permen'!AA163</f>
        <v>3000348548</v>
      </c>
      <c r="AG163" s="21">
        <f>'[1]2007permen'!AB163</f>
        <v>8556142360</v>
      </c>
      <c r="AH163" s="21">
        <f>'[1]2007permen'!AC163</f>
        <v>19812999434</v>
      </c>
      <c r="AI163" s="21">
        <f>'[1]2007permen'!AK163</f>
        <v>108532902455</v>
      </c>
      <c r="AJ163" s="21">
        <v>0</v>
      </c>
      <c r="AK163" s="21">
        <v>0</v>
      </c>
      <c r="AL163" s="21">
        <v>0</v>
      </c>
      <c r="AM163" s="21">
        <v>0</v>
      </c>
      <c r="AN163" s="21">
        <v>0</v>
      </c>
      <c r="AO163" s="21">
        <v>0</v>
      </c>
      <c r="AP163" s="21">
        <f t="shared" si="64"/>
        <v>0</v>
      </c>
      <c r="AQ163" s="21">
        <f>'[1]2007permen'!AF163+'[1]2007permen'!AG163</f>
        <v>0</v>
      </c>
      <c r="AR163" s="21">
        <f t="shared" si="69"/>
        <v>23260388600</v>
      </c>
      <c r="AS163" s="21">
        <v>0</v>
      </c>
      <c r="AT163" s="21">
        <v>0</v>
      </c>
      <c r="AU163" s="21">
        <f>'[1]2007permen'!AD163</f>
        <v>0</v>
      </c>
      <c r="AV163" s="21">
        <f>'[1]2007permen'!AE163</f>
        <v>23260388600</v>
      </c>
      <c r="AW163" s="13">
        <f t="shared" si="65"/>
        <v>64207998844</v>
      </c>
      <c r="AX163" s="13">
        <f t="shared" si="66"/>
        <v>66512255444</v>
      </c>
      <c r="AY163" s="12">
        <v>65630425184</v>
      </c>
      <c r="AZ163" s="12">
        <v>0</v>
      </c>
      <c r="BA163" s="12">
        <v>0</v>
      </c>
      <c r="BB163" s="12">
        <v>0</v>
      </c>
      <c r="BC163" s="12">
        <v>881830260</v>
      </c>
      <c r="BD163" s="12">
        <f t="shared" si="67"/>
        <v>2304256600</v>
      </c>
      <c r="BE163" s="12">
        <v>0</v>
      </c>
      <c r="BF163" s="12">
        <v>850000000</v>
      </c>
      <c r="BG163" s="12">
        <v>162506600</v>
      </c>
      <c r="BH163" s="12">
        <v>1291750000</v>
      </c>
      <c r="BI163" s="15">
        <f t="shared" si="68"/>
        <v>87468387444</v>
      </c>
    </row>
    <row r="164" spans="1:61" s="23" customFormat="1" ht="15" customHeight="1">
      <c r="A164" s="7">
        <v>159</v>
      </c>
      <c r="B164" s="16" t="s">
        <v>379</v>
      </c>
      <c r="C164" s="18" t="s">
        <v>380</v>
      </c>
      <c r="D164" s="10">
        <f t="shared" si="53"/>
        <v>643901838064</v>
      </c>
      <c r="E164" s="11">
        <f t="shared" si="54"/>
        <v>41620458144</v>
      </c>
      <c r="F164" s="12">
        <v>6372372461</v>
      </c>
      <c r="G164" s="12">
        <v>18777571873</v>
      </c>
      <c r="H164" s="12">
        <v>1315791765</v>
      </c>
      <c r="I164" s="12">
        <v>15154722045</v>
      </c>
      <c r="J164" s="13">
        <f t="shared" si="55"/>
        <v>592594398466</v>
      </c>
      <c r="K164" s="13">
        <f t="shared" si="56"/>
        <v>572589364573</v>
      </c>
      <c r="L164" s="12">
        <v>72001086736</v>
      </c>
      <c r="M164" s="12">
        <v>9437277837</v>
      </c>
      <c r="N164" s="12">
        <v>447775000000</v>
      </c>
      <c r="O164" s="12">
        <v>43376000000</v>
      </c>
      <c r="P164" s="13">
        <f t="shared" si="57"/>
        <v>0</v>
      </c>
      <c r="Q164" s="12">
        <v>0</v>
      </c>
      <c r="R164" s="12">
        <v>0</v>
      </c>
      <c r="S164" s="13">
        <f t="shared" si="58"/>
        <v>20005033893</v>
      </c>
      <c r="T164" s="12">
        <v>20005033893</v>
      </c>
      <c r="U164" s="12">
        <v>0</v>
      </c>
      <c r="V164" s="13">
        <f t="shared" si="59"/>
        <v>9686981454</v>
      </c>
      <c r="W164" s="12">
        <v>1255000</v>
      </c>
      <c r="X164" s="12">
        <v>0</v>
      </c>
      <c r="Y164" s="12">
        <v>9685726454</v>
      </c>
      <c r="Z164" s="13">
        <f t="shared" si="60"/>
        <v>568072452180</v>
      </c>
      <c r="AA164" s="13">
        <f t="shared" si="61"/>
        <v>537687983104</v>
      </c>
      <c r="AB164" s="13">
        <f t="shared" si="62"/>
        <v>425300060386</v>
      </c>
      <c r="AC164" s="12">
        <v>337521481450</v>
      </c>
      <c r="AD164" s="12">
        <v>64655711857</v>
      </c>
      <c r="AE164" s="12">
        <v>73625089</v>
      </c>
      <c r="AF164" s="12">
        <v>0</v>
      </c>
      <c r="AG164" s="12">
        <v>0</v>
      </c>
      <c r="AH164" s="12">
        <v>23049241990</v>
      </c>
      <c r="AI164" s="13">
        <f t="shared" si="63"/>
        <v>112130944050</v>
      </c>
      <c r="AJ164" s="12">
        <v>1050000000</v>
      </c>
      <c r="AK164" s="12">
        <v>16749291813</v>
      </c>
      <c r="AL164" s="12">
        <v>44397818297</v>
      </c>
      <c r="AM164" s="12">
        <v>49204681540</v>
      </c>
      <c r="AN164" s="12">
        <v>729152400</v>
      </c>
      <c r="AO164" s="12">
        <v>0</v>
      </c>
      <c r="AP164" s="13">
        <f t="shared" si="64"/>
        <v>256978668</v>
      </c>
      <c r="AQ164" s="12">
        <v>256978668</v>
      </c>
      <c r="AR164" s="13">
        <f t="shared" si="69"/>
        <v>30384469076</v>
      </c>
      <c r="AS164" s="12">
        <v>0</v>
      </c>
      <c r="AT164" s="12">
        <v>0</v>
      </c>
      <c r="AU164" s="12">
        <v>30384469076</v>
      </c>
      <c r="AV164" s="12">
        <v>0</v>
      </c>
      <c r="AW164" s="13">
        <f t="shared" si="65"/>
        <v>143525511021</v>
      </c>
      <c r="AX164" s="13">
        <f t="shared" si="66"/>
        <v>143864168979</v>
      </c>
      <c r="AY164" s="12">
        <v>142624695484</v>
      </c>
      <c r="AZ164" s="12">
        <v>0</v>
      </c>
      <c r="BA164" s="12">
        <v>0</v>
      </c>
      <c r="BB164" s="12">
        <v>0</v>
      </c>
      <c r="BC164" s="12">
        <v>1239473495</v>
      </c>
      <c r="BD164" s="12">
        <f t="shared" si="67"/>
        <v>338657958</v>
      </c>
      <c r="BE164" s="12">
        <v>0</v>
      </c>
      <c r="BF164" s="12">
        <v>215000000</v>
      </c>
      <c r="BG164" s="12">
        <v>70657958</v>
      </c>
      <c r="BH164" s="12">
        <v>53000000</v>
      </c>
      <c r="BI164" s="15">
        <f t="shared" si="68"/>
        <v>143525511021</v>
      </c>
    </row>
    <row r="165" spans="1:61" s="23" customFormat="1" ht="15" customHeight="1">
      <c r="A165" s="7">
        <v>160</v>
      </c>
      <c r="B165" s="16" t="s">
        <v>381</v>
      </c>
      <c r="C165" s="18" t="s">
        <v>382</v>
      </c>
      <c r="D165" s="10">
        <f t="shared" si="53"/>
        <v>707982739188</v>
      </c>
      <c r="E165" s="11">
        <f t="shared" si="54"/>
        <v>67461523228</v>
      </c>
      <c r="F165" s="12">
        <v>10643172280</v>
      </c>
      <c r="G165" s="12">
        <v>40020935424</v>
      </c>
      <c r="H165" s="12">
        <v>2185224113</v>
      </c>
      <c r="I165" s="12">
        <v>14612191411</v>
      </c>
      <c r="J165" s="13">
        <f t="shared" si="55"/>
        <v>625619669612</v>
      </c>
      <c r="K165" s="13">
        <f t="shared" si="56"/>
        <v>602054731837</v>
      </c>
      <c r="L165" s="12">
        <v>31416276298</v>
      </c>
      <c r="M165" s="12">
        <v>968455539</v>
      </c>
      <c r="N165" s="12">
        <v>528505000000</v>
      </c>
      <c r="O165" s="12">
        <v>41165000000</v>
      </c>
      <c r="P165" s="13">
        <f t="shared" si="57"/>
        <v>898262135</v>
      </c>
      <c r="Q165" s="12">
        <v>898262135</v>
      </c>
      <c r="R165" s="12">
        <v>0</v>
      </c>
      <c r="S165" s="13">
        <f t="shared" si="58"/>
        <v>22666675640</v>
      </c>
      <c r="T165" s="12">
        <v>22666675640</v>
      </c>
      <c r="U165" s="12">
        <v>0</v>
      </c>
      <c r="V165" s="13">
        <f t="shared" si="59"/>
        <v>14901546348</v>
      </c>
      <c r="W165" s="12">
        <v>0</v>
      </c>
      <c r="X165" s="12">
        <v>0</v>
      </c>
      <c r="Y165" s="12">
        <v>14901546348</v>
      </c>
      <c r="Z165" s="21">
        <f t="shared" si="60"/>
        <v>738497675773</v>
      </c>
      <c r="AA165" s="21">
        <f t="shared" si="61"/>
        <v>704655679542</v>
      </c>
      <c r="AB165" s="21">
        <f t="shared" si="62"/>
        <v>544186573434</v>
      </c>
      <c r="AC165" s="21">
        <f>'[1]2007permen'!Y165+'[1]2007permen'!AI165</f>
        <v>400160253973</v>
      </c>
      <c r="AD165" s="21">
        <f>'[1]2007permen'!AJ165</f>
        <v>109867818857</v>
      </c>
      <c r="AE165" s="21">
        <f>'[1]2007permen'!Z165</f>
        <v>48219353</v>
      </c>
      <c r="AF165" s="21">
        <f>'[1]2007permen'!AA165</f>
        <v>0</v>
      </c>
      <c r="AG165" s="21">
        <f>'[1]2007permen'!AB165</f>
        <v>14998769251</v>
      </c>
      <c r="AH165" s="21">
        <f>'[1]2007permen'!AC165</f>
        <v>19111512000</v>
      </c>
      <c r="AI165" s="21">
        <f>'[1]2007permen'!AK165</f>
        <v>158187026108</v>
      </c>
      <c r="AJ165" s="21">
        <v>0</v>
      </c>
      <c r="AK165" s="21">
        <v>0</v>
      </c>
      <c r="AL165" s="21">
        <v>0</v>
      </c>
      <c r="AM165" s="21">
        <v>0</v>
      </c>
      <c r="AN165" s="21">
        <v>0</v>
      </c>
      <c r="AO165" s="21">
        <v>0</v>
      </c>
      <c r="AP165" s="21">
        <f t="shared" si="64"/>
        <v>2282080000</v>
      </c>
      <c r="AQ165" s="21">
        <f>'[1]2007permen'!AF165+'[1]2007permen'!AG165</f>
        <v>2282080000</v>
      </c>
      <c r="AR165" s="21">
        <f t="shared" si="69"/>
        <v>33841996231</v>
      </c>
      <c r="AS165" s="21">
        <v>0</v>
      </c>
      <c r="AT165" s="21">
        <v>0</v>
      </c>
      <c r="AU165" s="21">
        <f>'[1]2007permen'!AD165</f>
        <v>1171447191</v>
      </c>
      <c r="AV165" s="21">
        <f>'[1]2007permen'!AE165</f>
        <v>32670549040</v>
      </c>
      <c r="AW165" s="13">
        <f t="shared" si="65"/>
        <v>124830348350</v>
      </c>
      <c r="AX165" s="13">
        <f t="shared" si="66"/>
        <v>142537096022</v>
      </c>
      <c r="AY165" s="12">
        <v>139080981579</v>
      </c>
      <c r="AZ165" s="12">
        <v>0</v>
      </c>
      <c r="BA165" s="12">
        <v>0</v>
      </c>
      <c r="BB165" s="12">
        <v>3192000000</v>
      </c>
      <c r="BC165" s="12">
        <v>264114443</v>
      </c>
      <c r="BD165" s="12">
        <f t="shared" si="67"/>
        <v>17706747672</v>
      </c>
      <c r="BE165" s="12">
        <v>0</v>
      </c>
      <c r="BF165" s="12">
        <v>6571000000</v>
      </c>
      <c r="BG165" s="12">
        <v>3235747672</v>
      </c>
      <c r="BH165" s="12">
        <v>7900000000</v>
      </c>
      <c r="BI165" s="15">
        <f t="shared" si="68"/>
        <v>157500897390</v>
      </c>
    </row>
    <row r="166" spans="1:61" s="23" customFormat="1" ht="15" customHeight="1">
      <c r="A166" s="7">
        <v>161</v>
      </c>
      <c r="B166" s="16" t="s">
        <v>383</v>
      </c>
      <c r="C166" s="18" t="s">
        <v>384</v>
      </c>
      <c r="D166" s="20">
        <f t="shared" si="53"/>
        <v>832026457094</v>
      </c>
      <c r="E166" s="21">
        <f t="shared" si="54"/>
        <v>65143359664</v>
      </c>
      <c r="F166" s="21">
        <f>'[1]2007permen'!G166</f>
        <v>12272084361</v>
      </c>
      <c r="G166" s="21">
        <f>'[1]2007permen'!H166</f>
        <v>30119603947</v>
      </c>
      <c r="H166" s="21">
        <f>'[1]2007permen'!I166</f>
        <v>1783728161</v>
      </c>
      <c r="I166" s="21">
        <f>'[1]2007permen'!J166</f>
        <v>20967943195</v>
      </c>
      <c r="J166" s="21">
        <f t="shared" si="55"/>
        <v>766883097430</v>
      </c>
      <c r="K166" s="21">
        <f t="shared" si="56"/>
        <v>716573217010</v>
      </c>
      <c r="L166" s="21">
        <f>'[1]2007permen'!L166</f>
        <v>48257217010</v>
      </c>
      <c r="M166" s="21">
        <v>0</v>
      </c>
      <c r="N166" s="21">
        <f>'[1]2007permen'!M166</f>
        <v>657982000000</v>
      </c>
      <c r="O166" s="21">
        <f>'[1]2007permen'!N166</f>
        <v>10334000000</v>
      </c>
      <c r="P166" s="21">
        <f t="shared" si="57"/>
        <v>0</v>
      </c>
      <c r="Q166" s="21">
        <v>0</v>
      </c>
      <c r="R166" s="21">
        <f>'[1]2007permen'!T166</f>
        <v>0</v>
      </c>
      <c r="S166" s="21">
        <f t="shared" si="58"/>
        <v>50309880420</v>
      </c>
      <c r="T166" s="21">
        <f>'[1]2007permen'!S166</f>
        <v>50309880420</v>
      </c>
      <c r="U166" s="21">
        <v>0</v>
      </c>
      <c r="V166" s="21">
        <f t="shared" si="59"/>
        <v>0</v>
      </c>
      <c r="W166" s="21">
        <f>'[1]2007permen'!Q166</f>
        <v>0</v>
      </c>
      <c r="X166" s="21">
        <f>'[1]2007permen'!R166</f>
        <v>0</v>
      </c>
      <c r="Y166" s="21">
        <f>'[1]2007permen'!U166+'[1]2007permen'!V166</f>
        <v>0</v>
      </c>
      <c r="Z166" s="21">
        <f t="shared" si="60"/>
        <v>860199889490</v>
      </c>
      <c r="AA166" s="21">
        <f t="shared" si="61"/>
        <v>818649167595</v>
      </c>
      <c r="AB166" s="21">
        <f t="shared" si="62"/>
        <v>619208348864</v>
      </c>
      <c r="AC166" s="21">
        <f>'[1]2007permen'!Y166+'[1]2007permen'!AI166</f>
        <v>441839802022</v>
      </c>
      <c r="AD166" s="21">
        <f>'[1]2007permen'!AJ166</f>
        <v>113969974974</v>
      </c>
      <c r="AE166" s="21">
        <f>'[1]2007permen'!Z166</f>
        <v>123963568</v>
      </c>
      <c r="AF166" s="21">
        <f>'[1]2007permen'!AA166</f>
        <v>0</v>
      </c>
      <c r="AG166" s="21">
        <f>'[1]2007permen'!AB166</f>
        <v>0</v>
      </c>
      <c r="AH166" s="21">
        <f>'[1]2007permen'!AC166</f>
        <v>63274608300</v>
      </c>
      <c r="AI166" s="21">
        <f>'[1]2007permen'!AK166</f>
        <v>195849759971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f t="shared" si="64"/>
        <v>3591058760</v>
      </c>
      <c r="AQ166" s="21">
        <f>'[1]2007permen'!AF166+'[1]2007permen'!AG166</f>
        <v>3591058760</v>
      </c>
      <c r="AR166" s="21">
        <f t="shared" si="69"/>
        <v>41550721895</v>
      </c>
      <c r="AS166" s="21">
        <v>0</v>
      </c>
      <c r="AT166" s="21">
        <v>0</v>
      </c>
      <c r="AU166" s="21">
        <f>'[1]2007permen'!AD166</f>
        <v>90523850</v>
      </c>
      <c r="AV166" s="21">
        <f>'[1]2007permen'!AE166</f>
        <v>41460198045</v>
      </c>
      <c r="AW166" s="13">
        <f t="shared" si="65"/>
        <v>199090822487</v>
      </c>
      <c r="AX166" s="13">
        <f t="shared" si="66"/>
        <v>209059679726</v>
      </c>
      <c r="AY166" s="12">
        <v>199472220778</v>
      </c>
      <c r="AZ166" s="12">
        <v>0</v>
      </c>
      <c r="BA166" s="12">
        <v>0</v>
      </c>
      <c r="BB166" s="12">
        <v>4406000000</v>
      </c>
      <c r="BC166" s="12">
        <v>5181458948</v>
      </c>
      <c r="BD166" s="12">
        <f t="shared" si="67"/>
        <v>9968857239</v>
      </c>
      <c r="BE166" s="12">
        <v>0</v>
      </c>
      <c r="BF166" s="12">
        <v>8936000000</v>
      </c>
      <c r="BG166" s="12">
        <v>1032857239</v>
      </c>
      <c r="BH166" s="12">
        <v>0</v>
      </c>
      <c r="BI166" s="15">
        <f t="shared" si="68"/>
        <v>240551020532</v>
      </c>
    </row>
    <row r="167" spans="1:61" s="23" customFormat="1" ht="15" customHeight="1">
      <c r="A167" s="7">
        <v>162</v>
      </c>
      <c r="B167" s="16" t="s">
        <v>385</v>
      </c>
      <c r="C167" s="18" t="s">
        <v>386</v>
      </c>
      <c r="D167" s="20">
        <f t="shared" si="53"/>
        <v>1024420643865</v>
      </c>
      <c r="E167" s="21">
        <f t="shared" si="54"/>
        <v>82143538311</v>
      </c>
      <c r="F167" s="21">
        <f>'[1]2007permen'!G167</f>
        <v>32841909962</v>
      </c>
      <c r="G167" s="21">
        <f>'[1]2007permen'!H167</f>
        <v>33752365242</v>
      </c>
      <c r="H167" s="21">
        <f>'[1]2007permen'!I167</f>
        <v>2820630478</v>
      </c>
      <c r="I167" s="21">
        <f>'[1]2007permen'!J167</f>
        <v>12728632629</v>
      </c>
      <c r="J167" s="21">
        <f t="shared" si="55"/>
        <v>912414140873</v>
      </c>
      <c r="K167" s="21">
        <f t="shared" si="56"/>
        <v>872609934041</v>
      </c>
      <c r="L167" s="21">
        <f>'[1]2007permen'!L167</f>
        <v>68377934041</v>
      </c>
      <c r="M167" s="21">
        <v>0</v>
      </c>
      <c r="N167" s="21">
        <f>'[1]2007permen'!M167</f>
        <v>743064000000</v>
      </c>
      <c r="O167" s="21">
        <f>'[1]2007permen'!N167</f>
        <v>61168000000</v>
      </c>
      <c r="P167" s="21">
        <f t="shared" si="57"/>
        <v>1400000000</v>
      </c>
      <c r="Q167" s="21">
        <v>0</v>
      </c>
      <c r="R167" s="21">
        <f>'[1]2007permen'!T167</f>
        <v>1400000000</v>
      </c>
      <c r="S167" s="21">
        <f t="shared" si="58"/>
        <v>38404206832</v>
      </c>
      <c r="T167" s="21">
        <f>'[1]2007permen'!S167</f>
        <v>38404206832</v>
      </c>
      <c r="U167" s="21">
        <v>0</v>
      </c>
      <c r="V167" s="21">
        <f t="shared" si="59"/>
        <v>29862964681</v>
      </c>
      <c r="W167" s="21">
        <f>'[1]2007permen'!Q167</f>
        <v>0</v>
      </c>
      <c r="X167" s="21">
        <f>'[1]2007permen'!R167</f>
        <v>0</v>
      </c>
      <c r="Y167" s="21">
        <f>'[1]2007permen'!U167+'[1]2007permen'!V167</f>
        <v>29862964681</v>
      </c>
      <c r="Z167" s="21">
        <f t="shared" si="60"/>
        <v>1067071255323</v>
      </c>
      <c r="AA167" s="21">
        <f t="shared" si="61"/>
        <v>1016302039323</v>
      </c>
      <c r="AB167" s="21">
        <f t="shared" si="62"/>
        <v>691131785116</v>
      </c>
      <c r="AC167" s="21">
        <f>'[1]2007permen'!Y167+'[1]2007permen'!AI167</f>
        <v>510107415646</v>
      </c>
      <c r="AD167" s="21">
        <f>'[1]2007permen'!AJ167</f>
        <v>116712483913</v>
      </c>
      <c r="AE167" s="21">
        <f>'[1]2007permen'!Z167</f>
        <v>80016858</v>
      </c>
      <c r="AF167" s="21">
        <f>'[1]2007permen'!AA167</f>
        <v>0</v>
      </c>
      <c r="AG167" s="21">
        <f>'[1]2007permen'!AB167</f>
        <v>0</v>
      </c>
      <c r="AH167" s="21">
        <f>'[1]2007permen'!AC167</f>
        <v>64231868699</v>
      </c>
      <c r="AI167" s="21">
        <f>'[1]2007permen'!AK167</f>
        <v>323355799207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f t="shared" si="64"/>
        <v>1814455000</v>
      </c>
      <c r="AQ167" s="21">
        <f>'[1]2007permen'!AF167+'[1]2007permen'!AG167</f>
        <v>1814455000</v>
      </c>
      <c r="AR167" s="21">
        <f t="shared" si="69"/>
        <v>50769216000</v>
      </c>
      <c r="AS167" s="21">
        <v>0</v>
      </c>
      <c r="AT167" s="21">
        <v>0</v>
      </c>
      <c r="AU167" s="21">
        <f>'[1]2007permen'!AD167</f>
        <v>5619591000</v>
      </c>
      <c r="AV167" s="21">
        <f>'[1]2007permen'!AE167</f>
        <v>45149625000</v>
      </c>
      <c r="AW167" s="13">
        <f t="shared" si="65"/>
        <v>163738763602</v>
      </c>
      <c r="AX167" s="13">
        <f t="shared" si="66"/>
        <v>168830407196</v>
      </c>
      <c r="AY167" s="12">
        <v>159775909627</v>
      </c>
      <c r="AZ167" s="12">
        <v>5158497569</v>
      </c>
      <c r="BA167" s="12">
        <v>0</v>
      </c>
      <c r="BB167" s="12">
        <v>3896000000</v>
      </c>
      <c r="BC167" s="12">
        <v>0</v>
      </c>
      <c r="BD167" s="12">
        <f t="shared" si="67"/>
        <v>5091643594</v>
      </c>
      <c r="BE167" s="12">
        <v>0</v>
      </c>
      <c r="BF167" s="12">
        <v>1109000000</v>
      </c>
      <c r="BG167" s="12">
        <v>86643594</v>
      </c>
      <c r="BH167" s="12">
        <v>3896000000</v>
      </c>
      <c r="BI167" s="15">
        <f t="shared" si="68"/>
        <v>208888388602</v>
      </c>
    </row>
    <row r="168" spans="1:61" s="23" customFormat="1" ht="15" customHeight="1">
      <c r="A168" s="7">
        <v>163</v>
      </c>
      <c r="B168" s="16" t="s">
        <v>387</v>
      </c>
      <c r="C168" s="18" t="s">
        <v>388</v>
      </c>
      <c r="D168" s="10">
        <f t="shared" si="53"/>
        <v>618252152703</v>
      </c>
      <c r="E168" s="11">
        <f t="shared" si="54"/>
        <v>34892163617</v>
      </c>
      <c r="F168" s="12">
        <v>7696439338</v>
      </c>
      <c r="G168" s="12">
        <v>16750177109</v>
      </c>
      <c r="H168" s="12">
        <v>1520632350</v>
      </c>
      <c r="I168" s="12">
        <v>8924914820</v>
      </c>
      <c r="J168" s="13">
        <f t="shared" si="55"/>
        <v>578359989086</v>
      </c>
      <c r="K168" s="13">
        <f t="shared" si="56"/>
        <v>524308321108</v>
      </c>
      <c r="L168" s="12">
        <v>33101758706</v>
      </c>
      <c r="M168" s="12">
        <v>801562402</v>
      </c>
      <c r="N168" s="12">
        <v>438288000000</v>
      </c>
      <c r="O168" s="12">
        <v>52117000000</v>
      </c>
      <c r="P168" s="13">
        <f t="shared" si="57"/>
        <v>5000000000</v>
      </c>
      <c r="Q168" s="12">
        <v>0</v>
      </c>
      <c r="R168" s="12">
        <v>5000000000</v>
      </c>
      <c r="S168" s="13">
        <f t="shared" si="58"/>
        <v>49051667978</v>
      </c>
      <c r="T168" s="12">
        <v>23831941559</v>
      </c>
      <c r="U168" s="12">
        <v>25219726419</v>
      </c>
      <c r="V168" s="13">
        <f t="shared" si="59"/>
        <v>5000000000</v>
      </c>
      <c r="W168" s="12">
        <v>0</v>
      </c>
      <c r="X168" s="12">
        <v>5000000000</v>
      </c>
      <c r="Y168" s="12">
        <v>0</v>
      </c>
      <c r="Z168" s="13">
        <f t="shared" si="60"/>
        <v>599354741484</v>
      </c>
      <c r="AA168" s="13">
        <f t="shared" si="61"/>
        <v>598225095048</v>
      </c>
      <c r="AB168" s="13">
        <f t="shared" si="62"/>
        <v>434962524321</v>
      </c>
      <c r="AC168" s="12">
        <v>291409548955</v>
      </c>
      <c r="AD168" s="12">
        <v>75004032367</v>
      </c>
      <c r="AE168" s="12">
        <v>0</v>
      </c>
      <c r="AF168" s="12">
        <v>0</v>
      </c>
      <c r="AG168" s="12">
        <v>0</v>
      </c>
      <c r="AH168" s="12">
        <v>68548942999</v>
      </c>
      <c r="AI168" s="13">
        <f t="shared" si="63"/>
        <v>162757873727</v>
      </c>
      <c r="AJ168" s="12">
        <v>2462917650</v>
      </c>
      <c r="AK168" s="12">
        <v>19693381535</v>
      </c>
      <c r="AL168" s="12">
        <v>53383843199</v>
      </c>
      <c r="AM168" s="12">
        <v>85154458743</v>
      </c>
      <c r="AN168" s="12">
        <v>2063272600</v>
      </c>
      <c r="AO168" s="12">
        <v>0</v>
      </c>
      <c r="AP168" s="13">
        <f t="shared" si="64"/>
        <v>504697000</v>
      </c>
      <c r="AQ168" s="12">
        <v>504697000</v>
      </c>
      <c r="AR168" s="13">
        <f t="shared" si="69"/>
        <v>1129646436</v>
      </c>
      <c r="AS168" s="12">
        <v>1069721399</v>
      </c>
      <c r="AT168" s="12">
        <v>59925037</v>
      </c>
      <c r="AU168" s="12">
        <v>0</v>
      </c>
      <c r="AV168" s="12">
        <v>0</v>
      </c>
      <c r="AW168" s="13">
        <f t="shared" si="65"/>
        <v>47202903351</v>
      </c>
      <c r="AX168" s="13">
        <f t="shared" si="66"/>
        <v>53377903351</v>
      </c>
      <c r="AY168" s="12">
        <v>52869403351</v>
      </c>
      <c r="AZ168" s="12">
        <v>0</v>
      </c>
      <c r="BA168" s="12">
        <v>0</v>
      </c>
      <c r="BB168" s="12">
        <v>508500000</v>
      </c>
      <c r="BC168" s="12">
        <v>0</v>
      </c>
      <c r="BD168" s="12">
        <f t="shared" si="67"/>
        <v>6175000000</v>
      </c>
      <c r="BE168" s="12">
        <v>0</v>
      </c>
      <c r="BF168" s="12">
        <v>3100000000</v>
      </c>
      <c r="BG168" s="12">
        <v>0</v>
      </c>
      <c r="BH168" s="12">
        <v>3075000000</v>
      </c>
      <c r="BI168" s="15">
        <f t="shared" si="68"/>
        <v>47202903351</v>
      </c>
    </row>
    <row r="169" spans="1:61" s="23" customFormat="1" ht="15" customHeight="1">
      <c r="A169" s="7">
        <v>164</v>
      </c>
      <c r="B169" s="16" t="s">
        <v>389</v>
      </c>
      <c r="C169" s="18" t="s">
        <v>390</v>
      </c>
      <c r="D169" s="20">
        <f t="shared" si="53"/>
        <v>750505573825</v>
      </c>
      <c r="E169" s="21">
        <f t="shared" si="54"/>
        <v>53458621480</v>
      </c>
      <c r="F169" s="21">
        <f>'[1]2007permen'!G169</f>
        <v>9431471476</v>
      </c>
      <c r="G169" s="21">
        <f>'[1]2007permen'!H169</f>
        <v>28111719413</v>
      </c>
      <c r="H169" s="21">
        <f>'[1]2007permen'!I169</f>
        <v>2345158147</v>
      </c>
      <c r="I169" s="21">
        <f>'[1]2007permen'!J169</f>
        <v>13570272444</v>
      </c>
      <c r="J169" s="21">
        <f t="shared" si="55"/>
        <v>666862357585</v>
      </c>
      <c r="K169" s="21">
        <f t="shared" si="56"/>
        <v>631220514573</v>
      </c>
      <c r="L169" s="21">
        <f>'[1]2007permen'!L169</f>
        <v>57196514573</v>
      </c>
      <c r="M169" s="21">
        <v>0</v>
      </c>
      <c r="N169" s="21">
        <f>'[1]2007permen'!M169</f>
        <v>563699000000</v>
      </c>
      <c r="O169" s="21">
        <f>'[1]2007permen'!N169</f>
        <v>10325000000</v>
      </c>
      <c r="P169" s="21">
        <f t="shared" si="57"/>
        <v>10000000000</v>
      </c>
      <c r="Q169" s="21">
        <v>0</v>
      </c>
      <c r="R169" s="21">
        <f>'[1]2007permen'!T169</f>
        <v>10000000000</v>
      </c>
      <c r="S169" s="21">
        <f t="shared" si="58"/>
        <v>25641843012</v>
      </c>
      <c r="T169" s="21">
        <f>'[1]2007permen'!S169</f>
        <v>25641843012</v>
      </c>
      <c r="U169" s="21">
        <v>0</v>
      </c>
      <c r="V169" s="21">
        <f t="shared" si="59"/>
        <v>30184594760</v>
      </c>
      <c r="W169" s="21">
        <f>'[1]2007permen'!Q169</f>
        <v>10000000000</v>
      </c>
      <c r="X169" s="21">
        <f>'[1]2007permen'!R169</f>
        <v>0</v>
      </c>
      <c r="Y169" s="21">
        <f>'[1]2007permen'!U169+'[1]2007permen'!V169</f>
        <v>20184594760</v>
      </c>
      <c r="Z169" s="21">
        <f t="shared" si="60"/>
        <v>739694326210</v>
      </c>
      <c r="AA169" s="21">
        <f t="shared" si="61"/>
        <v>718227213216</v>
      </c>
      <c r="AB169" s="21">
        <f t="shared" si="62"/>
        <v>557375478986</v>
      </c>
      <c r="AC169" s="21">
        <f>'[1]2007permen'!Y169+'[1]2007permen'!AI169</f>
        <v>414122817547</v>
      </c>
      <c r="AD169" s="21">
        <f>'[1]2007permen'!AJ169</f>
        <v>117392031548</v>
      </c>
      <c r="AE169" s="21">
        <f>'[1]2007permen'!Z169</f>
        <v>82115036</v>
      </c>
      <c r="AF169" s="21">
        <f>'[1]2007permen'!AA169</f>
        <v>0</v>
      </c>
      <c r="AG169" s="21">
        <f>'[1]2007permen'!AB169</f>
        <v>400000000</v>
      </c>
      <c r="AH169" s="21">
        <f>'[1]2007permen'!AC169</f>
        <v>25378514855</v>
      </c>
      <c r="AI169" s="21">
        <f>'[1]2007permen'!AK169</f>
        <v>160408653205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21">
        <v>0</v>
      </c>
      <c r="AP169" s="21">
        <f t="shared" si="64"/>
        <v>443081025</v>
      </c>
      <c r="AQ169" s="21">
        <f>'[1]2007permen'!AF169+'[1]2007permen'!AG169</f>
        <v>443081025</v>
      </c>
      <c r="AR169" s="21">
        <f t="shared" si="69"/>
        <v>21467112994</v>
      </c>
      <c r="AS169" s="21">
        <v>0</v>
      </c>
      <c r="AT169" s="21">
        <v>0</v>
      </c>
      <c r="AU169" s="21">
        <f>'[1]2007permen'!AD169</f>
        <v>799956100</v>
      </c>
      <c r="AV169" s="21">
        <f>'[1]2007permen'!AE169</f>
        <v>20667156894</v>
      </c>
      <c r="AW169" s="13">
        <f t="shared" si="65"/>
        <v>52872663283</v>
      </c>
      <c r="AX169" s="13">
        <f t="shared" si="66"/>
        <v>68313553308</v>
      </c>
      <c r="AY169" s="12">
        <v>56332094219</v>
      </c>
      <c r="AZ169" s="12">
        <v>0</v>
      </c>
      <c r="BA169" s="12">
        <v>0</v>
      </c>
      <c r="BB169" s="12">
        <v>6208000000</v>
      </c>
      <c r="BC169" s="12">
        <v>5773459089</v>
      </c>
      <c r="BD169" s="12">
        <f t="shared" si="67"/>
        <v>15440890025</v>
      </c>
      <c r="BE169" s="12">
        <v>0</v>
      </c>
      <c r="BF169" s="12">
        <v>5430000000</v>
      </c>
      <c r="BG169" s="12">
        <v>4415890025</v>
      </c>
      <c r="BH169" s="12">
        <v>5595000000</v>
      </c>
      <c r="BI169" s="15">
        <f t="shared" si="68"/>
        <v>73539820177</v>
      </c>
    </row>
    <row r="170" spans="1:61" s="23" customFormat="1" ht="15" customHeight="1">
      <c r="A170" s="7">
        <v>165</v>
      </c>
      <c r="B170" s="16" t="s">
        <v>391</v>
      </c>
      <c r="C170" s="18" t="s">
        <v>392</v>
      </c>
      <c r="D170" s="20">
        <f t="shared" si="53"/>
        <v>689656990657</v>
      </c>
      <c r="E170" s="21">
        <f t="shared" si="54"/>
        <v>64342554250</v>
      </c>
      <c r="F170" s="21">
        <f>'[1]2007permen'!G170</f>
        <v>13084436301</v>
      </c>
      <c r="G170" s="21">
        <f>'[1]2007permen'!H170</f>
        <v>37388298079</v>
      </c>
      <c r="H170" s="21">
        <f>'[1]2007permen'!I170</f>
        <v>1958333660</v>
      </c>
      <c r="I170" s="21">
        <f>'[1]2007permen'!J170</f>
        <v>11911486210</v>
      </c>
      <c r="J170" s="21">
        <f t="shared" si="55"/>
        <v>607158867779</v>
      </c>
      <c r="K170" s="21">
        <f t="shared" si="56"/>
        <v>550746666539</v>
      </c>
      <c r="L170" s="21">
        <f>'[1]2007permen'!L170</f>
        <v>41110691539</v>
      </c>
      <c r="M170" s="21">
        <v>0</v>
      </c>
      <c r="N170" s="21">
        <f>'[1]2007permen'!M170</f>
        <v>461230000000</v>
      </c>
      <c r="O170" s="21">
        <f>'[1]2007permen'!N170</f>
        <v>48405975000</v>
      </c>
      <c r="P170" s="21">
        <f t="shared" si="57"/>
        <v>25000000000</v>
      </c>
      <c r="Q170" s="21">
        <v>0</v>
      </c>
      <c r="R170" s="21">
        <f>'[1]2007permen'!T170</f>
        <v>25000000000</v>
      </c>
      <c r="S170" s="21">
        <f t="shared" si="58"/>
        <v>31412201240</v>
      </c>
      <c r="T170" s="21">
        <f>'[1]2007permen'!S170</f>
        <v>31412201240</v>
      </c>
      <c r="U170" s="21">
        <v>0</v>
      </c>
      <c r="V170" s="21">
        <f t="shared" si="59"/>
        <v>18155568628</v>
      </c>
      <c r="W170" s="21">
        <f>'[1]2007permen'!Q170</f>
        <v>0</v>
      </c>
      <c r="X170" s="21">
        <f>'[1]2007permen'!R170</f>
        <v>0</v>
      </c>
      <c r="Y170" s="21">
        <f>'[1]2007permen'!U170+'[1]2007permen'!V170</f>
        <v>18155568628</v>
      </c>
      <c r="Z170" s="21">
        <f t="shared" si="60"/>
        <v>670339088707</v>
      </c>
      <c r="AA170" s="21">
        <f t="shared" si="61"/>
        <v>645443028707</v>
      </c>
      <c r="AB170" s="21">
        <f t="shared" si="62"/>
        <v>471522105905</v>
      </c>
      <c r="AC170" s="21">
        <f>'[1]2007permen'!Y170+'[1]2007permen'!AI170</f>
        <v>319680613987</v>
      </c>
      <c r="AD170" s="21">
        <f>'[1]2007permen'!AJ170</f>
        <v>93911867400</v>
      </c>
      <c r="AE170" s="21">
        <f>'[1]2007permen'!Z170</f>
        <v>0</v>
      </c>
      <c r="AF170" s="21">
        <f>'[1]2007permen'!AA170</f>
        <v>0</v>
      </c>
      <c r="AG170" s="21">
        <f>'[1]2007permen'!AB170</f>
        <v>0</v>
      </c>
      <c r="AH170" s="21">
        <f>'[1]2007permen'!AC170</f>
        <v>57929624518</v>
      </c>
      <c r="AI170" s="21">
        <f>'[1]2007permen'!AK170</f>
        <v>172895534802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21">
        <v>0</v>
      </c>
      <c r="AP170" s="21">
        <f t="shared" si="64"/>
        <v>1025388000</v>
      </c>
      <c r="AQ170" s="21">
        <f>'[1]2007permen'!AF170+'[1]2007permen'!AG170</f>
        <v>1025388000</v>
      </c>
      <c r="AR170" s="21">
        <f t="shared" si="69"/>
        <v>24896060000</v>
      </c>
      <c r="AS170" s="21">
        <v>0</v>
      </c>
      <c r="AT170" s="21">
        <v>0</v>
      </c>
      <c r="AU170" s="21">
        <f>'[1]2007permen'!AD170</f>
        <v>0</v>
      </c>
      <c r="AV170" s="21">
        <f>'[1]2007permen'!AE170</f>
        <v>24896060000</v>
      </c>
      <c r="AW170" s="13">
        <f t="shared" si="65"/>
        <v>24750145506</v>
      </c>
      <c r="AX170" s="13">
        <f t="shared" si="66"/>
        <v>33512140356</v>
      </c>
      <c r="AY170" s="12">
        <v>33512140356</v>
      </c>
      <c r="AZ170" s="12">
        <v>0</v>
      </c>
      <c r="BA170" s="12">
        <v>0</v>
      </c>
      <c r="BB170" s="12">
        <v>0</v>
      </c>
      <c r="BC170" s="12">
        <v>0</v>
      </c>
      <c r="BD170" s="12">
        <f t="shared" si="67"/>
        <v>8761994850</v>
      </c>
      <c r="BE170" s="12">
        <v>0</v>
      </c>
      <c r="BF170" s="12">
        <v>8761994850</v>
      </c>
      <c r="BG170" s="12">
        <v>0</v>
      </c>
      <c r="BH170" s="12">
        <v>0</v>
      </c>
      <c r="BI170" s="15">
        <f t="shared" si="68"/>
        <v>49646205506</v>
      </c>
    </row>
    <row r="171" spans="1:61" s="23" customFormat="1" ht="15" customHeight="1">
      <c r="A171" s="7">
        <v>166</v>
      </c>
      <c r="B171" s="16" t="s">
        <v>393</v>
      </c>
      <c r="C171" s="18" t="s">
        <v>394</v>
      </c>
      <c r="D171" s="10">
        <f t="shared" si="53"/>
        <v>641317357080</v>
      </c>
      <c r="E171" s="11">
        <f t="shared" si="54"/>
        <v>56923919078</v>
      </c>
      <c r="F171" s="12">
        <v>19053558538</v>
      </c>
      <c r="G171" s="12">
        <v>15799304089</v>
      </c>
      <c r="H171" s="12">
        <v>4173550013</v>
      </c>
      <c r="I171" s="12">
        <v>17897506438</v>
      </c>
      <c r="J171" s="13">
        <f t="shared" si="55"/>
        <v>577893438002</v>
      </c>
      <c r="K171" s="13">
        <f t="shared" si="56"/>
        <v>537018340868</v>
      </c>
      <c r="L171" s="12">
        <v>33949601104</v>
      </c>
      <c r="M171" s="12">
        <v>775739764</v>
      </c>
      <c r="N171" s="12">
        <v>459156000000</v>
      </c>
      <c r="O171" s="12">
        <v>43137000000</v>
      </c>
      <c r="P171" s="13">
        <f t="shared" si="57"/>
        <v>0</v>
      </c>
      <c r="Q171" s="12">
        <v>0</v>
      </c>
      <c r="R171" s="12">
        <v>0</v>
      </c>
      <c r="S171" s="13">
        <f t="shared" si="58"/>
        <v>40875097134</v>
      </c>
      <c r="T171" s="12">
        <v>29209191214</v>
      </c>
      <c r="U171" s="12">
        <v>11665905920</v>
      </c>
      <c r="V171" s="13">
        <f t="shared" si="59"/>
        <v>6500000000</v>
      </c>
      <c r="W171" s="12">
        <v>0</v>
      </c>
      <c r="X171" s="12">
        <v>6500000000</v>
      </c>
      <c r="Y171" s="12">
        <v>0</v>
      </c>
      <c r="Z171" s="13">
        <f t="shared" si="60"/>
        <v>619989534287</v>
      </c>
      <c r="AA171" s="13">
        <f t="shared" si="61"/>
        <v>582630757093</v>
      </c>
      <c r="AB171" s="13">
        <f t="shared" si="62"/>
        <v>473571546088</v>
      </c>
      <c r="AC171" s="12">
        <v>351500411045</v>
      </c>
      <c r="AD171" s="12">
        <v>87242327573</v>
      </c>
      <c r="AE171" s="12">
        <v>722849645</v>
      </c>
      <c r="AF171" s="12">
        <v>100000000</v>
      </c>
      <c r="AG171" s="12">
        <v>0</v>
      </c>
      <c r="AH171" s="12">
        <v>34005957825</v>
      </c>
      <c r="AI171" s="13">
        <f t="shared" si="63"/>
        <v>107531629865</v>
      </c>
      <c r="AJ171" s="12">
        <v>1782348600</v>
      </c>
      <c r="AK171" s="12">
        <v>20160891700</v>
      </c>
      <c r="AL171" s="12">
        <v>40123659540</v>
      </c>
      <c r="AM171" s="12">
        <v>42391215800</v>
      </c>
      <c r="AN171" s="12">
        <v>3073514225</v>
      </c>
      <c r="AO171" s="12">
        <v>0</v>
      </c>
      <c r="AP171" s="13">
        <f t="shared" si="64"/>
        <v>1527581140</v>
      </c>
      <c r="AQ171" s="12">
        <v>1527581140</v>
      </c>
      <c r="AR171" s="13">
        <f t="shared" si="69"/>
        <v>37358777194</v>
      </c>
      <c r="AS171" s="12">
        <v>1413175000</v>
      </c>
      <c r="AT171" s="12">
        <v>1469654000</v>
      </c>
      <c r="AU171" s="12">
        <v>34475948194</v>
      </c>
      <c r="AV171" s="12">
        <v>0</v>
      </c>
      <c r="AW171" s="13">
        <f t="shared" si="65"/>
        <v>70287035254</v>
      </c>
      <c r="AX171" s="13">
        <f t="shared" si="66"/>
        <v>95197763435</v>
      </c>
      <c r="AY171" s="12">
        <v>86347763435</v>
      </c>
      <c r="AZ171" s="12">
        <v>0</v>
      </c>
      <c r="BA171" s="12">
        <v>0</v>
      </c>
      <c r="BB171" s="12">
        <v>4500000000</v>
      </c>
      <c r="BC171" s="12">
        <v>4350000000</v>
      </c>
      <c r="BD171" s="12">
        <f t="shared" si="67"/>
        <v>24910728181</v>
      </c>
      <c r="BE171" s="12">
        <v>0</v>
      </c>
      <c r="BF171" s="12">
        <v>9950000000</v>
      </c>
      <c r="BG171" s="12">
        <v>9243753181</v>
      </c>
      <c r="BH171" s="12">
        <v>5716975000</v>
      </c>
      <c r="BI171" s="15">
        <f t="shared" si="68"/>
        <v>70287035254</v>
      </c>
    </row>
    <row r="172" spans="1:61" s="23" customFormat="1" ht="15" customHeight="1">
      <c r="A172" s="7">
        <v>167</v>
      </c>
      <c r="B172" s="16" t="s">
        <v>395</v>
      </c>
      <c r="C172" s="18" t="s">
        <v>396</v>
      </c>
      <c r="D172" s="10">
        <f t="shared" si="53"/>
        <v>784992193195</v>
      </c>
      <c r="E172" s="11">
        <f t="shared" si="54"/>
        <v>54260879712</v>
      </c>
      <c r="F172" s="12">
        <v>8713201008</v>
      </c>
      <c r="G172" s="12">
        <v>18826029129</v>
      </c>
      <c r="H172" s="12">
        <v>1327583327</v>
      </c>
      <c r="I172" s="12">
        <v>25394066248</v>
      </c>
      <c r="J172" s="13">
        <f t="shared" si="55"/>
        <v>690712413008</v>
      </c>
      <c r="K172" s="13">
        <f t="shared" si="56"/>
        <v>672981634926</v>
      </c>
      <c r="L172" s="12">
        <v>34622508824</v>
      </c>
      <c r="M172" s="12">
        <v>791134102</v>
      </c>
      <c r="N172" s="12">
        <v>585364992000</v>
      </c>
      <c r="O172" s="12">
        <v>52203000000</v>
      </c>
      <c r="P172" s="13">
        <f t="shared" si="57"/>
        <v>0</v>
      </c>
      <c r="Q172" s="12">
        <v>0</v>
      </c>
      <c r="R172" s="12">
        <v>0</v>
      </c>
      <c r="S172" s="13">
        <f t="shared" si="58"/>
        <v>17730778082</v>
      </c>
      <c r="T172" s="12">
        <v>17291583057</v>
      </c>
      <c r="U172" s="12">
        <v>439195025</v>
      </c>
      <c r="V172" s="13">
        <f t="shared" si="59"/>
        <v>40018900475</v>
      </c>
      <c r="W172" s="12">
        <v>4051100455</v>
      </c>
      <c r="X172" s="12">
        <v>18000000000</v>
      </c>
      <c r="Y172" s="12">
        <v>17967800020</v>
      </c>
      <c r="Z172" s="13">
        <f t="shared" si="60"/>
        <v>832744644515</v>
      </c>
      <c r="AA172" s="13">
        <f t="shared" si="61"/>
        <v>832709977015</v>
      </c>
      <c r="AB172" s="13">
        <f t="shared" si="62"/>
        <v>592869710568</v>
      </c>
      <c r="AC172" s="12">
        <v>419912337003</v>
      </c>
      <c r="AD172" s="12">
        <v>77022130717</v>
      </c>
      <c r="AE172" s="12">
        <v>92159800</v>
      </c>
      <c r="AF172" s="12">
        <v>0</v>
      </c>
      <c r="AG172" s="12">
        <v>64698695428</v>
      </c>
      <c r="AH172" s="12">
        <v>31144387620</v>
      </c>
      <c r="AI172" s="13">
        <f t="shared" si="63"/>
        <v>239840266447</v>
      </c>
      <c r="AJ172" s="12">
        <v>10079696435</v>
      </c>
      <c r="AK172" s="12">
        <v>39806226600</v>
      </c>
      <c r="AL172" s="12">
        <v>49156691740</v>
      </c>
      <c r="AM172" s="12">
        <v>129791841372</v>
      </c>
      <c r="AN172" s="12">
        <v>11005810300</v>
      </c>
      <c r="AO172" s="12">
        <v>0</v>
      </c>
      <c r="AP172" s="13">
        <f t="shared" si="64"/>
        <v>0</v>
      </c>
      <c r="AQ172" s="12">
        <v>0</v>
      </c>
      <c r="AR172" s="13">
        <f t="shared" si="69"/>
        <v>34667500</v>
      </c>
      <c r="AS172" s="12">
        <v>0</v>
      </c>
      <c r="AT172" s="12">
        <v>34667500</v>
      </c>
      <c r="AU172" s="12">
        <v>0</v>
      </c>
      <c r="AV172" s="12">
        <v>0</v>
      </c>
      <c r="AW172" s="13">
        <f t="shared" si="65"/>
        <v>179643298746</v>
      </c>
      <c r="AX172" s="13">
        <f t="shared" si="66"/>
        <v>189621979566</v>
      </c>
      <c r="AY172" s="12">
        <v>187124764341</v>
      </c>
      <c r="AZ172" s="12">
        <v>0</v>
      </c>
      <c r="BA172" s="12">
        <v>0</v>
      </c>
      <c r="BB172" s="12">
        <v>0</v>
      </c>
      <c r="BC172" s="12">
        <v>2497215225</v>
      </c>
      <c r="BD172" s="12">
        <f t="shared" si="67"/>
        <v>9978680820</v>
      </c>
      <c r="BE172" s="12">
        <v>0</v>
      </c>
      <c r="BF172" s="12">
        <v>1520000000</v>
      </c>
      <c r="BG172" s="12">
        <v>8458680820</v>
      </c>
      <c r="BH172" s="12">
        <v>0</v>
      </c>
      <c r="BI172" s="15">
        <f t="shared" si="68"/>
        <v>179643298746</v>
      </c>
    </row>
    <row r="173" spans="1:61" s="23" customFormat="1" ht="15" customHeight="1">
      <c r="A173" s="7">
        <v>168</v>
      </c>
      <c r="B173" s="16" t="s">
        <v>397</v>
      </c>
      <c r="C173" s="18" t="s">
        <v>398</v>
      </c>
      <c r="D173" s="10">
        <f t="shared" si="53"/>
        <v>649377097386.5</v>
      </c>
      <c r="E173" s="11">
        <f t="shared" si="54"/>
        <v>75741768759.5</v>
      </c>
      <c r="F173" s="12">
        <v>28750596886</v>
      </c>
      <c r="G173" s="12">
        <v>26037622114.5</v>
      </c>
      <c r="H173" s="12">
        <v>1752476637</v>
      </c>
      <c r="I173" s="12">
        <v>19201073122</v>
      </c>
      <c r="J173" s="13">
        <f t="shared" si="55"/>
        <v>533302725702</v>
      </c>
      <c r="K173" s="13">
        <f t="shared" si="56"/>
        <v>533302725702</v>
      </c>
      <c r="L173" s="12">
        <v>31653840383</v>
      </c>
      <c r="M173" s="12">
        <v>1164993756</v>
      </c>
      <c r="N173" s="12">
        <v>453755000000</v>
      </c>
      <c r="O173" s="12">
        <v>46728891563</v>
      </c>
      <c r="P173" s="13">
        <f t="shared" si="57"/>
        <v>0</v>
      </c>
      <c r="Q173" s="12">
        <v>0</v>
      </c>
      <c r="R173" s="12">
        <v>0</v>
      </c>
      <c r="S173" s="13">
        <f t="shared" si="58"/>
        <v>0</v>
      </c>
      <c r="T173" s="12">
        <v>0</v>
      </c>
      <c r="U173" s="12">
        <v>0</v>
      </c>
      <c r="V173" s="13">
        <f t="shared" si="59"/>
        <v>40332602925</v>
      </c>
      <c r="W173" s="12">
        <v>0</v>
      </c>
      <c r="X173" s="12">
        <v>0</v>
      </c>
      <c r="Y173" s="12">
        <v>40332602925</v>
      </c>
      <c r="Z173" s="13">
        <f t="shared" si="60"/>
        <v>595187422909</v>
      </c>
      <c r="AA173" s="13">
        <f t="shared" si="61"/>
        <v>595187422909</v>
      </c>
      <c r="AB173" s="13">
        <f t="shared" si="62"/>
        <v>475097753650</v>
      </c>
      <c r="AC173" s="12">
        <v>303826449102</v>
      </c>
      <c r="AD173" s="12">
        <v>126427589218</v>
      </c>
      <c r="AE173" s="12">
        <v>195371014</v>
      </c>
      <c r="AF173" s="12">
        <v>0</v>
      </c>
      <c r="AG173" s="12">
        <v>26646238572</v>
      </c>
      <c r="AH173" s="12">
        <v>18002105744</v>
      </c>
      <c r="AI173" s="13">
        <f t="shared" si="63"/>
        <v>118589669259</v>
      </c>
      <c r="AJ173" s="12">
        <v>3194028500</v>
      </c>
      <c r="AK173" s="12">
        <v>17354249108</v>
      </c>
      <c r="AL173" s="12">
        <v>58010840347</v>
      </c>
      <c r="AM173" s="12">
        <v>38998302629</v>
      </c>
      <c r="AN173" s="12">
        <v>1000660675</v>
      </c>
      <c r="AO173" s="12">
        <v>31588000</v>
      </c>
      <c r="AP173" s="13">
        <f t="shared" si="64"/>
        <v>1500000000</v>
      </c>
      <c r="AQ173" s="12">
        <v>1500000000</v>
      </c>
      <c r="AR173" s="13">
        <f t="shared" si="69"/>
        <v>0</v>
      </c>
      <c r="AS173" s="12">
        <v>0</v>
      </c>
      <c r="AT173" s="12">
        <v>0</v>
      </c>
      <c r="AU173" s="12">
        <v>0</v>
      </c>
      <c r="AV173" s="12">
        <v>0</v>
      </c>
      <c r="AW173" s="13">
        <f t="shared" si="65"/>
        <v>33169546359.239998</v>
      </c>
      <c r="AX173" s="13">
        <f t="shared" si="66"/>
        <v>59042604563.239998</v>
      </c>
      <c r="AY173" s="12">
        <v>59042604563.239998</v>
      </c>
      <c r="AZ173" s="12">
        <v>0</v>
      </c>
      <c r="BA173" s="12">
        <v>0</v>
      </c>
      <c r="BB173" s="12">
        <v>0</v>
      </c>
      <c r="BC173" s="12">
        <v>0</v>
      </c>
      <c r="BD173" s="12">
        <f t="shared" si="67"/>
        <v>25873058204</v>
      </c>
      <c r="BE173" s="12">
        <v>0</v>
      </c>
      <c r="BF173" s="12">
        <v>6439500000</v>
      </c>
      <c r="BG173" s="12">
        <v>175365204</v>
      </c>
      <c r="BH173" s="12">
        <v>19258193000</v>
      </c>
      <c r="BI173" s="15">
        <f t="shared" si="68"/>
        <v>33169546359.239998</v>
      </c>
    </row>
    <row r="174" spans="1:61" s="23" customFormat="1" ht="15" customHeight="1">
      <c r="A174" s="7">
        <v>169</v>
      </c>
      <c r="B174" s="16" t="s">
        <v>399</v>
      </c>
      <c r="C174" s="18" t="s">
        <v>400</v>
      </c>
      <c r="D174" s="10">
        <f t="shared" si="53"/>
        <v>873759244650</v>
      </c>
      <c r="E174" s="11">
        <f t="shared" si="54"/>
        <v>42547074202</v>
      </c>
      <c r="F174" s="12">
        <v>12689833307</v>
      </c>
      <c r="G174" s="12">
        <v>9814835172</v>
      </c>
      <c r="H174" s="12">
        <v>2187788810</v>
      </c>
      <c r="I174" s="12">
        <v>17854616913</v>
      </c>
      <c r="J174" s="13">
        <f t="shared" si="55"/>
        <v>825137326407</v>
      </c>
      <c r="K174" s="13">
        <f t="shared" si="56"/>
        <v>779127517333</v>
      </c>
      <c r="L174" s="12">
        <v>33449937997</v>
      </c>
      <c r="M174" s="12">
        <v>603579336</v>
      </c>
      <c r="N174" s="12">
        <v>694207000000</v>
      </c>
      <c r="O174" s="12">
        <v>50867000000</v>
      </c>
      <c r="P174" s="13">
        <f t="shared" si="57"/>
        <v>0</v>
      </c>
      <c r="Q174" s="12">
        <v>0</v>
      </c>
      <c r="R174" s="12">
        <v>0</v>
      </c>
      <c r="S174" s="13">
        <f t="shared" si="58"/>
        <v>46009809074</v>
      </c>
      <c r="T174" s="12">
        <v>33159221415</v>
      </c>
      <c r="U174" s="12">
        <v>12850587659</v>
      </c>
      <c r="V174" s="13">
        <f t="shared" si="59"/>
        <v>6074844041</v>
      </c>
      <c r="W174" s="12">
        <v>0</v>
      </c>
      <c r="X174" s="12">
        <v>6074844041</v>
      </c>
      <c r="Y174" s="12">
        <v>0</v>
      </c>
      <c r="Z174" s="13">
        <f t="shared" si="60"/>
        <v>866709348319</v>
      </c>
      <c r="AA174" s="13">
        <f t="shared" si="61"/>
        <v>866106122112</v>
      </c>
      <c r="AB174" s="13">
        <f t="shared" si="62"/>
        <v>727169222260</v>
      </c>
      <c r="AC174" s="12">
        <v>509105956523</v>
      </c>
      <c r="AD174" s="12">
        <v>92991068783</v>
      </c>
      <c r="AE174" s="12">
        <v>0</v>
      </c>
      <c r="AF174" s="12">
        <v>0</v>
      </c>
      <c r="AG174" s="12">
        <v>76649848900</v>
      </c>
      <c r="AH174" s="12">
        <v>48422348054</v>
      </c>
      <c r="AI174" s="13">
        <f t="shared" si="63"/>
        <v>138749673852</v>
      </c>
      <c r="AJ174" s="12">
        <v>3013109000</v>
      </c>
      <c r="AK174" s="12">
        <v>29147985151</v>
      </c>
      <c r="AL174" s="12">
        <v>33775152000</v>
      </c>
      <c r="AM174" s="12">
        <v>71083059081</v>
      </c>
      <c r="AN174" s="12">
        <v>1730368620</v>
      </c>
      <c r="AO174" s="12">
        <v>0</v>
      </c>
      <c r="AP174" s="13">
        <f t="shared" si="64"/>
        <v>187226000</v>
      </c>
      <c r="AQ174" s="12">
        <v>187226000</v>
      </c>
      <c r="AR174" s="13">
        <f t="shared" si="69"/>
        <v>603226207</v>
      </c>
      <c r="AS174" s="12">
        <v>0</v>
      </c>
      <c r="AT174" s="12">
        <v>0</v>
      </c>
      <c r="AU174" s="12">
        <v>0</v>
      </c>
      <c r="AV174" s="12">
        <v>603226207</v>
      </c>
      <c r="AW174" s="13">
        <f t="shared" si="65"/>
        <v>57650306498</v>
      </c>
      <c r="AX174" s="13">
        <f t="shared" si="66"/>
        <v>68267049326</v>
      </c>
      <c r="AY174" s="12">
        <v>61213013427</v>
      </c>
      <c r="AZ174" s="12">
        <v>0</v>
      </c>
      <c r="BA174" s="12">
        <v>0</v>
      </c>
      <c r="BB174" s="12">
        <v>0</v>
      </c>
      <c r="BC174" s="12">
        <v>7054035899</v>
      </c>
      <c r="BD174" s="12">
        <f t="shared" si="67"/>
        <v>10616742828</v>
      </c>
      <c r="BE174" s="12">
        <v>2000000000</v>
      </c>
      <c r="BF174" s="12">
        <v>8269000000</v>
      </c>
      <c r="BG174" s="12">
        <v>347742828</v>
      </c>
      <c r="BH174" s="12">
        <v>0</v>
      </c>
      <c r="BI174" s="15">
        <f t="shared" si="68"/>
        <v>58253532705</v>
      </c>
    </row>
    <row r="175" spans="1:61" s="23" customFormat="1" ht="15" customHeight="1">
      <c r="A175" s="7">
        <v>170</v>
      </c>
      <c r="B175" s="16" t="s">
        <v>401</v>
      </c>
      <c r="C175" s="18" t="s">
        <v>402</v>
      </c>
      <c r="D175" s="10">
        <f t="shared" si="53"/>
        <v>667161323657.47998</v>
      </c>
      <c r="E175" s="11">
        <f t="shared" si="54"/>
        <v>55181618104.479996</v>
      </c>
      <c r="F175" s="12">
        <v>14523989359</v>
      </c>
      <c r="G175" s="12">
        <v>33851727205</v>
      </c>
      <c r="H175" s="12">
        <v>1585510689</v>
      </c>
      <c r="I175" s="12">
        <v>5220390851.4799995</v>
      </c>
      <c r="J175" s="13">
        <f t="shared" si="55"/>
        <v>593187216255</v>
      </c>
      <c r="K175" s="13">
        <f t="shared" si="56"/>
        <v>522470022913</v>
      </c>
      <c r="L175" s="12">
        <v>61404002720</v>
      </c>
      <c r="M175" s="12">
        <v>895020193</v>
      </c>
      <c r="N175" s="12">
        <v>421953000000</v>
      </c>
      <c r="O175" s="12">
        <v>38218000000</v>
      </c>
      <c r="P175" s="13">
        <f t="shared" si="57"/>
        <v>40000000000</v>
      </c>
      <c r="Q175" s="12">
        <v>0</v>
      </c>
      <c r="R175" s="12">
        <v>40000000000</v>
      </c>
      <c r="S175" s="13">
        <f t="shared" si="58"/>
        <v>30717193342</v>
      </c>
      <c r="T175" s="12">
        <v>30717193342</v>
      </c>
      <c r="U175" s="12">
        <v>0</v>
      </c>
      <c r="V175" s="13">
        <f t="shared" si="59"/>
        <v>18792489298</v>
      </c>
      <c r="W175" s="12">
        <v>0</v>
      </c>
      <c r="X175" s="12">
        <v>0</v>
      </c>
      <c r="Y175" s="12">
        <v>18792489298</v>
      </c>
      <c r="Z175" s="13">
        <f t="shared" si="60"/>
        <v>603786472008</v>
      </c>
      <c r="AA175" s="13">
        <f t="shared" si="61"/>
        <v>603786472008</v>
      </c>
      <c r="AB175" s="13">
        <f t="shared" si="62"/>
        <v>481663012846</v>
      </c>
      <c r="AC175" s="12">
        <v>294719559816</v>
      </c>
      <c r="AD175" s="12">
        <v>141059961219</v>
      </c>
      <c r="AE175" s="12">
        <v>925768366</v>
      </c>
      <c r="AF175" s="12">
        <v>1250000000</v>
      </c>
      <c r="AG175" s="12">
        <v>33520743445</v>
      </c>
      <c r="AH175" s="12">
        <v>10186980000</v>
      </c>
      <c r="AI175" s="13">
        <f t="shared" si="63"/>
        <v>121783974696</v>
      </c>
      <c r="AJ175" s="12">
        <v>361435000</v>
      </c>
      <c r="AK175" s="12">
        <v>37070833205</v>
      </c>
      <c r="AL175" s="12">
        <v>49292867441</v>
      </c>
      <c r="AM175" s="12">
        <v>25797800100</v>
      </c>
      <c r="AN175" s="12">
        <v>9261038950</v>
      </c>
      <c r="AO175" s="12">
        <v>0</v>
      </c>
      <c r="AP175" s="13">
        <f t="shared" si="64"/>
        <v>339484466</v>
      </c>
      <c r="AQ175" s="12">
        <v>339484466</v>
      </c>
      <c r="AR175" s="13">
        <f t="shared" si="69"/>
        <v>0</v>
      </c>
      <c r="AS175" s="12">
        <v>0</v>
      </c>
      <c r="AT175" s="12">
        <v>0</v>
      </c>
      <c r="AU175" s="12">
        <v>0</v>
      </c>
      <c r="AV175" s="12">
        <v>0</v>
      </c>
      <c r="AW175" s="13">
        <f t="shared" si="65"/>
        <v>-12498669973.400002</v>
      </c>
      <c r="AX175" s="13">
        <f t="shared" si="66"/>
        <v>19705777762.599998</v>
      </c>
      <c r="AY175" s="12">
        <v>19705777762.599998</v>
      </c>
      <c r="AZ175" s="12">
        <v>0</v>
      </c>
      <c r="BA175" s="12">
        <v>0</v>
      </c>
      <c r="BB175" s="12">
        <v>0</v>
      </c>
      <c r="BC175" s="12">
        <v>0</v>
      </c>
      <c r="BD175" s="12">
        <f t="shared" si="67"/>
        <v>32204447736</v>
      </c>
      <c r="BE175" s="12">
        <v>0</v>
      </c>
      <c r="BF175" s="12">
        <v>0</v>
      </c>
      <c r="BG175" s="12">
        <v>32204447736</v>
      </c>
      <c r="BH175" s="12">
        <v>0</v>
      </c>
      <c r="BI175" s="15">
        <f t="shared" si="68"/>
        <v>-12498669973.400002</v>
      </c>
    </row>
    <row r="176" spans="1:61" s="23" customFormat="1" ht="15" customHeight="1">
      <c r="A176" s="7">
        <v>171</v>
      </c>
      <c r="B176" s="16" t="s">
        <v>403</v>
      </c>
      <c r="C176" s="18" t="s">
        <v>404</v>
      </c>
      <c r="D176" s="10">
        <f t="shared" si="53"/>
        <v>764419582973</v>
      </c>
      <c r="E176" s="11">
        <f t="shared" si="54"/>
        <v>70074706177</v>
      </c>
      <c r="F176" s="12">
        <v>20164064465</v>
      </c>
      <c r="G176" s="12">
        <v>27668383051</v>
      </c>
      <c r="H176" s="12">
        <v>5921950901</v>
      </c>
      <c r="I176" s="12">
        <v>16320307760</v>
      </c>
      <c r="J176" s="13">
        <f t="shared" si="55"/>
        <v>665252643716</v>
      </c>
      <c r="K176" s="13">
        <f t="shared" si="56"/>
        <v>634337010050</v>
      </c>
      <c r="L176" s="12">
        <v>36260569713</v>
      </c>
      <c r="M176" s="12">
        <v>901440337</v>
      </c>
      <c r="N176" s="12">
        <v>548521000000</v>
      </c>
      <c r="O176" s="12">
        <v>48654000000</v>
      </c>
      <c r="P176" s="13">
        <f t="shared" si="57"/>
        <v>3960000000</v>
      </c>
      <c r="Q176" s="12">
        <v>0</v>
      </c>
      <c r="R176" s="12">
        <v>3960000000</v>
      </c>
      <c r="S176" s="13">
        <f t="shared" si="58"/>
        <v>26955633666</v>
      </c>
      <c r="T176" s="12">
        <v>26955633666</v>
      </c>
      <c r="U176" s="12">
        <v>0</v>
      </c>
      <c r="V176" s="13">
        <f t="shared" si="59"/>
        <v>29092233080</v>
      </c>
      <c r="W176" s="12">
        <v>10000000000</v>
      </c>
      <c r="X176" s="12">
        <v>0</v>
      </c>
      <c r="Y176" s="12">
        <v>19092233080</v>
      </c>
      <c r="Z176" s="13">
        <f t="shared" si="60"/>
        <v>734903599066</v>
      </c>
      <c r="AA176" s="13">
        <f t="shared" si="61"/>
        <v>734903599066</v>
      </c>
      <c r="AB176" s="13">
        <f t="shared" si="62"/>
        <v>605425767719</v>
      </c>
      <c r="AC176" s="12">
        <v>400325550385</v>
      </c>
      <c r="AD176" s="12">
        <v>132391966517</v>
      </c>
      <c r="AE176" s="12">
        <v>76797483</v>
      </c>
      <c r="AF176" s="12">
        <v>0</v>
      </c>
      <c r="AG176" s="12">
        <v>69213751384</v>
      </c>
      <c r="AH176" s="12">
        <v>3417701950</v>
      </c>
      <c r="AI176" s="13">
        <f t="shared" si="63"/>
        <v>128210808847</v>
      </c>
      <c r="AJ176" s="12">
        <v>10574241850</v>
      </c>
      <c r="AK176" s="12">
        <v>28466959768</v>
      </c>
      <c r="AL176" s="12">
        <v>34062984825</v>
      </c>
      <c r="AM176" s="12">
        <v>47435623454</v>
      </c>
      <c r="AN176" s="12">
        <v>7670998950</v>
      </c>
      <c r="AO176" s="12">
        <v>0</v>
      </c>
      <c r="AP176" s="13">
        <f t="shared" si="64"/>
        <v>1267022500</v>
      </c>
      <c r="AQ176" s="12">
        <v>1267022500</v>
      </c>
      <c r="AR176" s="13">
        <f t="shared" si="69"/>
        <v>0</v>
      </c>
      <c r="AS176" s="12">
        <v>0</v>
      </c>
      <c r="AT176" s="12">
        <v>0</v>
      </c>
      <c r="AU176" s="12">
        <v>0</v>
      </c>
      <c r="AV176" s="12">
        <v>0</v>
      </c>
      <c r="AW176" s="13">
        <f t="shared" si="65"/>
        <v>90837305289</v>
      </c>
      <c r="AX176" s="13">
        <f t="shared" si="66"/>
        <v>112012217926</v>
      </c>
      <c r="AY176" s="12">
        <v>103942544998</v>
      </c>
      <c r="AZ176" s="12">
        <v>0</v>
      </c>
      <c r="BA176" s="12">
        <v>0</v>
      </c>
      <c r="BB176" s="12">
        <v>3619737418</v>
      </c>
      <c r="BC176" s="12">
        <v>4449935510</v>
      </c>
      <c r="BD176" s="12">
        <f t="shared" si="67"/>
        <v>21174912637</v>
      </c>
      <c r="BE176" s="12">
        <v>13000000000</v>
      </c>
      <c r="BF176" s="12">
        <v>4096737418</v>
      </c>
      <c r="BG176" s="12">
        <v>1844425219</v>
      </c>
      <c r="BH176" s="12">
        <v>2233750000</v>
      </c>
      <c r="BI176" s="15">
        <f t="shared" si="68"/>
        <v>90837305289</v>
      </c>
    </row>
    <row r="177" spans="1:61" s="23" customFormat="1" ht="15" customHeight="1">
      <c r="A177" s="7">
        <v>172</v>
      </c>
      <c r="B177" s="16" t="s">
        <v>405</v>
      </c>
      <c r="C177" s="18" t="s">
        <v>406</v>
      </c>
      <c r="D177" s="20">
        <f>E177+J177+V177</f>
        <v>776279067879.40002</v>
      </c>
      <c r="E177" s="21">
        <f>SUM(F177:I177)</f>
        <v>69152375409.399994</v>
      </c>
      <c r="F177" s="21">
        <f>'[1]2007permen'!G177</f>
        <v>12121195690</v>
      </c>
      <c r="G177" s="21">
        <f>'[1]2007permen'!H177</f>
        <v>41219957088</v>
      </c>
      <c r="H177" s="21">
        <f>'[1]2007permen'!I177</f>
        <v>2144507856</v>
      </c>
      <c r="I177" s="21">
        <f>'[1]2007permen'!J177</f>
        <v>13666714775.4</v>
      </c>
      <c r="J177" s="21">
        <f>K177+P177+S177</f>
        <v>691995644276</v>
      </c>
      <c r="K177" s="21">
        <f>SUM(L177:O177)</f>
        <v>647003971234</v>
      </c>
      <c r="L177" s="21">
        <f>'[1]2007permen'!L177</f>
        <v>37279971234</v>
      </c>
      <c r="M177" s="21">
        <v>0</v>
      </c>
      <c r="N177" s="21">
        <f>'[1]2007permen'!M177</f>
        <v>559748000000</v>
      </c>
      <c r="O177" s="21">
        <f>'[1]2007permen'!N177</f>
        <v>49976000000</v>
      </c>
      <c r="P177" s="21">
        <f>SUM(Q177:R177)</f>
        <v>15000000000</v>
      </c>
      <c r="Q177" s="21">
        <v>0</v>
      </c>
      <c r="R177" s="21">
        <f>'[1]2007permen'!T177</f>
        <v>15000000000</v>
      </c>
      <c r="S177" s="21">
        <f>SUM(T177:U177)</f>
        <v>29991673042</v>
      </c>
      <c r="T177" s="21">
        <f>'[1]2007permen'!S177</f>
        <v>29991673042</v>
      </c>
      <c r="U177" s="21">
        <v>0</v>
      </c>
      <c r="V177" s="21">
        <f>SUM(W177:Y177)</f>
        <v>15131048194</v>
      </c>
      <c r="W177" s="21">
        <f>'[1]2007permen'!Q177</f>
        <v>0</v>
      </c>
      <c r="X177" s="21">
        <f>'[1]2007permen'!R177</f>
        <v>0</v>
      </c>
      <c r="Y177" s="21">
        <f>'[1]2007permen'!U177+'[1]2007permen'!V177</f>
        <v>15131048194</v>
      </c>
      <c r="Z177" s="21">
        <f t="shared" si="60"/>
        <v>747390736019</v>
      </c>
      <c r="AA177" s="21">
        <f t="shared" si="61"/>
        <v>718377926019</v>
      </c>
      <c r="AB177" s="21">
        <f t="shared" si="62"/>
        <v>558710635768</v>
      </c>
      <c r="AC177" s="21">
        <f>'[1]2007permen'!Y177+'[1]2007permen'!AI177</f>
        <v>397080798792</v>
      </c>
      <c r="AD177" s="21">
        <f>'[1]2007permen'!AJ177</f>
        <v>136327532226</v>
      </c>
      <c r="AE177" s="21">
        <f>'[1]2007permen'!Z177</f>
        <v>0</v>
      </c>
      <c r="AF177" s="21">
        <f>'[1]2007permen'!AA177</f>
        <v>0</v>
      </c>
      <c r="AG177" s="21">
        <f>'[1]2007permen'!AB177</f>
        <v>0</v>
      </c>
      <c r="AH177" s="21">
        <f>'[1]2007permen'!AC177</f>
        <v>25302304750</v>
      </c>
      <c r="AI177" s="21">
        <f>'[1]2007permen'!AK177</f>
        <v>159112783751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21">
        <v>0</v>
      </c>
      <c r="AP177" s="21">
        <f t="shared" si="64"/>
        <v>554506500</v>
      </c>
      <c r="AQ177" s="21">
        <f>'[1]2007permen'!AF177+'[1]2007permen'!AG177</f>
        <v>554506500</v>
      </c>
      <c r="AR177" s="21">
        <f t="shared" si="69"/>
        <v>29012810000</v>
      </c>
      <c r="AS177" s="21">
        <v>0</v>
      </c>
      <c r="AT177" s="21">
        <v>0</v>
      </c>
      <c r="AU177" s="21">
        <f>'[1]2007permen'!AD177</f>
        <v>555500000</v>
      </c>
      <c r="AV177" s="21">
        <f>'[1]2007permen'!AE177</f>
        <v>28457310000</v>
      </c>
      <c r="AW177" s="13">
        <f t="shared" si="65"/>
        <v>152589158980.59</v>
      </c>
      <c r="AX177" s="13">
        <f t="shared" si="66"/>
        <v>165477683980.59</v>
      </c>
      <c r="AY177" s="12">
        <v>154168389276.59</v>
      </c>
      <c r="AZ177" s="12">
        <v>0</v>
      </c>
      <c r="BA177" s="12">
        <v>0</v>
      </c>
      <c r="BB177" s="12">
        <v>4544000000</v>
      </c>
      <c r="BC177" s="12">
        <v>6765294704</v>
      </c>
      <c r="BD177" s="12">
        <f t="shared" si="67"/>
        <v>12888525000</v>
      </c>
      <c r="BE177" s="12">
        <v>0</v>
      </c>
      <c r="BF177" s="12">
        <v>2279525000</v>
      </c>
      <c r="BG177" s="12">
        <v>6065000000</v>
      </c>
      <c r="BH177" s="12">
        <v>4544000000</v>
      </c>
      <c r="BI177" s="15">
        <f t="shared" si="68"/>
        <v>181046468980.59</v>
      </c>
    </row>
    <row r="178" spans="1:61" s="23" customFormat="1" ht="15" customHeight="1">
      <c r="A178" s="7">
        <v>173</v>
      </c>
      <c r="B178" s="16" t="s">
        <v>407</v>
      </c>
      <c r="C178" s="18" t="s">
        <v>408</v>
      </c>
      <c r="D178" s="10">
        <f t="shared" si="53"/>
        <v>556884427309</v>
      </c>
      <c r="E178" s="11">
        <f t="shared" si="54"/>
        <v>42341231906</v>
      </c>
      <c r="F178" s="12">
        <v>8604584129</v>
      </c>
      <c r="G178" s="12">
        <v>24430217145</v>
      </c>
      <c r="H178" s="12">
        <v>1210297659</v>
      </c>
      <c r="I178" s="12">
        <v>8096132973</v>
      </c>
      <c r="J178" s="13">
        <f t="shared" si="55"/>
        <v>514543195403</v>
      </c>
      <c r="K178" s="13">
        <f t="shared" si="56"/>
        <v>486164793901</v>
      </c>
      <c r="L178" s="12">
        <v>27757546321</v>
      </c>
      <c r="M178" s="12">
        <v>820247580</v>
      </c>
      <c r="N178" s="12">
        <v>411159000000</v>
      </c>
      <c r="O178" s="12">
        <v>46428000000</v>
      </c>
      <c r="P178" s="13">
        <f t="shared" si="57"/>
        <v>0</v>
      </c>
      <c r="Q178" s="12">
        <v>0</v>
      </c>
      <c r="R178" s="12">
        <v>0</v>
      </c>
      <c r="S178" s="13">
        <f t="shared" si="58"/>
        <v>28378401502</v>
      </c>
      <c r="T178" s="12">
        <v>15200070675</v>
      </c>
      <c r="U178" s="12">
        <v>13178330827</v>
      </c>
      <c r="V178" s="13">
        <f t="shared" si="59"/>
        <v>0</v>
      </c>
      <c r="W178" s="12">
        <v>0</v>
      </c>
      <c r="X178" s="12">
        <v>0</v>
      </c>
      <c r="Y178" s="12">
        <v>0</v>
      </c>
      <c r="Z178" s="13">
        <f t="shared" si="60"/>
        <v>550217963553</v>
      </c>
      <c r="AA178" s="13">
        <f t="shared" si="61"/>
        <v>518640401053</v>
      </c>
      <c r="AB178" s="13">
        <f t="shared" si="62"/>
        <v>427265023516</v>
      </c>
      <c r="AC178" s="12">
        <v>287340937056</v>
      </c>
      <c r="AD178" s="12">
        <v>73883406574</v>
      </c>
      <c r="AE178" s="12">
        <v>214729636</v>
      </c>
      <c r="AF178" s="12">
        <v>0</v>
      </c>
      <c r="AG178" s="12">
        <v>0</v>
      </c>
      <c r="AH178" s="12">
        <v>65825950250</v>
      </c>
      <c r="AI178" s="13">
        <f t="shared" si="63"/>
        <v>89261516237</v>
      </c>
      <c r="AJ178" s="12">
        <v>7045170000</v>
      </c>
      <c r="AK178" s="12">
        <v>14978648567</v>
      </c>
      <c r="AL178" s="12">
        <v>21046629670</v>
      </c>
      <c r="AM178" s="12">
        <v>42454889500</v>
      </c>
      <c r="AN178" s="12">
        <v>3736178500</v>
      </c>
      <c r="AO178" s="12">
        <v>0</v>
      </c>
      <c r="AP178" s="13">
        <f t="shared" si="64"/>
        <v>2113861300</v>
      </c>
      <c r="AQ178" s="12">
        <v>2113861300</v>
      </c>
      <c r="AR178" s="13">
        <f t="shared" si="69"/>
        <v>31577562500</v>
      </c>
      <c r="AS178" s="12">
        <v>0</v>
      </c>
      <c r="AT178" s="12">
        <v>237126500</v>
      </c>
      <c r="AU178" s="12">
        <v>31340436000</v>
      </c>
      <c r="AV178" s="12">
        <v>0</v>
      </c>
      <c r="AW178" s="13">
        <f t="shared" si="65"/>
        <v>54816923208</v>
      </c>
      <c r="AX178" s="13">
        <f t="shared" si="66"/>
        <v>61197417631</v>
      </c>
      <c r="AY178" s="12">
        <v>55297417631</v>
      </c>
      <c r="AZ178" s="12">
        <v>0</v>
      </c>
      <c r="BA178" s="12">
        <v>4000000000</v>
      </c>
      <c r="BB178" s="12">
        <v>1900000000</v>
      </c>
      <c r="BC178" s="12">
        <v>0</v>
      </c>
      <c r="BD178" s="12">
        <f t="shared" si="67"/>
        <v>6380494423</v>
      </c>
      <c r="BE178" s="12">
        <v>0</v>
      </c>
      <c r="BF178" s="12">
        <v>3785678000</v>
      </c>
      <c r="BG178" s="12">
        <v>194816423</v>
      </c>
      <c r="BH178" s="12">
        <v>2400000000</v>
      </c>
      <c r="BI178" s="15">
        <f t="shared" si="68"/>
        <v>54816923208</v>
      </c>
    </row>
    <row r="179" spans="1:61" s="23" customFormat="1" ht="15" customHeight="1">
      <c r="A179" s="7">
        <v>174</v>
      </c>
      <c r="B179" s="16" t="s">
        <v>409</v>
      </c>
      <c r="C179" s="18" t="s">
        <v>410</v>
      </c>
      <c r="D179" s="10">
        <f t="shared" si="53"/>
        <v>686519324253</v>
      </c>
      <c r="E179" s="11">
        <f t="shared" si="54"/>
        <v>56046146984</v>
      </c>
      <c r="F179" s="12">
        <v>9292780836</v>
      </c>
      <c r="G179" s="12">
        <v>32179733471</v>
      </c>
      <c r="H179" s="12">
        <v>2827945257</v>
      </c>
      <c r="I179" s="12">
        <v>11745687420</v>
      </c>
      <c r="J179" s="13">
        <f t="shared" si="55"/>
        <v>600411099609</v>
      </c>
      <c r="K179" s="13">
        <f t="shared" si="56"/>
        <v>579358400088</v>
      </c>
      <c r="L179" s="12">
        <v>37670422850</v>
      </c>
      <c r="M179" s="12">
        <v>1435277242</v>
      </c>
      <c r="N179" s="12">
        <v>530442999996</v>
      </c>
      <c r="O179" s="12">
        <v>9809700000</v>
      </c>
      <c r="P179" s="13">
        <f t="shared" si="57"/>
        <v>0</v>
      </c>
      <c r="Q179" s="12">
        <v>0</v>
      </c>
      <c r="R179" s="12">
        <v>0</v>
      </c>
      <c r="S179" s="13">
        <f t="shared" si="58"/>
        <v>21052699521</v>
      </c>
      <c r="T179" s="12">
        <v>21052699521</v>
      </c>
      <c r="U179" s="12">
        <v>0</v>
      </c>
      <c r="V179" s="13">
        <f t="shared" si="59"/>
        <v>30062077660</v>
      </c>
      <c r="W179" s="12">
        <v>762060120</v>
      </c>
      <c r="X179" s="12">
        <v>10000000000</v>
      </c>
      <c r="Y179" s="12">
        <v>19300017540</v>
      </c>
      <c r="Z179" s="13">
        <f t="shared" si="60"/>
        <v>651124068777</v>
      </c>
      <c r="AA179" s="13">
        <f t="shared" si="61"/>
        <v>650043875766</v>
      </c>
      <c r="AB179" s="13">
        <f t="shared" si="62"/>
        <v>500636014879</v>
      </c>
      <c r="AC179" s="12">
        <v>360911250515</v>
      </c>
      <c r="AD179" s="12">
        <v>88786766552</v>
      </c>
      <c r="AE179" s="12">
        <v>576645922</v>
      </c>
      <c r="AF179" s="12">
        <v>0</v>
      </c>
      <c r="AG179" s="12">
        <v>31877958000</v>
      </c>
      <c r="AH179" s="12">
        <v>18483393890</v>
      </c>
      <c r="AI179" s="13">
        <f t="shared" si="63"/>
        <v>148413021257</v>
      </c>
      <c r="AJ179" s="12">
        <v>1307649100</v>
      </c>
      <c r="AK179" s="12">
        <v>27435559282</v>
      </c>
      <c r="AL179" s="12">
        <v>49826880200</v>
      </c>
      <c r="AM179" s="12">
        <v>51684266825</v>
      </c>
      <c r="AN179" s="12">
        <v>18158665850</v>
      </c>
      <c r="AO179" s="12">
        <v>0</v>
      </c>
      <c r="AP179" s="13">
        <f t="shared" si="64"/>
        <v>994839630</v>
      </c>
      <c r="AQ179" s="12">
        <v>994839630</v>
      </c>
      <c r="AR179" s="13">
        <f t="shared" si="69"/>
        <v>1080193011</v>
      </c>
      <c r="AS179" s="12">
        <v>1080193011</v>
      </c>
      <c r="AT179" s="12">
        <v>0</v>
      </c>
      <c r="AU179" s="12">
        <v>0</v>
      </c>
      <c r="AV179" s="12">
        <v>0</v>
      </c>
      <c r="AW179" s="13">
        <f t="shared" si="65"/>
        <v>71649235613</v>
      </c>
      <c r="AX179" s="13">
        <f t="shared" si="66"/>
        <v>89017553799</v>
      </c>
      <c r="AY179" s="12">
        <v>82073553799</v>
      </c>
      <c r="AZ179" s="12">
        <v>0</v>
      </c>
      <c r="BA179" s="12">
        <v>0</v>
      </c>
      <c r="BB179" s="12">
        <v>2867000000</v>
      </c>
      <c r="BC179" s="12">
        <v>4077000000</v>
      </c>
      <c r="BD179" s="12">
        <f t="shared" si="67"/>
        <v>17368318186</v>
      </c>
      <c r="BE179" s="12">
        <v>2500000000</v>
      </c>
      <c r="BF179" s="12">
        <v>8500000000</v>
      </c>
      <c r="BG179" s="12">
        <v>3501318186</v>
      </c>
      <c r="BH179" s="12">
        <v>2867000000</v>
      </c>
      <c r="BI179" s="15">
        <f t="shared" si="68"/>
        <v>71649235613</v>
      </c>
    </row>
    <row r="180" spans="1:61" s="23" customFormat="1" ht="15" customHeight="1">
      <c r="A180" s="7">
        <v>175</v>
      </c>
      <c r="B180" s="16" t="s">
        <v>411</v>
      </c>
      <c r="C180" s="18" t="s">
        <v>412</v>
      </c>
      <c r="D180" s="10">
        <f t="shared" si="53"/>
        <v>586627586547</v>
      </c>
      <c r="E180" s="11">
        <f t="shared" si="54"/>
        <v>52727439340</v>
      </c>
      <c r="F180" s="12">
        <v>8153289156</v>
      </c>
      <c r="G180" s="12">
        <v>31322828114</v>
      </c>
      <c r="H180" s="12">
        <v>3554854394</v>
      </c>
      <c r="I180" s="12">
        <v>9696467676</v>
      </c>
      <c r="J180" s="13">
        <f t="shared" si="55"/>
        <v>528752885829</v>
      </c>
      <c r="K180" s="13">
        <f t="shared" si="56"/>
        <v>488217133556</v>
      </c>
      <c r="L180" s="12">
        <v>0</v>
      </c>
      <c r="M180" s="12">
        <v>0</v>
      </c>
      <c r="N180" s="12">
        <v>488217133556</v>
      </c>
      <c r="O180" s="12">
        <v>0</v>
      </c>
      <c r="P180" s="13">
        <f t="shared" si="57"/>
        <v>12000000000</v>
      </c>
      <c r="Q180" s="12">
        <v>0</v>
      </c>
      <c r="R180" s="12">
        <v>12000000000</v>
      </c>
      <c r="S180" s="13">
        <f t="shared" si="58"/>
        <v>28535752273</v>
      </c>
      <c r="T180" s="12">
        <v>0</v>
      </c>
      <c r="U180" s="12">
        <v>28535752273</v>
      </c>
      <c r="V180" s="13">
        <f t="shared" si="59"/>
        <v>5147261378</v>
      </c>
      <c r="W180" s="12">
        <v>5147261378</v>
      </c>
      <c r="X180" s="12">
        <v>0</v>
      </c>
      <c r="Y180" s="12">
        <v>0</v>
      </c>
      <c r="Z180" s="13">
        <f t="shared" si="60"/>
        <v>556752030264</v>
      </c>
      <c r="AA180" s="13">
        <f t="shared" si="61"/>
        <v>521456845184</v>
      </c>
      <c r="AB180" s="13">
        <f t="shared" si="62"/>
        <v>400754033811</v>
      </c>
      <c r="AC180" s="12">
        <v>292239564429</v>
      </c>
      <c r="AD180" s="12">
        <v>92061294721</v>
      </c>
      <c r="AE180" s="12">
        <v>68709486</v>
      </c>
      <c r="AF180" s="12">
        <v>358469000</v>
      </c>
      <c r="AG180" s="12">
        <v>0</v>
      </c>
      <c r="AH180" s="12">
        <v>16025996175</v>
      </c>
      <c r="AI180" s="13">
        <f t="shared" si="63"/>
        <v>120332562973</v>
      </c>
      <c r="AJ180" s="12">
        <v>7067996522</v>
      </c>
      <c r="AK180" s="12">
        <v>20701790766</v>
      </c>
      <c r="AL180" s="12">
        <v>43921379200</v>
      </c>
      <c r="AM180" s="12">
        <v>42188312285</v>
      </c>
      <c r="AN180" s="12">
        <v>6453084200</v>
      </c>
      <c r="AO180" s="12">
        <v>0</v>
      </c>
      <c r="AP180" s="13">
        <f t="shared" si="64"/>
        <v>370248400</v>
      </c>
      <c r="AQ180" s="12">
        <v>370248400</v>
      </c>
      <c r="AR180" s="13">
        <f t="shared" si="69"/>
        <v>35295185080</v>
      </c>
      <c r="AS180" s="12">
        <v>0</v>
      </c>
      <c r="AT180" s="12">
        <v>14301580</v>
      </c>
      <c r="AU180" s="12">
        <v>35280883500</v>
      </c>
      <c r="AV180" s="12">
        <v>0</v>
      </c>
      <c r="AW180" s="13">
        <f t="shared" si="65"/>
        <v>50279032419</v>
      </c>
      <c r="AX180" s="13">
        <f t="shared" si="66"/>
        <v>78154777409</v>
      </c>
      <c r="AY180" s="12">
        <v>71819185563</v>
      </c>
      <c r="AZ180" s="12">
        <v>0</v>
      </c>
      <c r="BA180" s="12">
        <v>0</v>
      </c>
      <c r="BB180" s="12">
        <v>2223000000</v>
      </c>
      <c r="BC180" s="12">
        <v>4112591846</v>
      </c>
      <c r="BD180" s="12">
        <f t="shared" si="67"/>
        <v>27875744990</v>
      </c>
      <c r="BE180" s="12">
        <v>15000000000</v>
      </c>
      <c r="BF180" s="12">
        <v>6142000000</v>
      </c>
      <c r="BG180" s="12">
        <v>2286720745</v>
      </c>
      <c r="BH180" s="12">
        <v>4447024245</v>
      </c>
      <c r="BI180" s="15">
        <f t="shared" si="68"/>
        <v>50279032419</v>
      </c>
    </row>
    <row r="181" spans="1:61" s="23" customFormat="1" ht="15" customHeight="1">
      <c r="A181" s="7">
        <v>176</v>
      </c>
      <c r="B181" s="16" t="s">
        <v>413</v>
      </c>
      <c r="C181" s="18" t="s">
        <v>414</v>
      </c>
      <c r="D181" s="10">
        <f t="shared" si="53"/>
        <v>635796287736</v>
      </c>
      <c r="E181" s="11">
        <f t="shared" si="54"/>
        <v>44187840276</v>
      </c>
      <c r="F181" s="12">
        <v>6224341536</v>
      </c>
      <c r="G181" s="12">
        <v>26880861984</v>
      </c>
      <c r="H181" s="12">
        <v>973647920</v>
      </c>
      <c r="I181" s="12">
        <v>10108988836</v>
      </c>
      <c r="J181" s="13">
        <f t="shared" si="55"/>
        <v>586608447460</v>
      </c>
      <c r="K181" s="13">
        <f t="shared" si="56"/>
        <v>546332435227</v>
      </c>
      <c r="L181" s="12">
        <v>29236420159</v>
      </c>
      <c r="M181" s="12">
        <v>960015068</v>
      </c>
      <c r="N181" s="12">
        <v>471735000000</v>
      </c>
      <c r="O181" s="12">
        <v>44401000000</v>
      </c>
      <c r="P181" s="13">
        <f t="shared" si="57"/>
        <v>9000000000</v>
      </c>
      <c r="Q181" s="12">
        <v>0</v>
      </c>
      <c r="R181" s="12">
        <v>9000000000</v>
      </c>
      <c r="S181" s="13">
        <f t="shared" si="58"/>
        <v>31276012233</v>
      </c>
      <c r="T181" s="12">
        <v>16465433593</v>
      </c>
      <c r="U181" s="12">
        <v>14810578640</v>
      </c>
      <c r="V181" s="13">
        <f t="shared" si="59"/>
        <v>5000000000</v>
      </c>
      <c r="W181" s="12">
        <v>0</v>
      </c>
      <c r="X181" s="12">
        <v>5000000000</v>
      </c>
      <c r="Y181" s="12">
        <v>0</v>
      </c>
      <c r="Z181" s="13">
        <f t="shared" si="60"/>
        <v>575928799533</v>
      </c>
      <c r="AA181" s="13">
        <f t="shared" si="61"/>
        <v>575405959999</v>
      </c>
      <c r="AB181" s="13">
        <f t="shared" si="62"/>
        <v>456561673681</v>
      </c>
      <c r="AC181" s="12">
        <v>338707294945</v>
      </c>
      <c r="AD181" s="12">
        <v>67410276887</v>
      </c>
      <c r="AE181" s="12">
        <v>122484789</v>
      </c>
      <c r="AF181" s="12">
        <v>0</v>
      </c>
      <c r="AG181" s="12">
        <v>32869215205</v>
      </c>
      <c r="AH181" s="12">
        <v>17452401855</v>
      </c>
      <c r="AI181" s="13">
        <f t="shared" si="63"/>
        <v>118004763758</v>
      </c>
      <c r="AJ181" s="12">
        <v>8144124830</v>
      </c>
      <c r="AK181" s="12">
        <v>15605080103</v>
      </c>
      <c r="AL181" s="12">
        <v>47035283365</v>
      </c>
      <c r="AM181" s="12">
        <v>46202133610</v>
      </c>
      <c r="AN181" s="12">
        <v>565306350</v>
      </c>
      <c r="AO181" s="12">
        <v>452835500</v>
      </c>
      <c r="AP181" s="13">
        <f t="shared" si="64"/>
        <v>839522560</v>
      </c>
      <c r="AQ181" s="12">
        <v>839522560</v>
      </c>
      <c r="AR181" s="13">
        <f t="shared" si="69"/>
        <v>522839534</v>
      </c>
      <c r="AS181" s="12">
        <v>432626106</v>
      </c>
      <c r="AT181" s="12">
        <v>90213428</v>
      </c>
      <c r="AU181" s="12">
        <v>0</v>
      </c>
      <c r="AV181" s="12">
        <v>0</v>
      </c>
      <c r="AW181" s="13">
        <f t="shared" si="65"/>
        <v>28381809439</v>
      </c>
      <c r="AX181" s="13">
        <f t="shared" si="66"/>
        <v>52825205461</v>
      </c>
      <c r="AY181" s="12">
        <v>51825205461</v>
      </c>
      <c r="AZ181" s="12">
        <v>0</v>
      </c>
      <c r="BA181" s="12">
        <v>0</v>
      </c>
      <c r="BB181" s="12">
        <v>1000000000</v>
      </c>
      <c r="BC181" s="12">
        <v>0</v>
      </c>
      <c r="BD181" s="12">
        <f t="shared" si="67"/>
        <v>24443396022</v>
      </c>
      <c r="BE181" s="12">
        <v>2500000000</v>
      </c>
      <c r="BF181" s="12">
        <v>11604000000</v>
      </c>
      <c r="BG181" s="12">
        <v>10339396022</v>
      </c>
      <c r="BH181" s="12">
        <v>0</v>
      </c>
      <c r="BI181" s="15">
        <f t="shared" si="68"/>
        <v>28381809439</v>
      </c>
    </row>
    <row r="182" spans="1:61" s="23" customFormat="1" ht="15" customHeight="1">
      <c r="A182" s="7">
        <v>177</v>
      </c>
      <c r="B182" s="16" t="s">
        <v>415</v>
      </c>
      <c r="C182" s="18" t="s">
        <v>416</v>
      </c>
      <c r="D182" s="10">
        <f t="shared" si="53"/>
        <v>510249537172</v>
      </c>
      <c r="E182" s="11">
        <f t="shared" si="54"/>
        <v>42255838407</v>
      </c>
      <c r="F182" s="12">
        <v>6174551576</v>
      </c>
      <c r="G182" s="12">
        <v>26097927121</v>
      </c>
      <c r="H182" s="12">
        <v>1590211457</v>
      </c>
      <c r="I182" s="12">
        <v>8393148253</v>
      </c>
      <c r="J182" s="13">
        <f t="shared" si="55"/>
        <v>467966698765</v>
      </c>
      <c r="K182" s="13">
        <f t="shared" si="56"/>
        <v>437253201427</v>
      </c>
      <c r="L182" s="12">
        <v>32566950801</v>
      </c>
      <c r="M182" s="12">
        <v>1805250626</v>
      </c>
      <c r="N182" s="12">
        <v>361876000000</v>
      </c>
      <c r="O182" s="12">
        <v>41005000000</v>
      </c>
      <c r="P182" s="13">
        <f t="shared" si="57"/>
        <v>1650000000</v>
      </c>
      <c r="Q182" s="12">
        <v>0</v>
      </c>
      <c r="R182" s="12">
        <v>1650000000</v>
      </c>
      <c r="S182" s="13">
        <f t="shared" si="58"/>
        <v>29063497338</v>
      </c>
      <c r="T182" s="12">
        <v>16703438548</v>
      </c>
      <c r="U182" s="12">
        <v>12360058790</v>
      </c>
      <c r="V182" s="13">
        <f t="shared" si="59"/>
        <v>27000000</v>
      </c>
      <c r="W182" s="12">
        <v>27000000</v>
      </c>
      <c r="X182" s="12">
        <v>0</v>
      </c>
      <c r="Y182" s="12">
        <v>0</v>
      </c>
      <c r="Z182" s="13">
        <f t="shared" si="60"/>
        <v>539118246144</v>
      </c>
      <c r="AA182" s="13">
        <f t="shared" si="61"/>
        <v>539118246144</v>
      </c>
      <c r="AB182" s="13">
        <f t="shared" si="62"/>
        <v>373644963108</v>
      </c>
      <c r="AC182" s="12">
        <v>251856825736</v>
      </c>
      <c r="AD182" s="12">
        <v>58917771219</v>
      </c>
      <c r="AE182" s="12">
        <v>59279958</v>
      </c>
      <c r="AF182" s="12">
        <v>0</v>
      </c>
      <c r="AG182" s="12">
        <v>28104616137</v>
      </c>
      <c r="AH182" s="12">
        <v>34706470058</v>
      </c>
      <c r="AI182" s="13">
        <f t="shared" si="63"/>
        <v>164919164311</v>
      </c>
      <c r="AJ182" s="12">
        <v>809955000</v>
      </c>
      <c r="AK182" s="12">
        <v>23094205932</v>
      </c>
      <c r="AL182" s="12">
        <v>37645828070</v>
      </c>
      <c r="AM182" s="12">
        <v>96758276309</v>
      </c>
      <c r="AN182" s="12">
        <v>6610899000</v>
      </c>
      <c r="AO182" s="12">
        <v>0</v>
      </c>
      <c r="AP182" s="13">
        <f t="shared" si="64"/>
        <v>554118725</v>
      </c>
      <c r="AQ182" s="12">
        <v>554118725</v>
      </c>
      <c r="AR182" s="13">
        <f t="shared" si="69"/>
        <v>0</v>
      </c>
      <c r="AS182" s="12">
        <v>0</v>
      </c>
      <c r="AT182" s="12">
        <v>0</v>
      </c>
      <c r="AU182" s="12">
        <v>0</v>
      </c>
      <c r="AV182" s="12">
        <v>0</v>
      </c>
      <c r="AW182" s="13">
        <f t="shared" si="65"/>
        <v>61774940908</v>
      </c>
      <c r="AX182" s="13">
        <f t="shared" si="66"/>
        <v>72761610824</v>
      </c>
      <c r="AY182" s="12">
        <v>72761610824</v>
      </c>
      <c r="AZ182" s="12">
        <v>0</v>
      </c>
      <c r="BA182" s="12">
        <v>0</v>
      </c>
      <c r="BB182" s="12">
        <v>0</v>
      </c>
      <c r="BC182" s="12">
        <v>0</v>
      </c>
      <c r="BD182" s="12">
        <f t="shared" si="67"/>
        <v>10986669916</v>
      </c>
      <c r="BE182" s="12">
        <v>0</v>
      </c>
      <c r="BF182" s="12">
        <v>10903000000</v>
      </c>
      <c r="BG182" s="12">
        <v>83669916</v>
      </c>
      <c r="BH182" s="12">
        <v>0</v>
      </c>
      <c r="BI182" s="15">
        <f t="shared" si="68"/>
        <v>61774940908</v>
      </c>
    </row>
    <row r="183" spans="1:61" s="23" customFormat="1" ht="15" customHeight="1">
      <c r="A183" s="7">
        <v>178</v>
      </c>
      <c r="B183" s="16" t="s">
        <v>417</v>
      </c>
      <c r="C183" s="18" t="s">
        <v>418</v>
      </c>
      <c r="D183" s="10">
        <f t="shared" si="53"/>
        <v>656531044881</v>
      </c>
      <c r="E183" s="11">
        <f t="shared" si="54"/>
        <v>70860500623</v>
      </c>
      <c r="F183" s="12">
        <v>15895420593</v>
      </c>
      <c r="G183" s="12">
        <v>37823778526</v>
      </c>
      <c r="H183" s="12">
        <v>2045079293</v>
      </c>
      <c r="I183" s="12">
        <v>15096222211</v>
      </c>
      <c r="J183" s="13">
        <f t="shared" si="55"/>
        <v>585670544258</v>
      </c>
      <c r="K183" s="13">
        <f t="shared" si="56"/>
        <v>530422051377</v>
      </c>
      <c r="L183" s="12">
        <v>29772713926</v>
      </c>
      <c r="M183" s="12">
        <v>905412097</v>
      </c>
      <c r="N183" s="12">
        <v>455990000000</v>
      </c>
      <c r="O183" s="12">
        <v>43753925354</v>
      </c>
      <c r="P183" s="13">
        <f t="shared" si="57"/>
        <v>10173459560</v>
      </c>
      <c r="Q183" s="12">
        <v>0</v>
      </c>
      <c r="R183" s="12">
        <v>10173459560</v>
      </c>
      <c r="S183" s="13">
        <f t="shared" si="58"/>
        <v>45075033321</v>
      </c>
      <c r="T183" s="12">
        <v>29166103561</v>
      </c>
      <c r="U183" s="12">
        <v>15908929760</v>
      </c>
      <c r="V183" s="13">
        <f t="shared" si="59"/>
        <v>0</v>
      </c>
      <c r="W183" s="12">
        <v>0</v>
      </c>
      <c r="X183" s="12">
        <v>0</v>
      </c>
      <c r="Y183" s="12">
        <v>0</v>
      </c>
      <c r="Z183" s="13">
        <f t="shared" si="60"/>
        <v>652250845328</v>
      </c>
      <c r="AA183" s="13">
        <f t="shared" si="61"/>
        <v>621378633328</v>
      </c>
      <c r="AB183" s="13">
        <f t="shared" si="62"/>
        <v>481079301559</v>
      </c>
      <c r="AC183" s="12">
        <v>329283244507</v>
      </c>
      <c r="AD183" s="12">
        <v>118505247052</v>
      </c>
      <c r="AE183" s="12">
        <v>0</v>
      </c>
      <c r="AF183" s="12">
        <v>8400000</v>
      </c>
      <c r="AG183" s="12">
        <v>23387871150</v>
      </c>
      <c r="AH183" s="12">
        <v>9894538850</v>
      </c>
      <c r="AI183" s="13">
        <f t="shared" si="63"/>
        <v>139346031262</v>
      </c>
      <c r="AJ183" s="12">
        <v>3578151025</v>
      </c>
      <c r="AK183" s="12">
        <v>22140588106</v>
      </c>
      <c r="AL183" s="12">
        <v>68470223350</v>
      </c>
      <c r="AM183" s="12">
        <v>44060210431</v>
      </c>
      <c r="AN183" s="12">
        <v>1096858350</v>
      </c>
      <c r="AO183" s="12">
        <v>0</v>
      </c>
      <c r="AP183" s="13">
        <f t="shared" si="64"/>
        <v>953300507</v>
      </c>
      <c r="AQ183" s="12">
        <v>953300507</v>
      </c>
      <c r="AR183" s="13">
        <f t="shared" si="69"/>
        <v>30872212000</v>
      </c>
      <c r="AS183" s="12">
        <v>0</v>
      </c>
      <c r="AT183" s="12">
        <v>61347000</v>
      </c>
      <c r="AU183" s="12">
        <v>30810865000</v>
      </c>
      <c r="AV183" s="12">
        <v>0</v>
      </c>
      <c r="AW183" s="13">
        <f t="shared" si="65"/>
        <v>105990515733</v>
      </c>
      <c r="AX183" s="13">
        <f t="shared" si="66"/>
        <v>106982752148</v>
      </c>
      <c r="AY183" s="12">
        <v>106019102148</v>
      </c>
      <c r="AZ183" s="12">
        <v>0</v>
      </c>
      <c r="BA183" s="12">
        <v>0</v>
      </c>
      <c r="BB183" s="12">
        <v>0</v>
      </c>
      <c r="BC183" s="12">
        <v>963650000</v>
      </c>
      <c r="BD183" s="12">
        <f t="shared" si="67"/>
        <v>992236415</v>
      </c>
      <c r="BE183" s="12">
        <v>0</v>
      </c>
      <c r="BF183" s="12">
        <v>0</v>
      </c>
      <c r="BG183" s="12">
        <v>35261415</v>
      </c>
      <c r="BH183" s="12">
        <v>956975000</v>
      </c>
      <c r="BI183" s="15">
        <f t="shared" si="68"/>
        <v>105990515733</v>
      </c>
    </row>
    <row r="184" spans="1:61" s="23" customFormat="1" ht="15" customHeight="1">
      <c r="A184" s="7">
        <v>179</v>
      </c>
      <c r="B184" s="16" t="s">
        <v>419</v>
      </c>
      <c r="C184" s="18" t="s">
        <v>420</v>
      </c>
      <c r="D184" s="20">
        <f t="shared" si="53"/>
        <v>740548294151</v>
      </c>
      <c r="E184" s="21">
        <f t="shared" si="54"/>
        <v>65257982596</v>
      </c>
      <c r="F184" s="21">
        <f>'[1]2007permen'!G184</f>
        <v>10454239235</v>
      </c>
      <c r="G184" s="21">
        <f>'[1]2007permen'!H184</f>
        <v>37682506066</v>
      </c>
      <c r="H184" s="21">
        <f>'[1]2007permen'!I184</f>
        <v>3678292666</v>
      </c>
      <c r="I184" s="21">
        <f>'[1]2007permen'!J184</f>
        <v>13442944629</v>
      </c>
      <c r="J184" s="21">
        <f t="shared" si="55"/>
        <v>649194033555</v>
      </c>
      <c r="K184" s="21">
        <f t="shared" si="56"/>
        <v>589545059123</v>
      </c>
      <c r="L184" s="21">
        <f>'[1]2007permen'!L184</f>
        <v>31261059123</v>
      </c>
      <c r="M184" s="21">
        <v>0</v>
      </c>
      <c r="N184" s="21">
        <f>'[1]2007permen'!M184</f>
        <v>513575000000</v>
      </c>
      <c r="O184" s="21">
        <f>'[1]2007permen'!N184</f>
        <v>44709000000</v>
      </c>
      <c r="P184" s="21">
        <f t="shared" si="57"/>
        <v>30000000000</v>
      </c>
      <c r="Q184" s="21">
        <v>0</v>
      </c>
      <c r="R184" s="21">
        <f>'[1]2007permen'!T184</f>
        <v>30000000000</v>
      </c>
      <c r="S184" s="21">
        <f t="shared" si="58"/>
        <v>29648974432</v>
      </c>
      <c r="T184" s="21">
        <f>'[1]2007permen'!S184</f>
        <v>29648974432</v>
      </c>
      <c r="U184" s="21">
        <v>0</v>
      </c>
      <c r="V184" s="21">
        <f t="shared" si="59"/>
        <v>26096278000</v>
      </c>
      <c r="W184" s="21">
        <f>'[1]2007permen'!Q184</f>
        <v>0</v>
      </c>
      <c r="X184" s="21">
        <f>'[1]2007permen'!R184</f>
        <v>4750000000</v>
      </c>
      <c r="Y184" s="21">
        <f>'[1]2007permen'!U184+'[1]2007permen'!V184</f>
        <v>21346278000</v>
      </c>
      <c r="Z184" s="21">
        <f t="shared" si="60"/>
        <v>701934394868</v>
      </c>
      <c r="AA184" s="21">
        <f t="shared" si="61"/>
        <v>679681785752</v>
      </c>
      <c r="AB184" s="21">
        <f t="shared" si="62"/>
        <v>503039092905</v>
      </c>
      <c r="AC184" s="21">
        <f>'[1]2007permen'!Y184+'[1]2007permen'!AI184</f>
        <v>390582098927</v>
      </c>
      <c r="AD184" s="21">
        <f>'[1]2007permen'!AJ184</f>
        <v>89484903978</v>
      </c>
      <c r="AE184" s="21">
        <f>'[1]2007permen'!Z184</f>
        <v>0</v>
      </c>
      <c r="AF184" s="21">
        <f>'[1]2007permen'!AA184</f>
        <v>0</v>
      </c>
      <c r="AG184" s="21">
        <f>'[1]2007permen'!AB184</f>
        <v>0</v>
      </c>
      <c r="AH184" s="21">
        <f>'[1]2007permen'!AC184</f>
        <v>22972090000</v>
      </c>
      <c r="AI184" s="21">
        <f>'[1]2007permen'!AK184</f>
        <v>174442692847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21">
        <v>0</v>
      </c>
      <c r="AP184" s="21">
        <f t="shared" si="64"/>
        <v>2200000000</v>
      </c>
      <c r="AQ184" s="21">
        <f>'[1]2007permen'!AF184+'[1]2007permen'!AG184</f>
        <v>2200000000</v>
      </c>
      <c r="AR184" s="21">
        <f t="shared" si="69"/>
        <v>22252609116</v>
      </c>
      <c r="AS184" s="21">
        <v>0</v>
      </c>
      <c r="AT184" s="21">
        <v>0</v>
      </c>
      <c r="AU184" s="21">
        <f>'[1]2007permen'!AD184</f>
        <v>583788140</v>
      </c>
      <c r="AV184" s="21">
        <f>'[1]2007permen'!AE184</f>
        <v>21668820976</v>
      </c>
      <c r="AW184" s="13">
        <f t="shared" si="65"/>
        <v>36072613631</v>
      </c>
      <c r="AX184" s="13">
        <f t="shared" si="66"/>
        <v>74507267392</v>
      </c>
      <c r="AY184" s="12">
        <v>53030466725</v>
      </c>
      <c r="AZ184" s="12">
        <v>0</v>
      </c>
      <c r="BA184" s="12">
        <v>0</v>
      </c>
      <c r="BB184" s="12">
        <v>8361000000</v>
      </c>
      <c r="BC184" s="12">
        <v>13115800667</v>
      </c>
      <c r="BD184" s="12">
        <f t="shared" si="67"/>
        <v>38434653761</v>
      </c>
      <c r="BE184" s="12">
        <v>0</v>
      </c>
      <c r="BF184" s="12">
        <v>16768653761</v>
      </c>
      <c r="BG184" s="12">
        <v>4000000000</v>
      </c>
      <c r="BH184" s="12">
        <v>17666000000</v>
      </c>
      <c r="BI184" s="15">
        <f t="shared" si="68"/>
        <v>57741434607</v>
      </c>
    </row>
    <row r="185" spans="1:61" s="23" customFormat="1" ht="15" customHeight="1">
      <c r="A185" s="7">
        <v>180</v>
      </c>
      <c r="B185" s="16" t="s">
        <v>421</v>
      </c>
      <c r="C185" s="18" t="s">
        <v>422</v>
      </c>
      <c r="D185" s="20">
        <f t="shared" si="53"/>
        <v>615262195353</v>
      </c>
      <c r="E185" s="21">
        <f t="shared" si="54"/>
        <v>42449908063</v>
      </c>
      <c r="F185" s="21">
        <f>'[1]2007permen'!G185</f>
        <v>14532971616</v>
      </c>
      <c r="G185" s="21">
        <f>'[1]2007permen'!H185</f>
        <v>12299335794</v>
      </c>
      <c r="H185" s="21">
        <f>'[1]2007permen'!I185</f>
        <v>2140161365</v>
      </c>
      <c r="I185" s="21">
        <f>'[1]2007permen'!J185</f>
        <v>13477439288</v>
      </c>
      <c r="J185" s="21">
        <f t="shared" si="55"/>
        <v>563355557290</v>
      </c>
      <c r="K185" s="21">
        <f t="shared" si="56"/>
        <v>535324822730</v>
      </c>
      <c r="L185" s="21">
        <f>'[1]2007permen'!L185</f>
        <v>32217822730</v>
      </c>
      <c r="M185" s="21">
        <v>0</v>
      </c>
      <c r="N185" s="21">
        <f>'[1]2007permen'!M185</f>
        <v>460662000000</v>
      </c>
      <c r="O185" s="21">
        <f>'[1]2007permen'!N185</f>
        <v>42445000000</v>
      </c>
      <c r="P185" s="21">
        <f t="shared" si="57"/>
        <v>0</v>
      </c>
      <c r="Q185" s="21">
        <v>0</v>
      </c>
      <c r="R185" s="21">
        <f>'[1]2007permen'!T185</f>
        <v>0</v>
      </c>
      <c r="S185" s="21">
        <f t="shared" si="58"/>
        <v>28030734560</v>
      </c>
      <c r="T185" s="21">
        <f>'[1]2007permen'!S185</f>
        <v>28030734560</v>
      </c>
      <c r="U185" s="21">
        <v>0</v>
      </c>
      <c r="V185" s="21">
        <f t="shared" si="59"/>
        <v>9456730000</v>
      </c>
      <c r="W185" s="21">
        <f>'[1]2007permen'!Q185</f>
        <v>0</v>
      </c>
      <c r="X185" s="21">
        <f>'[1]2007permen'!R185</f>
        <v>0</v>
      </c>
      <c r="Y185" s="21">
        <f>'[1]2007permen'!U185+'[1]2007permen'!V185</f>
        <v>9456730000</v>
      </c>
      <c r="Z185" s="21">
        <f t="shared" si="60"/>
        <v>634302936229</v>
      </c>
      <c r="AA185" s="21">
        <f t="shared" si="61"/>
        <v>575753380229</v>
      </c>
      <c r="AB185" s="21">
        <f t="shared" si="62"/>
        <v>451671272120</v>
      </c>
      <c r="AC185" s="21">
        <f>'[1]2007permen'!Y185+'[1]2007permen'!AI185</f>
        <v>343828899406</v>
      </c>
      <c r="AD185" s="21">
        <f>'[1]2007permen'!AJ185</f>
        <v>90520500707</v>
      </c>
      <c r="AE185" s="21">
        <f>'[1]2007permen'!Z185</f>
        <v>105208007</v>
      </c>
      <c r="AF185" s="21">
        <f>'[1]2007permen'!AA185</f>
        <v>0</v>
      </c>
      <c r="AG185" s="21">
        <f>'[1]2007permen'!AB185</f>
        <v>0</v>
      </c>
      <c r="AH185" s="21">
        <f>'[1]2007permen'!AC185</f>
        <v>17216664000</v>
      </c>
      <c r="AI185" s="21">
        <f>'[1]2007permen'!AK185</f>
        <v>123087294109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21">
        <v>0</v>
      </c>
      <c r="AP185" s="21">
        <f t="shared" si="64"/>
        <v>994814000</v>
      </c>
      <c r="AQ185" s="21">
        <f>'[1]2007permen'!AF185+'[1]2007permen'!AG185</f>
        <v>994814000</v>
      </c>
      <c r="AR185" s="21">
        <f t="shared" si="69"/>
        <v>58549556000</v>
      </c>
      <c r="AS185" s="21">
        <v>0</v>
      </c>
      <c r="AT185" s="21">
        <v>0</v>
      </c>
      <c r="AU185" s="21">
        <f>'[1]2007permen'!AD185</f>
        <v>1057933000</v>
      </c>
      <c r="AV185" s="21">
        <f>'[1]2007permen'!AE185</f>
        <v>57491623000</v>
      </c>
      <c r="AW185" s="13">
        <f t="shared" si="65"/>
        <v>109429756630.31</v>
      </c>
      <c r="AX185" s="13">
        <f t="shared" si="66"/>
        <v>179116853493.31</v>
      </c>
      <c r="AY185" s="12">
        <v>122122853493.31</v>
      </c>
      <c r="AZ185" s="12">
        <v>50000000000</v>
      </c>
      <c r="BA185" s="12">
        <v>0</v>
      </c>
      <c r="BB185" s="12">
        <v>3497000000</v>
      </c>
      <c r="BC185" s="12">
        <v>3497000000</v>
      </c>
      <c r="BD185" s="12">
        <f t="shared" si="67"/>
        <v>69687096863</v>
      </c>
      <c r="BE185" s="12">
        <v>0</v>
      </c>
      <c r="BF185" s="12">
        <v>62600000000</v>
      </c>
      <c r="BG185" s="12">
        <v>3590096863</v>
      </c>
      <c r="BH185" s="12">
        <v>3497000000</v>
      </c>
      <c r="BI185" s="15">
        <f t="shared" si="68"/>
        <v>166921379630.31</v>
      </c>
    </row>
    <row r="186" spans="1:61" s="23" customFormat="1" ht="15" customHeight="1">
      <c r="A186" s="7">
        <v>181</v>
      </c>
      <c r="B186" s="16" t="s">
        <v>423</v>
      </c>
      <c r="C186" s="18" t="s">
        <v>424</v>
      </c>
      <c r="D186" s="10">
        <f t="shared" si="53"/>
        <v>710722353205</v>
      </c>
      <c r="E186" s="11">
        <f t="shared" si="54"/>
        <v>63363141231</v>
      </c>
      <c r="F186" s="12">
        <v>12674642395</v>
      </c>
      <c r="G186" s="12">
        <v>29269978963</v>
      </c>
      <c r="H186" s="12">
        <v>2554772183</v>
      </c>
      <c r="I186" s="12">
        <v>18863747690</v>
      </c>
      <c r="J186" s="13">
        <f t="shared" si="55"/>
        <v>645266658774</v>
      </c>
      <c r="K186" s="13">
        <f t="shared" si="56"/>
        <v>597762487323</v>
      </c>
      <c r="L186" s="12">
        <v>36384892171</v>
      </c>
      <c r="M186" s="12">
        <v>1090595152</v>
      </c>
      <c r="N186" s="12">
        <v>550407000000</v>
      </c>
      <c r="O186" s="12">
        <v>9880000000</v>
      </c>
      <c r="P186" s="13">
        <f t="shared" si="57"/>
        <v>0</v>
      </c>
      <c r="Q186" s="12">
        <v>0</v>
      </c>
      <c r="R186" s="12">
        <v>0</v>
      </c>
      <c r="S186" s="13">
        <f t="shared" si="58"/>
        <v>47504171451</v>
      </c>
      <c r="T186" s="12">
        <v>28532363451</v>
      </c>
      <c r="U186" s="12">
        <v>18971808000</v>
      </c>
      <c r="V186" s="13">
        <f t="shared" si="59"/>
        <v>2092553200</v>
      </c>
      <c r="W186" s="12">
        <v>2092553200</v>
      </c>
      <c r="X186" s="12">
        <v>0</v>
      </c>
      <c r="Y186" s="12">
        <v>0</v>
      </c>
      <c r="Z186" s="13">
        <f t="shared" si="60"/>
        <v>703315829627</v>
      </c>
      <c r="AA186" s="13">
        <f t="shared" si="61"/>
        <v>703299024477</v>
      </c>
      <c r="AB186" s="13">
        <f t="shared" si="62"/>
        <v>528028040461</v>
      </c>
      <c r="AC186" s="12">
        <v>386869913253</v>
      </c>
      <c r="AD186" s="12">
        <v>81135407864</v>
      </c>
      <c r="AE186" s="12">
        <v>124131373</v>
      </c>
      <c r="AF186" s="12">
        <v>0</v>
      </c>
      <c r="AG186" s="12">
        <v>30398065679</v>
      </c>
      <c r="AH186" s="12">
        <v>29500522292</v>
      </c>
      <c r="AI186" s="13">
        <f t="shared" si="63"/>
        <v>159746280466</v>
      </c>
      <c r="AJ186" s="12">
        <v>13041222700</v>
      </c>
      <c r="AK186" s="12">
        <v>16791341290</v>
      </c>
      <c r="AL186" s="12">
        <v>50737047298</v>
      </c>
      <c r="AM186" s="12">
        <v>74664522908</v>
      </c>
      <c r="AN186" s="12">
        <v>4512146270</v>
      </c>
      <c r="AO186" s="12">
        <v>0</v>
      </c>
      <c r="AP186" s="13">
        <f t="shared" si="64"/>
        <v>15524703550</v>
      </c>
      <c r="AQ186" s="12">
        <v>15524703550</v>
      </c>
      <c r="AR186" s="13">
        <f t="shared" si="69"/>
        <v>16805150</v>
      </c>
      <c r="AS186" s="12">
        <v>16805150</v>
      </c>
      <c r="AT186" s="12">
        <v>0</v>
      </c>
      <c r="AU186" s="12">
        <v>0</v>
      </c>
      <c r="AV186" s="12">
        <v>0</v>
      </c>
      <c r="AW186" s="13">
        <f t="shared" si="65"/>
        <v>91649669098</v>
      </c>
      <c r="AX186" s="13">
        <f t="shared" si="66"/>
        <v>107226786559</v>
      </c>
      <c r="AY186" s="12">
        <v>104667242701</v>
      </c>
      <c r="AZ186" s="12">
        <v>0</v>
      </c>
      <c r="BA186" s="12">
        <v>0</v>
      </c>
      <c r="BB186" s="12">
        <v>0</v>
      </c>
      <c r="BC186" s="12">
        <v>2559543858</v>
      </c>
      <c r="BD186" s="12">
        <f t="shared" si="67"/>
        <v>15577117461</v>
      </c>
      <c r="BE186" s="12">
        <v>10215993151</v>
      </c>
      <c r="BF186" s="12">
        <v>3000000000</v>
      </c>
      <c r="BG186" s="12">
        <v>2361124310</v>
      </c>
      <c r="BH186" s="12">
        <v>0</v>
      </c>
      <c r="BI186" s="15">
        <f t="shared" si="68"/>
        <v>91649669098</v>
      </c>
    </row>
    <row r="187" spans="1:61" s="23" customFormat="1" ht="15" customHeight="1">
      <c r="A187" s="7">
        <v>182</v>
      </c>
      <c r="B187" s="16" t="s">
        <v>425</v>
      </c>
      <c r="C187" s="18" t="s">
        <v>426</v>
      </c>
      <c r="D187" s="20">
        <f>E187+J187+V187</f>
        <v>522942016170</v>
      </c>
      <c r="E187" s="21">
        <f>SUM(F187:I187)</f>
        <v>34884602048</v>
      </c>
      <c r="F187" s="21">
        <f>'[1]2007permen'!G187</f>
        <v>5312691371</v>
      </c>
      <c r="G187" s="21">
        <f>'[1]2007permen'!H187</f>
        <v>19274971547</v>
      </c>
      <c r="H187" s="21">
        <f>'[1]2007permen'!I187</f>
        <v>2215271026</v>
      </c>
      <c r="I187" s="21">
        <f>'[1]2007permen'!J187</f>
        <v>8081668104</v>
      </c>
      <c r="J187" s="21">
        <f>K187+P187+S187</f>
        <v>478136258422</v>
      </c>
      <c r="K187" s="21">
        <f>SUM(L187:O187)</f>
        <v>454999372867</v>
      </c>
      <c r="L187" s="21">
        <f>'[1]2007permen'!L187</f>
        <v>26201372867</v>
      </c>
      <c r="M187" s="21">
        <v>0</v>
      </c>
      <c r="N187" s="21">
        <f>'[1]2007permen'!M187</f>
        <v>389124000000</v>
      </c>
      <c r="O187" s="21">
        <f>'[1]2007permen'!N187</f>
        <v>39674000000</v>
      </c>
      <c r="P187" s="21">
        <f>SUM(Q187:R187)</f>
        <v>5000000000</v>
      </c>
      <c r="Q187" s="21">
        <v>0</v>
      </c>
      <c r="R187" s="21">
        <f>'[1]2007permen'!T187</f>
        <v>5000000000</v>
      </c>
      <c r="S187" s="21">
        <f>SUM(T187:U187)</f>
        <v>18136885555</v>
      </c>
      <c r="T187" s="21">
        <f>'[1]2007permen'!S187</f>
        <v>18136885555</v>
      </c>
      <c r="U187" s="21">
        <v>0</v>
      </c>
      <c r="V187" s="21">
        <f>SUM(W187:Y187)</f>
        <v>9921155700</v>
      </c>
      <c r="W187" s="21">
        <f>'[1]2007permen'!Q187</f>
        <v>0</v>
      </c>
      <c r="X187" s="21">
        <f>'[1]2007permen'!R187</f>
        <v>0</v>
      </c>
      <c r="Y187" s="21">
        <f>'[1]2007permen'!U187+'[1]2007permen'!V187</f>
        <v>9921155700</v>
      </c>
      <c r="Z187" s="21">
        <f t="shared" si="60"/>
        <v>503543495959</v>
      </c>
      <c r="AA187" s="21">
        <f t="shared" si="61"/>
        <v>462332683616</v>
      </c>
      <c r="AB187" s="21">
        <f t="shared" si="62"/>
        <v>359251365133</v>
      </c>
      <c r="AC187" s="21">
        <f>'[1]2007permen'!Y187+'[1]2007permen'!AI187</f>
        <v>267938836543</v>
      </c>
      <c r="AD187" s="21">
        <f>'[1]2007permen'!AJ187</f>
        <v>58119941623</v>
      </c>
      <c r="AE187" s="21">
        <f>'[1]2007permen'!Z187</f>
        <v>201402</v>
      </c>
      <c r="AF187" s="21">
        <f>'[1]2007permen'!AA187</f>
        <v>494815000</v>
      </c>
      <c r="AG187" s="21">
        <f>'[1]2007permen'!AB187</f>
        <v>12050169950</v>
      </c>
      <c r="AH187" s="21">
        <f>'[1]2007permen'!AC187</f>
        <v>20647400615</v>
      </c>
      <c r="AI187" s="21">
        <f>'[1]2007permen'!AK187</f>
        <v>101958274833</v>
      </c>
      <c r="AJ187" s="21">
        <v>0</v>
      </c>
      <c r="AK187" s="21">
        <v>0</v>
      </c>
      <c r="AL187" s="21">
        <v>0</v>
      </c>
      <c r="AM187" s="21">
        <v>0</v>
      </c>
      <c r="AN187" s="21">
        <v>0</v>
      </c>
      <c r="AO187" s="21">
        <v>0</v>
      </c>
      <c r="AP187" s="21">
        <f t="shared" si="64"/>
        <v>1123043650</v>
      </c>
      <c r="AQ187" s="21">
        <f>'[1]2007permen'!AF187+'[1]2007permen'!AG187</f>
        <v>1123043650</v>
      </c>
      <c r="AR187" s="21">
        <f t="shared" si="69"/>
        <v>41210812343</v>
      </c>
      <c r="AS187" s="21">
        <v>0</v>
      </c>
      <c r="AT187" s="21">
        <v>0</v>
      </c>
      <c r="AU187" s="21">
        <f>'[1]2007permen'!AD187</f>
        <v>39399800</v>
      </c>
      <c r="AV187" s="21">
        <f>'[1]2007permen'!AE187</f>
        <v>41171412543</v>
      </c>
      <c r="AW187" s="13">
        <f t="shared" si="65"/>
        <v>37482129252</v>
      </c>
      <c r="AX187" s="13">
        <f t="shared" si="66"/>
        <v>47669629252</v>
      </c>
      <c r="AY187" s="12">
        <v>47669629252</v>
      </c>
      <c r="AZ187" s="12">
        <v>0</v>
      </c>
      <c r="BA187" s="12">
        <v>0</v>
      </c>
      <c r="BB187" s="12">
        <v>0</v>
      </c>
      <c r="BC187" s="12">
        <v>0</v>
      </c>
      <c r="BD187" s="12">
        <f t="shared" si="67"/>
        <v>10187500000</v>
      </c>
      <c r="BE187" s="12">
        <v>5000000000</v>
      </c>
      <c r="BF187" s="12">
        <v>5187500000</v>
      </c>
      <c r="BG187" s="12">
        <v>0</v>
      </c>
      <c r="BH187" s="12">
        <v>0</v>
      </c>
      <c r="BI187" s="15">
        <f t="shared" si="68"/>
        <v>78653541795</v>
      </c>
    </row>
    <row r="188" spans="1:61" s="23" customFormat="1" ht="15" customHeight="1">
      <c r="A188" s="7">
        <v>183</v>
      </c>
      <c r="B188" s="16" t="s">
        <v>427</v>
      </c>
      <c r="C188" s="18" t="s">
        <v>428</v>
      </c>
      <c r="D188" s="10">
        <f t="shared" si="53"/>
        <v>726402345025</v>
      </c>
      <c r="E188" s="11">
        <f t="shared" si="54"/>
        <v>50329495080</v>
      </c>
      <c r="F188" s="12">
        <v>7257949284</v>
      </c>
      <c r="G188" s="12">
        <v>17945756606</v>
      </c>
      <c r="H188" s="12">
        <v>3863719318</v>
      </c>
      <c r="I188" s="12">
        <v>21262069872</v>
      </c>
      <c r="J188" s="13">
        <f t="shared" si="55"/>
        <v>664884767883</v>
      </c>
      <c r="K188" s="13">
        <f t="shared" si="56"/>
        <v>642073551671</v>
      </c>
      <c r="L188" s="12">
        <v>29970058476</v>
      </c>
      <c r="M188" s="12">
        <v>923493195</v>
      </c>
      <c r="N188" s="12">
        <v>556874000000</v>
      </c>
      <c r="O188" s="12">
        <v>54306000000</v>
      </c>
      <c r="P188" s="13">
        <f t="shared" si="57"/>
        <v>0</v>
      </c>
      <c r="Q188" s="12">
        <v>0</v>
      </c>
      <c r="R188" s="12">
        <v>0</v>
      </c>
      <c r="S188" s="13">
        <f t="shared" si="58"/>
        <v>22811216212</v>
      </c>
      <c r="T188" s="12">
        <v>22811216212</v>
      </c>
      <c r="U188" s="12">
        <v>0</v>
      </c>
      <c r="V188" s="13">
        <f t="shared" si="59"/>
        <v>11188082062</v>
      </c>
      <c r="W188" s="12">
        <v>0</v>
      </c>
      <c r="X188" s="12">
        <v>11188082062</v>
      </c>
      <c r="Y188" s="12">
        <v>0</v>
      </c>
      <c r="Z188" s="13">
        <f t="shared" si="60"/>
        <v>635198533130</v>
      </c>
      <c r="AA188" s="13">
        <f t="shared" si="61"/>
        <v>591084794376</v>
      </c>
      <c r="AB188" s="13">
        <f t="shared" si="62"/>
        <v>495638884124</v>
      </c>
      <c r="AC188" s="12">
        <v>389706616136</v>
      </c>
      <c r="AD188" s="12">
        <v>93086916413</v>
      </c>
      <c r="AE188" s="12">
        <v>0</v>
      </c>
      <c r="AF188" s="12">
        <v>0</v>
      </c>
      <c r="AG188" s="12">
        <v>5158477500</v>
      </c>
      <c r="AH188" s="12">
        <v>7686874075</v>
      </c>
      <c r="AI188" s="13">
        <f t="shared" si="63"/>
        <v>92138567292</v>
      </c>
      <c r="AJ188" s="12">
        <v>843029005</v>
      </c>
      <c r="AK188" s="12">
        <v>18728453870</v>
      </c>
      <c r="AL188" s="12">
        <v>42314939345</v>
      </c>
      <c r="AM188" s="12">
        <v>27535878272</v>
      </c>
      <c r="AN188" s="12">
        <v>2716266800</v>
      </c>
      <c r="AO188" s="12">
        <v>0</v>
      </c>
      <c r="AP188" s="13">
        <f t="shared" si="64"/>
        <v>3307342960</v>
      </c>
      <c r="AQ188" s="12">
        <v>3307342960</v>
      </c>
      <c r="AR188" s="13">
        <f t="shared" si="69"/>
        <v>44113738754</v>
      </c>
      <c r="AS188" s="12">
        <v>0</v>
      </c>
      <c r="AT188" s="12">
        <v>23649140243</v>
      </c>
      <c r="AU188" s="12">
        <v>20464598511</v>
      </c>
      <c r="AV188" s="12">
        <v>0</v>
      </c>
      <c r="AW188" s="13">
        <f t="shared" si="65"/>
        <v>78170926789</v>
      </c>
      <c r="AX188" s="13">
        <f t="shared" si="66"/>
        <v>92556051743</v>
      </c>
      <c r="AY188" s="12">
        <v>80082228528</v>
      </c>
      <c r="AZ188" s="12">
        <v>0</v>
      </c>
      <c r="BA188" s="12">
        <v>0</v>
      </c>
      <c r="BB188" s="12">
        <v>4978000000</v>
      </c>
      <c r="BC188" s="12">
        <v>7495823215</v>
      </c>
      <c r="BD188" s="12">
        <f t="shared" si="67"/>
        <v>14385124954</v>
      </c>
      <c r="BE188" s="12">
        <v>0</v>
      </c>
      <c r="BF188" s="12">
        <v>2766000000</v>
      </c>
      <c r="BG188" s="12">
        <v>1663124954</v>
      </c>
      <c r="BH188" s="12">
        <v>9956000000</v>
      </c>
      <c r="BI188" s="15">
        <f t="shared" si="68"/>
        <v>78170926789</v>
      </c>
    </row>
    <row r="189" spans="1:61" s="23" customFormat="1" ht="15" customHeight="1">
      <c r="A189" s="7">
        <v>184</v>
      </c>
      <c r="B189" s="16" t="s">
        <v>429</v>
      </c>
      <c r="C189" s="18" t="s">
        <v>430</v>
      </c>
      <c r="D189" s="10">
        <f t="shared" si="53"/>
        <v>543670613721</v>
      </c>
      <c r="E189" s="11">
        <f t="shared" si="54"/>
        <v>36582606528</v>
      </c>
      <c r="F189" s="12">
        <v>5192090127</v>
      </c>
      <c r="G189" s="12">
        <v>13472890723</v>
      </c>
      <c r="H189" s="12">
        <v>1014561406</v>
      </c>
      <c r="I189" s="12">
        <v>16903064272</v>
      </c>
      <c r="J189" s="13">
        <f t="shared" si="55"/>
        <v>488218264203</v>
      </c>
      <c r="K189" s="13">
        <f t="shared" si="56"/>
        <v>466009740151</v>
      </c>
      <c r="L189" s="12">
        <v>30438378378</v>
      </c>
      <c r="M189" s="12">
        <v>427661773</v>
      </c>
      <c r="N189" s="12">
        <v>389671000000</v>
      </c>
      <c r="O189" s="12">
        <v>45472700000</v>
      </c>
      <c r="P189" s="13">
        <f t="shared" si="57"/>
        <v>7479542000</v>
      </c>
      <c r="Q189" s="12">
        <v>0</v>
      </c>
      <c r="R189" s="12">
        <v>7479542000</v>
      </c>
      <c r="S189" s="13">
        <f t="shared" si="58"/>
        <v>14728982052</v>
      </c>
      <c r="T189" s="12">
        <v>14480519072</v>
      </c>
      <c r="U189" s="12">
        <v>248462980</v>
      </c>
      <c r="V189" s="13">
        <f t="shared" si="59"/>
        <v>18869742990</v>
      </c>
      <c r="W189" s="12">
        <v>0</v>
      </c>
      <c r="X189" s="12">
        <v>0</v>
      </c>
      <c r="Y189" s="12">
        <v>18869742990</v>
      </c>
      <c r="Z189" s="13">
        <f t="shared" si="60"/>
        <v>512424212769</v>
      </c>
      <c r="AA189" s="13">
        <f t="shared" si="61"/>
        <v>512424212769</v>
      </c>
      <c r="AB189" s="13">
        <f t="shared" si="62"/>
        <v>371487472228</v>
      </c>
      <c r="AC189" s="12">
        <v>258789225319</v>
      </c>
      <c r="AD189" s="12">
        <v>62089655009</v>
      </c>
      <c r="AE189" s="12">
        <v>0</v>
      </c>
      <c r="AF189" s="12">
        <v>0</v>
      </c>
      <c r="AG189" s="12">
        <v>46599846900</v>
      </c>
      <c r="AH189" s="12">
        <v>4008745000</v>
      </c>
      <c r="AI189" s="13">
        <f t="shared" si="63"/>
        <v>137532562541</v>
      </c>
      <c r="AJ189" s="12">
        <v>10056084210</v>
      </c>
      <c r="AK189" s="12">
        <v>19619446964</v>
      </c>
      <c r="AL189" s="12">
        <v>49121871352</v>
      </c>
      <c r="AM189" s="12">
        <v>58238180762</v>
      </c>
      <c r="AN189" s="12">
        <v>496979253</v>
      </c>
      <c r="AO189" s="12">
        <v>0</v>
      </c>
      <c r="AP189" s="13">
        <f t="shared" si="64"/>
        <v>3404178000</v>
      </c>
      <c r="AQ189" s="12">
        <v>3404178000</v>
      </c>
      <c r="AR189" s="13">
        <f t="shared" si="69"/>
        <v>0</v>
      </c>
      <c r="AS189" s="12">
        <v>0</v>
      </c>
      <c r="AT189" s="12">
        <v>0</v>
      </c>
      <c r="AU189" s="12">
        <v>0</v>
      </c>
      <c r="AV189" s="12">
        <v>0</v>
      </c>
      <c r="AW189" s="13">
        <f t="shared" si="65"/>
        <v>34934916716</v>
      </c>
      <c r="AX189" s="13">
        <f t="shared" si="66"/>
        <v>53365761716</v>
      </c>
      <c r="AY189" s="12">
        <v>52964397941</v>
      </c>
      <c r="AZ189" s="12">
        <v>0</v>
      </c>
      <c r="BA189" s="12">
        <v>0</v>
      </c>
      <c r="BB189" s="12">
        <v>0</v>
      </c>
      <c r="BC189" s="12">
        <v>401363775</v>
      </c>
      <c r="BD189" s="12">
        <f t="shared" si="67"/>
        <v>18430845000</v>
      </c>
      <c r="BE189" s="12">
        <v>387000000</v>
      </c>
      <c r="BF189" s="12">
        <v>7897500000</v>
      </c>
      <c r="BG189" s="12">
        <v>10146345000</v>
      </c>
      <c r="BH189" s="12">
        <v>0</v>
      </c>
      <c r="BI189" s="15">
        <f t="shared" si="68"/>
        <v>34934916716</v>
      </c>
    </row>
    <row r="190" spans="1:61" s="23" customFormat="1" ht="15" customHeight="1">
      <c r="A190" s="7">
        <v>185</v>
      </c>
      <c r="B190" s="16" t="s">
        <v>431</v>
      </c>
      <c r="C190" s="18" t="s">
        <v>432</v>
      </c>
      <c r="D190" s="10">
        <f t="shared" si="53"/>
        <v>325829691927.19</v>
      </c>
      <c r="E190" s="11">
        <f t="shared" si="54"/>
        <v>35814844996.190002</v>
      </c>
      <c r="F190" s="12">
        <v>5052524991</v>
      </c>
      <c r="G190" s="12">
        <v>21525877597</v>
      </c>
      <c r="H190" s="12">
        <v>2062265214</v>
      </c>
      <c r="I190" s="12">
        <v>7174177194.1899996</v>
      </c>
      <c r="J190" s="13">
        <f t="shared" si="55"/>
        <v>290014846931</v>
      </c>
      <c r="K190" s="13">
        <f t="shared" si="56"/>
        <v>276703274596</v>
      </c>
      <c r="L190" s="12">
        <v>16958318003</v>
      </c>
      <c r="M190" s="12">
        <v>904956593</v>
      </c>
      <c r="N190" s="12">
        <v>235917000000</v>
      </c>
      <c r="O190" s="12">
        <v>22923000000</v>
      </c>
      <c r="P190" s="13">
        <f t="shared" si="57"/>
        <v>0</v>
      </c>
      <c r="Q190" s="12">
        <v>0</v>
      </c>
      <c r="R190" s="12">
        <v>0</v>
      </c>
      <c r="S190" s="13">
        <f t="shared" si="58"/>
        <v>13311572335</v>
      </c>
      <c r="T190" s="12">
        <v>10245262335</v>
      </c>
      <c r="U190" s="12">
        <v>3066310000</v>
      </c>
      <c r="V190" s="13">
        <f t="shared" si="59"/>
        <v>0</v>
      </c>
      <c r="W190" s="12">
        <v>0</v>
      </c>
      <c r="X190" s="12">
        <v>0</v>
      </c>
      <c r="Y190" s="12">
        <v>0</v>
      </c>
      <c r="Z190" s="13">
        <f t="shared" si="60"/>
        <v>317029444983</v>
      </c>
      <c r="AA190" s="13">
        <f t="shared" si="61"/>
        <v>317029444983</v>
      </c>
      <c r="AB190" s="13">
        <f t="shared" si="62"/>
        <v>242403404943</v>
      </c>
      <c r="AC190" s="12">
        <v>162326844914</v>
      </c>
      <c r="AD190" s="12">
        <v>68205037999</v>
      </c>
      <c r="AE190" s="12">
        <v>0</v>
      </c>
      <c r="AF190" s="12">
        <v>0</v>
      </c>
      <c r="AG190" s="12">
        <v>2630111169</v>
      </c>
      <c r="AH190" s="12">
        <v>9241410861</v>
      </c>
      <c r="AI190" s="13">
        <f t="shared" si="63"/>
        <v>74579047040</v>
      </c>
      <c r="AJ190" s="12">
        <v>5647620000</v>
      </c>
      <c r="AK190" s="12">
        <v>20819704321</v>
      </c>
      <c r="AL190" s="12">
        <v>12342506660</v>
      </c>
      <c r="AM190" s="12">
        <v>34563120709</v>
      </c>
      <c r="AN190" s="12">
        <v>1206095350</v>
      </c>
      <c r="AO190" s="12">
        <v>0</v>
      </c>
      <c r="AP190" s="13">
        <f t="shared" si="64"/>
        <v>46993000</v>
      </c>
      <c r="AQ190" s="12">
        <v>46993000</v>
      </c>
      <c r="AR190" s="13">
        <f t="shared" si="69"/>
        <v>0</v>
      </c>
      <c r="AS190" s="12">
        <v>0</v>
      </c>
      <c r="AT190" s="12">
        <v>0</v>
      </c>
      <c r="AU190" s="12">
        <v>0</v>
      </c>
      <c r="AV190" s="12">
        <v>0</v>
      </c>
      <c r="AW190" s="13">
        <f t="shared" si="65"/>
        <v>54955352433.929993</v>
      </c>
      <c r="AX190" s="13">
        <f t="shared" si="66"/>
        <v>75954352433.929993</v>
      </c>
      <c r="AY190" s="12">
        <v>75951862433.929993</v>
      </c>
      <c r="AZ190" s="12">
        <v>0</v>
      </c>
      <c r="BA190" s="12">
        <v>0</v>
      </c>
      <c r="BB190" s="12">
        <v>0</v>
      </c>
      <c r="BC190" s="12">
        <v>2490000</v>
      </c>
      <c r="BD190" s="12">
        <f t="shared" si="67"/>
        <v>20999000000</v>
      </c>
      <c r="BE190" s="12">
        <v>20000000000</v>
      </c>
      <c r="BF190" s="12">
        <v>999000000</v>
      </c>
      <c r="BG190" s="12">
        <v>0</v>
      </c>
      <c r="BH190" s="12">
        <v>0</v>
      </c>
      <c r="BI190" s="15">
        <f t="shared" si="68"/>
        <v>54955352433.929993</v>
      </c>
    </row>
    <row r="191" spans="1:61" s="23" customFormat="1" ht="15" customHeight="1">
      <c r="A191" s="7">
        <v>186</v>
      </c>
      <c r="B191" s="16" t="s">
        <v>433</v>
      </c>
      <c r="C191" s="18" t="s">
        <v>434</v>
      </c>
      <c r="D191" s="10">
        <f t="shared" si="53"/>
        <v>331060352184</v>
      </c>
      <c r="E191" s="11">
        <f t="shared" si="54"/>
        <v>25750108695</v>
      </c>
      <c r="F191" s="12">
        <v>9156598878</v>
      </c>
      <c r="G191" s="12">
        <v>6281876627</v>
      </c>
      <c r="H191" s="12">
        <v>818665013</v>
      </c>
      <c r="I191" s="12">
        <v>9492968177</v>
      </c>
      <c r="J191" s="13">
        <f t="shared" si="55"/>
        <v>301355856302</v>
      </c>
      <c r="K191" s="13">
        <f t="shared" si="56"/>
        <v>287414311252</v>
      </c>
      <c r="L191" s="12">
        <v>22054093181</v>
      </c>
      <c r="M191" s="12">
        <v>780218071</v>
      </c>
      <c r="N191" s="12">
        <v>235899000000</v>
      </c>
      <c r="O191" s="12">
        <v>28681000000</v>
      </c>
      <c r="P191" s="13">
        <f t="shared" si="57"/>
        <v>0</v>
      </c>
      <c r="Q191" s="12">
        <v>0</v>
      </c>
      <c r="R191" s="12">
        <v>0</v>
      </c>
      <c r="S191" s="13">
        <f t="shared" si="58"/>
        <v>13941545050</v>
      </c>
      <c r="T191" s="12">
        <v>13941545050</v>
      </c>
      <c r="U191" s="12">
        <v>0</v>
      </c>
      <c r="V191" s="13">
        <f t="shared" si="59"/>
        <v>3954387187</v>
      </c>
      <c r="W191" s="12">
        <v>0</v>
      </c>
      <c r="X191" s="12">
        <v>3954387187</v>
      </c>
      <c r="Y191" s="12">
        <v>0</v>
      </c>
      <c r="Z191" s="13">
        <f t="shared" si="60"/>
        <v>314876187976</v>
      </c>
      <c r="AA191" s="13">
        <f t="shared" si="61"/>
        <v>314876187976</v>
      </c>
      <c r="AB191" s="13">
        <f t="shared" si="62"/>
        <v>236636456446</v>
      </c>
      <c r="AC191" s="12">
        <v>129304673491.24001</v>
      </c>
      <c r="AD191" s="12">
        <v>68081514958.400002</v>
      </c>
      <c r="AE191" s="12">
        <v>67466996.359999999</v>
      </c>
      <c r="AF191" s="12">
        <v>0</v>
      </c>
      <c r="AG191" s="12">
        <v>5799150000</v>
      </c>
      <c r="AH191" s="12">
        <v>33383651000</v>
      </c>
      <c r="AI191" s="13">
        <f t="shared" si="63"/>
        <v>78157378430</v>
      </c>
      <c r="AJ191" s="12">
        <v>3614856500</v>
      </c>
      <c r="AK191" s="12">
        <v>21720052960</v>
      </c>
      <c r="AL191" s="12">
        <v>38832240730</v>
      </c>
      <c r="AM191" s="12">
        <v>13624482040</v>
      </c>
      <c r="AN191" s="12">
        <v>365746200</v>
      </c>
      <c r="AO191" s="12">
        <v>0</v>
      </c>
      <c r="AP191" s="13">
        <f t="shared" si="64"/>
        <v>82353100</v>
      </c>
      <c r="AQ191" s="12">
        <v>82353100</v>
      </c>
      <c r="AR191" s="13">
        <f t="shared" si="69"/>
        <v>0</v>
      </c>
      <c r="AS191" s="12">
        <v>0</v>
      </c>
      <c r="AT191" s="12">
        <v>0</v>
      </c>
      <c r="AU191" s="12">
        <v>0</v>
      </c>
      <c r="AV191" s="12">
        <v>0</v>
      </c>
      <c r="AW191" s="13">
        <f t="shared" si="65"/>
        <v>30600289706</v>
      </c>
      <c r="AX191" s="13">
        <f t="shared" si="66"/>
        <v>36040919872</v>
      </c>
      <c r="AY191" s="12">
        <v>35840919872</v>
      </c>
      <c r="AZ191" s="12">
        <v>0</v>
      </c>
      <c r="BA191" s="12">
        <v>0</v>
      </c>
      <c r="BB191" s="12">
        <v>0</v>
      </c>
      <c r="BC191" s="12">
        <v>200000000</v>
      </c>
      <c r="BD191" s="12">
        <f t="shared" si="67"/>
        <v>5440630166</v>
      </c>
      <c r="BE191" s="12">
        <v>0</v>
      </c>
      <c r="BF191" s="12">
        <v>2700000000</v>
      </c>
      <c r="BG191" s="12">
        <v>2740630166</v>
      </c>
      <c r="BH191" s="12">
        <v>0</v>
      </c>
      <c r="BI191" s="15">
        <f t="shared" si="68"/>
        <v>30600289706</v>
      </c>
    </row>
    <row r="192" spans="1:61" s="23" customFormat="1" ht="15" customHeight="1">
      <c r="A192" s="7">
        <v>187</v>
      </c>
      <c r="B192" s="16" t="s">
        <v>435</v>
      </c>
      <c r="C192" s="18" t="s">
        <v>436</v>
      </c>
      <c r="D192" s="10">
        <f t="shared" si="53"/>
        <v>302688638675</v>
      </c>
      <c r="E192" s="11">
        <f t="shared" si="54"/>
        <v>36192748028</v>
      </c>
      <c r="F192" s="12">
        <v>7065860976</v>
      </c>
      <c r="G192" s="12">
        <v>19427777942</v>
      </c>
      <c r="H192" s="12">
        <v>767276689</v>
      </c>
      <c r="I192" s="12">
        <v>8931832421</v>
      </c>
      <c r="J192" s="13">
        <f t="shared" si="55"/>
        <v>266495890647</v>
      </c>
      <c r="K192" s="13">
        <f t="shared" si="56"/>
        <v>253276996203</v>
      </c>
      <c r="L192" s="12">
        <v>17747472575</v>
      </c>
      <c r="M192" s="12">
        <v>719013628</v>
      </c>
      <c r="N192" s="12">
        <v>212614000000</v>
      </c>
      <c r="O192" s="12">
        <v>22196510000</v>
      </c>
      <c r="P192" s="13">
        <f t="shared" si="57"/>
        <v>0</v>
      </c>
      <c r="Q192" s="12">
        <v>0</v>
      </c>
      <c r="R192" s="12">
        <v>0</v>
      </c>
      <c r="S192" s="13">
        <f t="shared" si="58"/>
        <v>13218894444</v>
      </c>
      <c r="T192" s="12">
        <v>10493436444</v>
      </c>
      <c r="U192" s="12">
        <v>2725458000</v>
      </c>
      <c r="V192" s="13">
        <f t="shared" si="59"/>
        <v>0</v>
      </c>
      <c r="W192" s="12">
        <v>0</v>
      </c>
      <c r="X192" s="12">
        <v>0</v>
      </c>
      <c r="Y192" s="12">
        <v>0</v>
      </c>
      <c r="Z192" s="13">
        <f t="shared" si="60"/>
        <v>253773747814</v>
      </c>
      <c r="AA192" s="13">
        <f t="shared" si="61"/>
        <v>253684634814</v>
      </c>
      <c r="AB192" s="13">
        <f t="shared" si="62"/>
        <v>198235392536</v>
      </c>
      <c r="AC192" s="12">
        <v>143237855811</v>
      </c>
      <c r="AD192" s="12">
        <v>43399812521</v>
      </c>
      <c r="AE192" s="12">
        <v>64036574</v>
      </c>
      <c r="AF192" s="12">
        <v>0</v>
      </c>
      <c r="AG192" s="12">
        <v>785391000</v>
      </c>
      <c r="AH192" s="12">
        <v>10748296630</v>
      </c>
      <c r="AI192" s="13">
        <f t="shared" si="63"/>
        <v>55449242278</v>
      </c>
      <c r="AJ192" s="12">
        <v>6335387250</v>
      </c>
      <c r="AK192" s="12">
        <v>14945111245</v>
      </c>
      <c r="AL192" s="12">
        <v>17424836323</v>
      </c>
      <c r="AM192" s="12">
        <v>16360371960</v>
      </c>
      <c r="AN192" s="12">
        <v>287060500</v>
      </c>
      <c r="AO192" s="12">
        <v>96475000</v>
      </c>
      <c r="AP192" s="13">
        <f t="shared" si="64"/>
        <v>0</v>
      </c>
      <c r="AQ192" s="12">
        <v>0</v>
      </c>
      <c r="AR192" s="13">
        <f t="shared" si="69"/>
        <v>89113000</v>
      </c>
      <c r="AS192" s="12">
        <v>89113000</v>
      </c>
      <c r="AT192" s="12">
        <v>0</v>
      </c>
      <c r="AU192" s="12">
        <v>0</v>
      </c>
      <c r="AV192" s="12">
        <v>0</v>
      </c>
      <c r="AW192" s="13">
        <f t="shared" si="65"/>
        <v>63827674769</v>
      </c>
      <c r="AX192" s="13">
        <f t="shared" si="66"/>
        <v>75202710897</v>
      </c>
      <c r="AY192" s="12">
        <v>74926324197</v>
      </c>
      <c r="AZ192" s="12">
        <v>0</v>
      </c>
      <c r="BA192" s="12">
        <v>0</v>
      </c>
      <c r="BB192" s="12">
        <v>0</v>
      </c>
      <c r="BC192" s="12">
        <v>276386700</v>
      </c>
      <c r="BD192" s="12">
        <f t="shared" si="67"/>
        <v>11375036128</v>
      </c>
      <c r="BE192" s="12">
        <v>10000000000</v>
      </c>
      <c r="BF192" s="12">
        <v>406000000</v>
      </c>
      <c r="BG192" s="12">
        <v>419036128</v>
      </c>
      <c r="BH192" s="12">
        <v>550000000</v>
      </c>
      <c r="BI192" s="15">
        <f t="shared" si="68"/>
        <v>63827674769</v>
      </c>
    </row>
    <row r="193" spans="1:61" s="23" customFormat="1" ht="15" customHeight="1">
      <c r="A193" s="7">
        <v>188</v>
      </c>
      <c r="B193" s="16" t="s">
        <v>437</v>
      </c>
      <c r="C193" s="18" t="s">
        <v>438</v>
      </c>
      <c r="D193" s="20">
        <f>E193+J193+V193</f>
        <v>1164934583585</v>
      </c>
      <c r="E193" s="21">
        <f>SUM(F193:I193)</f>
        <v>238237998997</v>
      </c>
      <c r="F193" s="21">
        <f>'[1]2007permen'!G193</f>
        <v>128535917610</v>
      </c>
      <c r="G193" s="21">
        <f>'[1]2007permen'!H193</f>
        <v>77049365967</v>
      </c>
      <c r="H193" s="21">
        <f>'[1]2007permen'!I193</f>
        <v>3824208317</v>
      </c>
      <c r="I193" s="21">
        <f>'[1]2007permen'!J193</f>
        <v>28828507103</v>
      </c>
      <c r="J193" s="21">
        <f>K193+P193+S193</f>
        <v>900689137128</v>
      </c>
      <c r="K193" s="21">
        <f>SUM(L193:O193)</f>
        <v>765511985389</v>
      </c>
      <c r="L193" s="21">
        <f>'[1]2007permen'!L193</f>
        <v>177376443664</v>
      </c>
      <c r="M193" s="21">
        <v>0</v>
      </c>
      <c r="N193" s="21">
        <f>'[1]2007permen'!M193</f>
        <v>1399541725</v>
      </c>
      <c r="O193" s="21">
        <f>'[1]2007permen'!N193</f>
        <v>586736000000</v>
      </c>
      <c r="P193" s="21">
        <f>SUM(Q193:R193)</f>
        <v>5000000000</v>
      </c>
      <c r="Q193" s="21">
        <v>0</v>
      </c>
      <c r="R193" s="21">
        <f>'[1]2007permen'!T193</f>
        <v>5000000000</v>
      </c>
      <c r="S193" s="21">
        <f>SUM(T193:U193)</f>
        <v>130177151739</v>
      </c>
      <c r="T193" s="21">
        <f>'[1]2007permen'!S193</f>
        <v>130177151739</v>
      </c>
      <c r="U193" s="21">
        <v>0</v>
      </c>
      <c r="V193" s="21">
        <f>SUM(W193:Y193)</f>
        <v>26007447460</v>
      </c>
      <c r="W193" s="21">
        <f>'[1]2007permen'!Q193</f>
        <v>0</v>
      </c>
      <c r="X193" s="21">
        <f>'[1]2007permen'!R193</f>
        <v>0</v>
      </c>
      <c r="Y193" s="21">
        <f>'[1]2007permen'!U193+'[1]2007permen'!V193</f>
        <v>26007447460</v>
      </c>
      <c r="Z193" s="21">
        <f t="shared" si="60"/>
        <v>1127846242654</v>
      </c>
      <c r="AA193" s="21">
        <f t="shared" si="61"/>
        <v>1116897352008</v>
      </c>
      <c r="AB193" s="21">
        <f t="shared" si="62"/>
        <v>957427510310</v>
      </c>
      <c r="AC193" s="21">
        <f>'[1]2007permen'!Y193+'[1]2007permen'!AI193</f>
        <v>549109106447</v>
      </c>
      <c r="AD193" s="21">
        <f>'[1]2007permen'!AJ193</f>
        <v>353112228333</v>
      </c>
      <c r="AE193" s="21">
        <f>'[1]2007permen'!Z193</f>
        <v>1905990570</v>
      </c>
      <c r="AF193" s="21">
        <f>'[1]2007permen'!AA193</f>
        <v>0</v>
      </c>
      <c r="AG193" s="21">
        <f>'[1]2007permen'!AB193</f>
        <v>0</v>
      </c>
      <c r="AH193" s="21">
        <f>'[1]2007permen'!AC193</f>
        <v>53300184960</v>
      </c>
      <c r="AI193" s="21">
        <f>'[1]2007permen'!AK193</f>
        <v>159469841698</v>
      </c>
      <c r="AJ193" s="21">
        <v>0</v>
      </c>
      <c r="AK193" s="21">
        <v>0</v>
      </c>
      <c r="AL193" s="21">
        <v>0</v>
      </c>
      <c r="AM193" s="21">
        <v>0</v>
      </c>
      <c r="AN193" s="21">
        <v>0</v>
      </c>
      <c r="AO193" s="21">
        <v>0</v>
      </c>
      <c r="AP193" s="21">
        <f t="shared" si="64"/>
        <v>0</v>
      </c>
      <c r="AQ193" s="21">
        <f>'[1]2007permen'!AF193+'[1]2007permen'!AG193</f>
        <v>0</v>
      </c>
      <c r="AR193" s="21">
        <f t="shared" si="69"/>
        <v>10948890646</v>
      </c>
      <c r="AS193" s="21">
        <v>0</v>
      </c>
      <c r="AT193" s="21">
        <v>0</v>
      </c>
      <c r="AU193" s="21">
        <f>'[1]2007permen'!AD193</f>
        <v>3997041455</v>
      </c>
      <c r="AV193" s="21">
        <f>'[1]2007permen'!AE193</f>
        <v>6951849191</v>
      </c>
      <c r="AW193" s="13">
        <f t="shared" si="65"/>
        <v>243681355316</v>
      </c>
      <c r="AX193" s="13">
        <f t="shared" si="66"/>
        <v>249926351010</v>
      </c>
      <c r="AY193" s="12">
        <v>249926351010</v>
      </c>
      <c r="AZ193" s="12">
        <v>0</v>
      </c>
      <c r="BA193" s="12">
        <v>0</v>
      </c>
      <c r="BB193" s="12">
        <v>0</v>
      </c>
      <c r="BC193" s="12">
        <v>0</v>
      </c>
      <c r="BD193" s="12">
        <f t="shared" si="67"/>
        <v>6244995694</v>
      </c>
      <c r="BE193" s="12">
        <v>0</v>
      </c>
      <c r="BF193" s="12">
        <v>4050000000</v>
      </c>
      <c r="BG193" s="12">
        <v>2194995694</v>
      </c>
      <c r="BH193" s="12">
        <v>0</v>
      </c>
      <c r="BI193" s="15">
        <f t="shared" si="68"/>
        <v>250633204507</v>
      </c>
    </row>
    <row r="194" spans="1:61" s="23" customFormat="1" ht="15" customHeight="1">
      <c r="A194" s="7">
        <v>189</v>
      </c>
      <c r="B194" s="16" t="s">
        <v>439</v>
      </c>
      <c r="C194" s="18" t="s">
        <v>440</v>
      </c>
      <c r="D194" s="10">
        <f t="shared" si="53"/>
        <v>601429870735</v>
      </c>
      <c r="E194" s="11">
        <f t="shared" si="54"/>
        <v>89430977982</v>
      </c>
      <c r="F194" s="12">
        <v>41404082034</v>
      </c>
      <c r="G194" s="12">
        <v>33359233949</v>
      </c>
      <c r="H194" s="12">
        <v>3683560530</v>
      </c>
      <c r="I194" s="12">
        <v>10984101469</v>
      </c>
      <c r="J194" s="13">
        <f t="shared" si="55"/>
        <v>500355222227</v>
      </c>
      <c r="K194" s="13">
        <f t="shared" si="56"/>
        <v>451279770315</v>
      </c>
      <c r="L194" s="12">
        <v>50050257934</v>
      </c>
      <c r="M194" s="12">
        <v>828112389</v>
      </c>
      <c r="N194" s="12">
        <v>374500999992</v>
      </c>
      <c r="O194" s="12">
        <v>25900400000</v>
      </c>
      <c r="P194" s="13">
        <f t="shared" si="57"/>
        <v>9797900000</v>
      </c>
      <c r="Q194" s="12">
        <v>7797900000</v>
      </c>
      <c r="R194" s="12">
        <v>2000000000</v>
      </c>
      <c r="S194" s="13">
        <f t="shared" si="58"/>
        <v>39277551912</v>
      </c>
      <c r="T194" s="12">
        <v>39277551912</v>
      </c>
      <c r="U194" s="12">
        <v>0</v>
      </c>
      <c r="V194" s="13">
        <f t="shared" si="59"/>
        <v>11643670526</v>
      </c>
      <c r="W194" s="12">
        <v>0</v>
      </c>
      <c r="X194" s="12">
        <v>0</v>
      </c>
      <c r="Y194" s="12">
        <v>11643670526</v>
      </c>
      <c r="Z194" s="13">
        <f t="shared" si="60"/>
        <v>588297504607.59998</v>
      </c>
      <c r="AA194" s="13">
        <f t="shared" si="61"/>
        <v>588297504607.59998</v>
      </c>
      <c r="AB194" s="13">
        <f t="shared" si="62"/>
        <v>460748755031.59998</v>
      </c>
      <c r="AC194" s="12">
        <v>330137783842.59998</v>
      </c>
      <c r="AD194" s="12">
        <v>80769370411</v>
      </c>
      <c r="AE194" s="12">
        <v>2151176928</v>
      </c>
      <c r="AF194" s="12">
        <v>0</v>
      </c>
      <c r="AG194" s="12">
        <v>12432412700</v>
      </c>
      <c r="AH194" s="12">
        <v>35258011150</v>
      </c>
      <c r="AI194" s="13">
        <f t="shared" si="63"/>
        <v>127254381201</v>
      </c>
      <c r="AJ194" s="12">
        <v>5481802000</v>
      </c>
      <c r="AK194" s="12">
        <v>32903710305</v>
      </c>
      <c r="AL194" s="12">
        <v>46368421548</v>
      </c>
      <c r="AM194" s="12">
        <v>37956353648</v>
      </c>
      <c r="AN194" s="12">
        <v>4544093700</v>
      </c>
      <c r="AO194" s="12">
        <v>0</v>
      </c>
      <c r="AP194" s="13">
        <f t="shared" si="64"/>
        <v>294368375</v>
      </c>
      <c r="AQ194" s="12">
        <v>294368375</v>
      </c>
      <c r="AR194" s="13">
        <f t="shared" si="69"/>
        <v>0</v>
      </c>
      <c r="AS194" s="12">
        <v>0</v>
      </c>
      <c r="AT194" s="12">
        <v>0</v>
      </c>
      <c r="AU194" s="12">
        <v>0</v>
      </c>
      <c r="AV194" s="12">
        <v>0</v>
      </c>
      <c r="AW194" s="13">
        <f t="shared" si="65"/>
        <v>43641059619</v>
      </c>
      <c r="AX194" s="13">
        <f t="shared" si="66"/>
        <v>121981672429</v>
      </c>
      <c r="AY194" s="12">
        <v>47546201229</v>
      </c>
      <c r="AZ194" s="12">
        <v>0</v>
      </c>
      <c r="BA194" s="12">
        <v>0</v>
      </c>
      <c r="BB194" s="12">
        <v>435471200</v>
      </c>
      <c r="BC194" s="12">
        <v>74000000000</v>
      </c>
      <c r="BD194" s="12">
        <f t="shared" si="67"/>
        <v>78340612810</v>
      </c>
      <c r="BE194" s="12">
        <v>0</v>
      </c>
      <c r="BF194" s="12">
        <v>74666000000</v>
      </c>
      <c r="BG194" s="12">
        <v>2974612810</v>
      </c>
      <c r="BH194" s="12">
        <v>700000000</v>
      </c>
      <c r="BI194" s="15">
        <f t="shared" si="68"/>
        <v>43641059619</v>
      </c>
    </row>
    <row r="195" spans="1:61" s="23" customFormat="1" ht="15" customHeight="1">
      <c r="A195" s="7">
        <v>190</v>
      </c>
      <c r="B195" s="16" t="s">
        <v>441</v>
      </c>
      <c r="C195" s="18" t="s">
        <v>442</v>
      </c>
      <c r="D195" s="10">
        <f t="shared" si="53"/>
        <v>342986695355</v>
      </c>
      <c r="E195" s="11">
        <f t="shared" si="54"/>
        <v>62259146681</v>
      </c>
      <c r="F195" s="12">
        <v>9131410330</v>
      </c>
      <c r="G195" s="12">
        <v>34517369853</v>
      </c>
      <c r="H195" s="12">
        <v>560607782</v>
      </c>
      <c r="I195" s="12">
        <v>18049758716</v>
      </c>
      <c r="J195" s="13">
        <f t="shared" si="55"/>
        <v>276955557674</v>
      </c>
      <c r="K195" s="13">
        <f t="shared" si="56"/>
        <v>267742567259</v>
      </c>
      <c r="L195" s="12">
        <v>21808547066</v>
      </c>
      <c r="M195" s="12">
        <v>895020193</v>
      </c>
      <c r="N195" s="12">
        <v>220303000000</v>
      </c>
      <c r="O195" s="12">
        <v>24736000000</v>
      </c>
      <c r="P195" s="13">
        <f t="shared" si="57"/>
        <v>0</v>
      </c>
      <c r="Q195" s="12">
        <v>0</v>
      </c>
      <c r="R195" s="12">
        <v>0</v>
      </c>
      <c r="S195" s="13">
        <f t="shared" si="58"/>
        <v>9212990415</v>
      </c>
      <c r="T195" s="12">
        <v>9045068296</v>
      </c>
      <c r="U195" s="12">
        <v>167922119</v>
      </c>
      <c r="V195" s="13">
        <f t="shared" si="59"/>
        <v>3771991000</v>
      </c>
      <c r="W195" s="12">
        <v>0</v>
      </c>
      <c r="X195" s="12">
        <v>0</v>
      </c>
      <c r="Y195" s="12">
        <v>3771991000</v>
      </c>
      <c r="Z195" s="13">
        <f t="shared" si="60"/>
        <v>333581747532.83002</v>
      </c>
      <c r="AA195" s="13">
        <f t="shared" si="61"/>
        <v>333581747532.83002</v>
      </c>
      <c r="AB195" s="13">
        <f t="shared" si="62"/>
        <v>247791541032.23001</v>
      </c>
      <c r="AC195" s="12">
        <v>163126263369</v>
      </c>
      <c r="AD195" s="12">
        <v>82684940535</v>
      </c>
      <c r="AE195" s="12">
        <v>381267128.23000002</v>
      </c>
      <c r="AF195" s="12">
        <v>0</v>
      </c>
      <c r="AG195" s="12">
        <v>319610000</v>
      </c>
      <c r="AH195" s="12">
        <v>1279460000</v>
      </c>
      <c r="AI195" s="13">
        <f t="shared" si="63"/>
        <v>85665206500.600006</v>
      </c>
      <c r="AJ195" s="12">
        <v>1636214000</v>
      </c>
      <c r="AK195" s="12">
        <v>12888106025</v>
      </c>
      <c r="AL195" s="12">
        <v>43102496185</v>
      </c>
      <c r="AM195" s="12">
        <v>23089605390.599998</v>
      </c>
      <c r="AN195" s="12">
        <v>4948784900</v>
      </c>
      <c r="AO195" s="12">
        <v>0</v>
      </c>
      <c r="AP195" s="13">
        <f t="shared" si="64"/>
        <v>125000000</v>
      </c>
      <c r="AQ195" s="12">
        <v>125000000</v>
      </c>
      <c r="AR195" s="13">
        <f t="shared" si="69"/>
        <v>0</v>
      </c>
      <c r="AS195" s="12">
        <v>0</v>
      </c>
      <c r="AT195" s="12">
        <v>0</v>
      </c>
      <c r="AU195" s="12">
        <v>0</v>
      </c>
      <c r="AV195" s="12">
        <v>0</v>
      </c>
      <c r="AW195" s="13">
        <f t="shared" si="65"/>
        <v>192059019146.82999</v>
      </c>
      <c r="AX195" s="13">
        <f t="shared" si="66"/>
        <v>193911563009</v>
      </c>
      <c r="AY195" s="12">
        <v>193911563009</v>
      </c>
      <c r="AZ195" s="12">
        <v>0</v>
      </c>
      <c r="BA195" s="12">
        <v>0</v>
      </c>
      <c r="BB195" s="12">
        <v>0</v>
      </c>
      <c r="BC195" s="12">
        <v>0</v>
      </c>
      <c r="BD195" s="12">
        <f t="shared" si="67"/>
        <v>1852543862.1700001</v>
      </c>
      <c r="BE195" s="12">
        <v>0</v>
      </c>
      <c r="BF195" s="12">
        <v>1486700533</v>
      </c>
      <c r="BG195" s="12">
        <v>365843329.17000002</v>
      </c>
      <c r="BH195" s="12">
        <v>0</v>
      </c>
      <c r="BI195" s="15">
        <f t="shared" si="68"/>
        <v>192059019146.82999</v>
      </c>
    </row>
    <row r="196" spans="1:61" s="23" customFormat="1" ht="15" customHeight="1">
      <c r="A196" s="7">
        <v>191</v>
      </c>
      <c r="B196" s="8" t="s">
        <v>443</v>
      </c>
      <c r="C196" s="9" t="s">
        <v>444</v>
      </c>
      <c r="D196" s="20">
        <f t="shared" si="53"/>
        <v>1306496337811.97</v>
      </c>
      <c r="E196" s="21">
        <f t="shared" si="54"/>
        <v>488685745407.97003</v>
      </c>
      <c r="F196" s="21">
        <f>'[1]2007permen'!G196</f>
        <v>434898894141</v>
      </c>
      <c r="G196" s="21">
        <f>'[1]2007permen'!H196</f>
        <v>16979699787</v>
      </c>
      <c r="H196" s="21">
        <f>'[1]2007permen'!I196</f>
        <v>11927611593.02</v>
      </c>
      <c r="I196" s="21">
        <f>'[1]2007permen'!J196</f>
        <v>24879539886.950001</v>
      </c>
      <c r="J196" s="21">
        <f t="shared" si="55"/>
        <v>480922834904</v>
      </c>
      <c r="K196" s="21">
        <f t="shared" si="56"/>
        <v>480922834904</v>
      </c>
      <c r="L196" s="21">
        <f>'[1]2007permen'!L196</f>
        <v>43543834904</v>
      </c>
      <c r="M196" s="21">
        <v>0</v>
      </c>
      <c r="N196" s="21">
        <f>'[1]2007permen'!M196</f>
        <v>437379000000</v>
      </c>
      <c r="O196" s="21">
        <f>'[1]2007permen'!N196</f>
        <v>0</v>
      </c>
      <c r="P196" s="21">
        <f t="shared" si="57"/>
        <v>0</v>
      </c>
      <c r="Q196" s="21">
        <v>0</v>
      </c>
      <c r="R196" s="21">
        <f>'[1]2007permen'!T196</f>
        <v>0</v>
      </c>
      <c r="S196" s="21">
        <f t="shared" si="58"/>
        <v>0</v>
      </c>
      <c r="T196" s="21">
        <f>'[1]2007permen'!S196</f>
        <v>0</v>
      </c>
      <c r="U196" s="21">
        <v>0</v>
      </c>
      <c r="V196" s="21">
        <f t="shared" si="59"/>
        <v>336887757500</v>
      </c>
      <c r="W196" s="21">
        <f>'[1]2007permen'!Q196</f>
        <v>336887757500</v>
      </c>
      <c r="X196" s="21">
        <f>'[1]2007permen'!R196</f>
        <v>0</v>
      </c>
      <c r="Y196" s="21">
        <f>'[1]2007permen'!U196+'[1]2007permen'!V196</f>
        <v>0</v>
      </c>
      <c r="Z196" s="21">
        <f t="shared" si="60"/>
        <v>977994235390</v>
      </c>
      <c r="AA196" s="21">
        <f t="shared" si="61"/>
        <v>736190395690</v>
      </c>
      <c r="AB196" s="21">
        <f t="shared" si="62"/>
        <v>595606529279</v>
      </c>
      <c r="AC196" s="21">
        <f>'[1]2007permen'!Y196+'[1]2007permen'!AI196</f>
        <v>312861301291</v>
      </c>
      <c r="AD196" s="21">
        <f>'[1]2007permen'!AJ196</f>
        <v>223723941893</v>
      </c>
      <c r="AE196" s="21">
        <f>'[1]2007permen'!Z196</f>
        <v>64028400</v>
      </c>
      <c r="AF196" s="21">
        <f>'[1]2007permen'!AA196</f>
        <v>0</v>
      </c>
      <c r="AG196" s="21">
        <f>'[1]2007permen'!AB196</f>
        <v>0</v>
      </c>
      <c r="AH196" s="21">
        <f>'[1]2007permen'!AC196</f>
        <v>58957257695</v>
      </c>
      <c r="AI196" s="21">
        <f>'[1]2007permen'!AK196</f>
        <v>104220866989</v>
      </c>
      <c r="AJ196" s="21">
        <v>0</v>
      </c>
      <c r="AK196" s="21">
        <v>0</v>
      </c>
      <c r="AL196" s="21">
        <v>0</v>
      </c>
      <c r="AM196" s="21">
        <v>0</v>
      </c>
      <c r="AN196" s="21">
        <v>0</v>
      </c>
      <c r="AO196" s="21">
        <v>0</v>
      </c>
      <c r="AP196" s="21">
        <f t="shared" si="64"/>
        <v>36362999422</v>
      </c>
      <c r="AQ196" s="21">
        <f>'[1]2007permen'!AF196+'[1]2007permen'!AG196</f>
        <v>36362999422</v>
      </c>
      <c r="AR196" s="21">
        <f t="shared" si="69"/>
        <v>241803839700</v>
      </c>
      <c r="AS196" s="21">
        <v>0</v>
      </c>
      <c r="AT196" s="21">
        <v>0</v>
      </c>
      <c r="AU196" s="21">
        <f>'[1]2007permen'!AD196</f>
        <v>161429339700</v>
      </c>
      <c r="AV196" s="21">
        <f>'[1]2007permen'!AE196</f>
        <v>80374500000</v>
      </c>
      <c r="AW196" s="13">
        <f t="shared" si="65"/>
        <v>201250914262.57999</v>
      </c>
      <c r="AX196" s="13">
        <f t="shared" si="66"/>
        <v>210869773262.57999</v>
      </c>
      <c r="AY196" s="12">
        <v>210869773262.57999</v>
      </c>
      <c r="AZ196" s="12">
        <v>0</v>
      </c>
      <c r="BA196" s="12">
        <v>0</v>
      </c>
      <c r="BB196" s="12">
        <v>0</v>
      </c>
      <c r="BC196" s="12">
        <v>0</v>
      </c>
      <c r="BD196" s="12">
        <f t="shared" si="67"/>
        <v>9618859000</v>
      </c>
      <c r="BE196" s="12">
        <v>0</v>
      </c>
      <c r="BF196" s="12">
        <v>9518859000</v>
      </c>
      <c r="BG196" s="12">
        <v>100000000</v>
      </c>
      <c r="BH196" s="12">
        <v>0</v>
      </c>
      <c r="BI196" s="15">
        <f t="shared" si="68"/>
        <v>281625414262.57996</v>
      </c>
    </row>
    <row r="197" spans="1:61" s="23" customFormat="1" ht="15" customHeight="1">
      <c r="A197" s="7">
        <v>192</v>
      </c>
      <c r="B197" s="16" t="s">
        <v>445</v>
      </c>
      <c r="C197" s="17" t="s">
        <v>446</v>
      </c>
      <c r="D197" s="20">
        <f t="shared" si="53"/>
        <v>57229726493.620003</v>
      </c>
      <c r="E197" s="21">
        <f t="shared" si="54"/>
        <v>57229726493.620003</v>
      </c>
      <c r="F197" s="21">
        <f>'[1]2007permen'!G197</f>
        <v>10191535467</v>
      </c>
      <c r="G197" s="21">
        <f>'[1]2007permen'!H197</f>
        <v>30808408803</v>
      </c>
      <c r="H197" s="21">
        <f>'[1]2007permen'!I197</f>
        <v>3014646125.98</v>
      </c>
      <c r="I197" s="21">
        <f>'[1]2007permen'!J197</f>
        <v>13215136097.639999</v>
      </c>
      <c r="J197" s="21">
        <f t="shared" si="55"/>
        <v>0</v>
      </c>
      <c r="K197" s="21">
        <f t="shared" si="56"/>
        <v>0</v>
      </c>
      <c r="L197" s="21">
        <f>'[1]2007permen'!L197</f>
        <v>0</v>
      </c>
      <c r="M197" s="21">
        <v>0</v>
      </c>
      <c r="N197" s="21">
        <f>'[1]2007permen'!M197</f>
        <v>0</v>
      </c>
      <c r="O197" s="21">
        <f>'[1]2007permen'!N197</f>
        <v>0</v>
      </c>
      <c r="P197" s="21">
        <f t="shared" si="57"/>
        <v>0</v>
      </c>
      <c r="Q197" s="21">
        <v>0</v>
      </c>
      <c r="R197" s="21">
        <f>'[1]2007permen'!T197</f>
        <v>0</v>
      </c>
      <c r="S197" s="21">
        <f t="shared" si="58"/>
        <v>0</v>
      </c>
      <c r="T197" s="21">
        <f>'[1]2007permen'!S197</f>
        <v>0</v>
      </c>
      <c r="U197" s="21">
        <v>0</v>
      </c>
      <c r="V197" s="21">
        <f t="shared" si="59"/>
        <v>0</v>
      </c>
      <c r="W197" s="21">
        <f>'[1]2007permen'!Q197</f>
        <v>0</v>
      </c>
      <c r="X197" s="21">
        <f>'[1]2007permen'!R197</f>
        <v>0</v>
      </c>
      <c r="Y197" s="21">
        <f>'[1]2007permen'!U197+'[1]2007permen'!V197</f>
        <v>0</v>
      </c>
      <c r="Z197" s="13">
        <f t="shared" si="60"/>
        <v>675379935023.06006</v>
      </c>
      <c r="AA197" s="13">
        <f t="shared" si="61"/>
        <v>675379935023.06006</v>
      </c>
      <c r="AB197" s="13">
        <f t="shared" si="62"/>
        <v>569369236435.06006</v>
      </c>
      <c r="AC197" s="12">
        <v>423004092327</v>
      </c>
      <c r="AD197" s="12">
        <v>79397675863</v>
      </c>
      <c r="AE197" s="12">
        <v>106417530.06</v>
      </c>
      <c r="AF197" s="12">
        <v>0</v>
      </c>
      <c r="AG197" s="12">
        <v>23903052500</v>
      </c>
      <c r="AH197" s="12">
        <v>42957998215</v>
      </c>
      <c r="AI197" s="13">
        <f t="shared" ref="AI197" si="71">SUM(AJ197:AO197)</f>
        <v>105464206588</v>
      </c>
      <c r="AJ197" s="12">
        <v>13851330400</v>
      </c>
      <c r="AK197" s="12">
        <v>16842861403</v>
      </c>
      <c r="AL197" s="12">
        <v>31978797300</v>
      </c>
      <c r="AM197" s="12">
        <v>35454012985</v>
      </c>
      <c r="AN197" s="12">
        <v>7337204500</v>
      </c>
      <c r="AO197" s="12">
        <v>0</v>
      </c>
      <c r="AP197" s="13">
        <f t="shared" si="64"/>
        <v>546492000</v>
      </c>
      <c r="AQ197" s="12">
        <v>546492000</v>
      </c>
      <c r="AR197" s="13">
        <f t="shared" si="69"/>
        <v>0</v>
      </c>
      <c r="AS197" s="12">
        <v>0</v>
      </c>
      <c r="AT197" s="12">
        <v>0</v>
      </c>
      <c r="AU197" s="12">
        <v>0</v>
      </c>
      <c r="AV197" s="12">
        <v>0</v>
      </c>
      <c r="AW197" s="13">
        <f t="shared" si="65"/>
        <v>68712339538.030006</v>
      </c>
      <c r="AX197" s="13">
        <f t="shared" si="66"/>
        <v>88468641260.850006</v>
      </c>
      <c r="AY197" s="12">
        <v>88468641260.850006</v>
      </c>
      <c r="AZ197" s="12">
        <v>0</v>
      </c>
      <c r="BA197" s="12">
        <v>0</v>
      </c>
      <c r="BB197" s="12">
        <v>0</v>
      </c>
      <c r="BC197" s="12">
        <v>0</v>
      </c>
      <c r="BD197" s="12">
        <f t="shared" si="67"/>
        <v>19756301722.82</v>
      </c>
      <c r="BE197" s="12">
        <v>0</v>
      </c>
      <c r="BF197" s="12">
        <v>19641071046.560001</v>
      </c>
      <c r="BG197" s="12">
        <v>115230676.26000001</v>
      </c>
      <c r="BH197" s="12">
        <v>0</v>
      </c>
      <c r="BI197" s="15">
        <f t="shared" si="68"/>
        <v>68712339538.030006</v>
      </c>
    </row>
    <row r="198" spans="1:61" s="23" customFormat="1" ht="15" customHeight="1">
      <c r="A198" s="7">
        <v>193</v>
      </c>
      <c r="B198" s="16" t="s">
        <v>447</v>
      </c>
      <c r="C198" s="18" t="s">
        <v>448</v>
      </c>
      <c r="D198" s="20">
        <f t="shared" si="53"/>
        <v>602645623036.15002</v>
      </c>
      <c r="E198" s="21">
        <f t="shared" si="54"/>
        <v>28878356546.150002</v>
      </c>
      <c r="F198" s="21">
        <f>'[1]2007permen'!G198</f>
        <v>5105382324</v>
      </c>
      <c r="G198" s="21">
        <f>'[1]2007permen'!H198</f>
        <v>15093480315</v>
      </c>
      <c r="H198" s="21">
        <f>'[1]2007permen'!I198</f>
        <v>2401288012.5599999</v>
      </c>
      <c r="I198" s="21">
        <f>'[1]2007permen'!J198</f>
        <v>6278205894.5900002</v>
      </c>
      <c r="J198" s="21">
        <f t="shared" si="55"/>
        <v>559447716541</v>
      </c>
      <c r="K198" s="21">
        <f t="shared" si="56"/>
        <v>538035469841</v>
      </c>
      <c r="L198" s="21">
        <f>'[1]2007permen'!L198</f>
        <v>23624916441</v>
      </c>
      <c r="M198" s="21">
        <v>0</v>
      </c>
      <c r="N198" s="21">
        <f>'[1]2007permen'!M198</f>
        <v>465243553400</v>
      </c>
      <c r="O198" s="21">
        <f>'[1]2007permen'!N198</f>
        <v>49167000000</v>
      </c>
      <c r="P198" s="21">
        <f t="shared" si="57"/>
        <v>0</v>
      </c>
      <c r="Q198" s="21">
        <v>0</v>
      </c>
      <c r="R198" s="21">
        <f>'[1]2007permen'!T198</f>
        <v>0</v>
      </c>
      <c r="S198" s="21">
        <f t="shared" si="58"/>
        <v>21412246700</v>
      </c>
      <c r="T198" s="21">
        <f>'[1]2007permen'!S198</f>
        <v>21412246700</v>
      </c>
      <c r="U198" s="21">
        <v>0</v>
      </c>
      <c r="V198" s="21">
        <f t="shared" si="59"/>
        <v>14319549949</v>
      </c>
      <c r="W198" s="21">
        <f>'[1]2007permen'!Q198</f>
        <v>500000</v>
      </c>
      <c r="X198" s="21">
        <f>'[1]2007permen'!R198</f>
        <v>1144049949</v>
      </c>
      <c r="Y198" s="21">
        <f>'[1]2007permen'!U198+'[1]2007permen'!V198</f>
        <v>13175000000</v>
      </c>
      <c r="Z198" s="21">
        <f t="shared" si="60"/>
        <v>575683751365.34009</v>
      </c>
      <c r="AA198" s="21">
        <f t="shared" si="61"/>
        <v>546289227332.34003</v>
      </c>
      <c r="AB198" s="21">
        <f t="shared" si="62"/>
        <v>426860918643.34003</v>
      </c>
      <c r="AC198" s="21">
        <f>'[1]2007permen'!Y198+'[1]2007permen'!AI198</f>
        <v>322053623342.20001</v>
      </c>
      <c r="AD198" s="21">
        <f>'[1]2007permen'!AJ198</f>
        <v>77890055599</v>
      </c>
      <c r="AE198" s="21">
        <f>'[1]2007permen'!Z198</f>
        <v>76390552.140000001</v>
      </c>
      <c r="AF198" s="21">
        <f>'[1]2007permen'!AA198</f>
        <v>0</v>
      </c>
      <c r="AG198" s="21">
        <f>'[1]2007permen'!AB198</f>
        <v>0</v>
      </c>
      <c r="AH198" s="21">
        <f>'[1]2007permen'!AC198</f>
        <v>26840849150</v>
      </c>
      <c r="AI198" s="21">
        <f>'[1]2007permen'!AK198</f>
        <v>117571963689</v>
      </c>
      <c r="AJ198" s="21">
        <v>0</v>
      </c>
      <c r="AK198" s="21">
        <v>0</v>
      </c>
      <c r="AL198" s="21">
        <v>0</v>
      </c>
      <c r="AM198" s="21">
        <v>0</v>
      </c>
      <c r="AN198" s="21">
        <v>0</v>
      </c>
      <c r="AO198" s="21">
        <v>0</v>
      </c>
      <c r="AP198" s="21">
        <f t="shared" si="64"/>
        <v>1856345000</v>
      </c>
      <c r="AQ198" s="21">
        <f>'[1]2007permen'!AF198+'[1]2007permen'!AG198</f>
        <v>1856345000</v>
      </c>
      <c r="AR198" s="21">
        <f t="shared" si="69"/>
        <v>29394524033</v>
      </c>
      <c r="AS198" s="21">
        <v>0</v>
      </c>
      <c r="AT198" s="21">
        <v>0</v>
      </c>
      <c r="AU198" s="21">
        <f>'[1]2007permen'!AD198</f>
        <v>2361334033</v>
      </c>
      <c r="AV198" s="21">
        <f>'[1]2007permen'!AE198</f>
        <v>27033190000</v>
      </c>
      <c r="AW198" s="13">
        <f t="shared" si="65"/>
        <v>49792371730.769997</v>
      </c>
      <c r="AX198" s="13">
        <f t="shared" si="66"/>
        <v>52191698640.769997</v>
      </c>
      <c r="AY198" s="12">
        <v>48303272190.769997</v>
      </c>
      <c r="AZ198" s="12">
        <v>0</v>
      </c>
      <c r="BA198" s="12">
        <v>0</v>
      </c>
      <c r="BB198" s="12">
        <v>0</v>
      </c>
      <c r="BC198" s="12">
        <v>3888426450</v>
      </c>
      <c r="BD198" s="12">
        <f t="shared" si="67"/>
        <v>2399326910</v>
      </c>
      <c r="BE198" s="12">
        <v>0</v>
      </c>
      <c r="BF198" s="12">
        <v>2330000000</v>
      </c>
      <c r="BG198" s="12">
        <v>69326910</v>
      </c>
      <c r="BH198" s="12">
        <v>0</v>
      </c>
      <c r="BI198" s="15">
        <f t="shared" si="68"/>
        <v>76825561730.769989</v>
      </c>
    </row>
    <row r="199" spans="1:61" s="23" customFormat="1" ht="15" customHeight="1">
      <c r="A199" s="7">
        <v>194</v>
      </c>
      <c r="B199" s="16" t="s">
        <v>449</v>
      </c>
      <c r="C199" s="18" t="s">
        <v>450</v>
      </c>
      <c r="D199" s="20">
        <f t="shared" ref="D199:D262" si="72">E199+J199+V199</f>
        <v>522692882144.38</v>
      </c>
      <c r="E199" s="21">
        <f t="shared" ref="E199:E262" si="73">SUM(F199:I199)</f>
        <v>38637833503.360001</v>
      </c>
      <c r="F199" s="21">
        <f>'[1]2007permen'!G199</f>
        <v>3366877168.7800002</v>
      </c>
      <c r="G199" s="21">
        <f>'[1]2007permen'!H199</f>
        <v>22355637683</v>
      </c>
      <c r="H199" s="21">
        <f>'[1]2007permen'!I199</f>
        <v>3805164956.5799999</v>
      </c>
      <c r="I199" s="21">
        <f>'[1]2007permen'!J199</f>
        <v>9110153695</v>
      </c>
      <c r="J199" s="21">
        <f t="shared" ref="J199:J262" si="74">K199+P199+S199</f>
        <v>470911155709.37</v>
      </c>
      <c r="K199" s="21">
        <f t="shared" ref="K199:K262" si="75">SUM(L199:O199)</f>
        <v>441229946509.37</v>
      </c>
      <c r="L199" s="21">
        <f>'[1]2007permen'!L199</f>
        <v>20928278545.369999</v>
      </c>
      <c r="M199" s="21">
        <v>0</v>
      </c>
      <c r="N199" s="21">
        <f>'[1]2007permen'!M199</f>
        <v>378145129800</v>
      </c>
      <c r="O199" s="21">
        <f>'[1]2007permen'!N199</f>
        <v>42156538164</v>
      </c>
      <c r="P199" s="21">
        <f t="shared" ref="P199:P262" si="76">SUM(Q199:R199)</f>
        <v>12150000000</v>
      </c>
      <c r="Q199" s="21">
        <v>0</v>
      </c>
      <c r="R199" s="21">
        <f>'[1]2007permen'!T199</f>
        <v>12150000000</v>
      </c>
      <c r="S199" s="21">
        <f t="shared" ref="S199:S262" si="77">SUM(T199:U199)</f>
        <v>17531209200</v>
      </c>
      <c r="T199" s="21">
        <f>'[1]2007permen'!S199</f>
        <v>17531209200</v>
      </c>
      <c r="U199" s="21">
        <v>0</v>
      </c>
      <c r="V199" s="21">
        <f t="shared" ref="V199:V262" si="78">SUM(W199:Y199)</f>
        <v>13143892931.65</v>
      </c>
      <c r="W199" s="21">
        <f>'[1]2007permen'!Q199</f>
        <v>107110000</v>
      </c>
      <c r="X199" s="21">
        <f>'[1]2007permen'!R199</f>
        <v>0</v>
      </c>
      <c r="Y199" s="21">
        <f>'[1]2007permen'!U199+'[1]2007permen'!V199</f>
        <v>13036782931.65</v>
      </c>
      <c r="Z199" s="21">
        <f t="shared" ref="Z199:Z262" si="79">AA199+AR199</f>
        <v>492703080293.71002</v>
      </c>
      <c r="AA199" s="21">
        <f t="shared" ref="AA199:AA262" si="80">AB199+AI199+AP199</f>
        <v>470281639138.71002</v>
      </c>
      <c r="AB199" s="21">
        <f t="shared" ref="AB199:AB262" si="81">SUM(AC199:AH199)</f>
        <v>376337787036.71002</v>
      </c>
      <c r="AC199" s="21">
        <f>'[1]2007permen'!Y199+'[1]2007permen'!AI199</f>
        <v>292876607672.37</v>
      </c>
      <c r="AD199" s="21">
        <f>'[1]2007permen'!AJ199</f>
        <v>74392638692</v>
      </c>
      <c r="AE199" s="21">
        <f>'[1]2007permen'!Z199</f>
        <v>95258147.340000004</v>
      </c>
      <c r="AF199" s="21">
        <f>'[1]2007permen'!AA199</f>
        <v>170000000</v>
      </c>
      <c r="AG199" s="21">
        <f>'[1]2007permen'!AB199</f>
        <v>1229500000</v>
      </c>
      <c r="AH199" s="21">
        <f>'[1]2007permen'!AC199</f>
        <v>7573782525</v>
      </c>
      <c r="AI199" s="21">
        <f>'[1]2007permen'!AK199</f>
        <v>93726854102</v>
      </c>
      <c r="AJ199" s="21">
        <v>0</v>
      </c>
      <c r="AK199" s="21">
        <v>0</v>
      </c>
      <c r="AL199" s="21">
        <v>0</v>
      </c>
      <c r="AM199" s="21">
        <v>0</v>
      </c>
      <c r="AN199" s="21">
        <v>0</v>
      </c>
      <c r="AO199" s="21">
        <v>0</v>
      </c>
      <c r="AP199" s="21">
        <f t="shared" ref="AP199:AP262" si="82">AQ199</f>
        <v>216998000</v>
      </c>
      <c r="AQ199" s="21">
        <f>'[1]2007permen'!AF199+'[1]2007permen'!AG199</f>
        <v>216998000</v>
      </c>
      <c r="AR199" s="21">
        <f t="shared" ref="AR199:AR201" si="83">SUM(AS199:AV199)</f>
        <v>22421441155</v>
      </c>
      <c r="AS199" s="21">
        <v>0</v>
      </c>
      <c r="AT199" s="21">
        <v>0</v>
      </c>
      <c r="AU199" s="21">
        <f>'[1]2007permen'!AD199</f>
        <v>690463400</v>
      </c>
      <c r="AV199" s="21">
        <f>'[1]2007permen'!AE199</f>
        <v>21730977755</v>
      </c>
      <c r="AW199" s="13">
        <f t="shared" ref="AW199:AW262" si="84">AX199-BD199</f>
        <v>25552935379</v>
      </c>
      <c r="AX199" s="13">
        <f t="shared" ref="AX199:AX262" si="85">SUM(AY199:BC199)</f>
        <v>33777672663.799999</v>
      </c>
      <c r="AY199" s="12">
        <v>30678427823.5</v>
      </c>
      <c r="AZ199" s="12">
        <v>0</v>
      </c>
      <c r="BA199" s="12">
        <v>0</v>
      </c>
      <c r="BB199" s="12">
        <v>0</v>
      </c>
      <c r="BC199" s="12">
        <v>3099244840.3000002</v>
      </c>
      <c r="BD199" s="12">
        <f t="shared" ref="BD199:BD262" si="86">SUM(BE199:BH199)</f>
        <v>8224737284.8000002</v>
      </c>
      <c r="BE199" s="12">
        <v>0</v>
      </c>
      <c r="BF199" s="12">
        <v>5783000000</v>
      </c>
      <c r="BG199" s="12">
        <v>91387284.799999997</v>
      </c>
      <c r="BH199" s="12">
        <v>2350350000</v>
      </c>
      <c r="BI199" s="15">
        <f t="shared" ref="BI199:BI262" si="87">AV199+AW199</f>
        <v>47283913134</v>
      </c>
    </row>
    <row r="200" spans="1:61" s="23" customFormat="1" ht="15" customHeight="1">
      <c r="A200" s="7">
        <v>195</v>
      </c>
      <c r="B200" s="16" t="s">
        <v>451</v>
      </c>
      <c r="C200" s="18" t="s">
        <v>452</v>
      </c>
      <c r="D200" s="20">
        <f t="shared" si="72"/>
        <v>120951407521</v>
      </c>
      <c r="E200" s="21">
        <f t="shared" si="73"/>
        <v>120951407521</v>
      </c>
      <c r="F200" s="21">
        <f>'[1]2007permen'!G200</f>
        <v>50287665731.910004</v>
      </c>
      <c r="G200" s="21">
        <f>'[1]2007permen'!H200</f>
        <v>40965628030.57</v>
      </c>
      <c r="H200" s="21">
        <f>'[1]2007permen'!I200</f>
        <v>5822297630.1800003</v>
      </c>
      <c r="I200" s="21">
        <f>'[1]2007permen'!J200</f>
        <v>23875816128.34</v>
      </c>
      <c r="J200" s="21">
        <f t="shared" si="74"/>
        <v>0</v>
      </c>
      <c r="K200" s="21">
        <f t="shared" si="75"/>
        <v>0</v>
      </c>
      <c r="L200" s="21">
        <f>'[1]2007permen'!L200</f>
        <v>0</v>
      </c>
      <c r="M200" s="21">
        <v>0</v>
      </c>
      <c r="N200" s="21">
        <f>'[1]2007permen'!M200</f>
        <v>0</v>
      </c>
      <c r="O200" s="21">
        <f>'[1]2007permen'!N200</f>
        <v>0</v>
      </c>
      <c r="P200" s="21">
        <f t="shared" si="76"/>
        <v>0</v>
      </c>
      <c r="Q200" s="21">
        <v>0</v>
      </c>
      <c r="R200" s="21">
        <f>'[1]2007permen'!T200</f>
        <v>0</v>
      </c>
      <c r="S200" s="21">
        <f t="shared" si="77"/>
        <v>0</v>
      </c>
      <c r="T200" s="21">
        <f>'[1]2007permen'!S200</f>
        <v>0</v>
      </c>
      <c r="U200" s="21">
        <v>0</v>
      </c>
      <c r="V200" s="21">
        <f t="shared" si="78"/>
        <v>0</v>
      </c>
      <c r="W200" s="21">
        <f>'[1]2007permen'!Q200</f>
        <v>0</v>
      </c>
      <c r="X200" s="21">
        <f>'[1]2007permen'!R200</f>
        <v>0</v>
      </c>
      <c r="Y200" s="21">
        <f>'[1]2007permen'!U200+'[1]2007permen'!V200</f>
        <v>0</v>
      </c>
      <c r="Z200" s="13">
        <f t="shared" si="79"/>
        <v>752111708249.35999</v>
      </c>
      <c r="AA200" s="13">
        <f t="shared" si="80"/>
        <v>724507642155.12</v>
      </c>
      <c r="AB200" s="13">
        <f t="shared" si="81"/>
        <v>614947448054.14001</v>
      </c>
      <c r="AC200" s="12">
        <v>468668836025</v>
      </c>
      <c r="AD200" s="12">
        <v>98462427536.5</v>
      </c>
      <c r="AE200" s="12">
        <v>136590831.63999999</v>
      </c>
      <c r="AF200" s="12">
        <v>7741249796</v>
      </c>
      <c r="AG200" s="12">
        <v>0</v>
      </c>
      <c r="AH200" s="12">
        <v>39938343865</v>
      </c>
      <c r="AI200" s="13">
        <f t="shared" ref="AI200:AI201" si="88">SUM(AJ200:AO200)</f>
        <v>109560194100.98</v>
      </c>
      <c r="AJ200" s="12">
        <v>12219081813</v>
      </c>
      <c r="AK200" s="12">
        <v>22030162300</v>
      </c>
      <c r="AL200" s="12">
        <v>50763440056.860001</v>
      </c>
      <c r="AM200" s="12">
        <v>23012501691</v>
      </c>
      <c r="AN200" s="12">
        <v>1535008240.1199999</v>
      </c>
      <c r="AO200" s="12">
        <v>0</v>
      </c>
      <c r="AP200" s="13">
        <f t="shared" si="82"/>
        <v>0</v>
      </c>
      <c r="AQ200" s="12">
        <v>0</v>
      </c>
      <c r="AR200" s="13">
        <f t="shared" si="83"/>
        <v>27604066094.240002</v>
      </c>
      <c r="AS200" s="12">
        <v>0</v>
      </c>
      <c r="AT200" s="12">
        <v>0</v>
      </c>
      <c r="AU200" s="12">
        <v>27604066094.240002</v>
      </c>
      <c r="AV200" s="12">
        <v>0</v>
      </c>
      <c r="AW200" s="13">
        <f t="shared" si="84"/>
        <v>121129989223.42001</v>
      </c>
      <c r="AX200" s="13">
        <f t="shared" si="85"/>
        <v>135517734151.82001</v>
      </c>
      <c r="AY200" s="12">
        <v>135517734151.82001</v>
      </c>
      <c r="AZ200" s="12">
        <v>0</v>
      </c>
      <c r="BA200" s="12">
        <v>0</v>
      </c>
      <c r="BB200" s="12">
        <v>0</v>
      </c>
      <c r="BC200" s="12">
        <v>0</v>
      </c>
      <c r="BD200" s="12">
        <f t="shared" si="86"/>
        <v>14387744928.4</v>
      </c>
      <c r="BE200" s="12">
        <v>0</v>
      </c>
      <c r="BF200" s="12">
        <v>9750000000</v>
      </c>
      <c r="BG200" s="12">
        <v>137744928.40000001</v>
      </c>
      <c r="BH200" s="12">
        <v>4500000000</v>
      </c>
      <c r="BI200" s="15">
        <f t="shared" si="87"/>
        <v>121129989223.42001</v>
      </c>
    </row>
    <row r="201" spans="1:61" s="23" customFormat="1" ht="15" customHeight="1">
      <c r="A201" s="7">
        <v>196</v>
      </c>
      <c r="B201" s="16" t="s">
        <v>453</v>
      </c>
      <c r="C201" s="18" t="s">
        <v>454</v>
      </c>
      <c r="D201" s="20">
        <f t="shared" si="72"/>
        <v>114239311416.31</v>
      </c>
      <c r="E201" s="21">
        <f t="shared" si="73"/>
        <v>114239311416.31</v>
      </c>
      <c r="F201" s="21">
        <f>'[1]2007permen'!G201</f>
        <v>54783202892</v>
      </c>
      <c r="G201" s="21">
        <f>'[1]2007permen'!H201</f>
        <v>29197466013</v>
      </c>
      <c r="H201" s="21">
        <f>'[1]2007permen'!I201</f>
        <v>8783239359.7800007</v>
      </c>
      <c r="I201" s="21">
        <f>'[1]2007permen'!J201</f>
        <v>21475403151.529999</v>
      </c>
      <c r="J201" s="21">
        <f t="shared" si="74"/>
        <v>0</v>
      </c>
      <c r="K201" s="21">
        <f t="shared" si="75"/>
        <v>0</v>
      </c>
      <c r="L201" s="21">
        <f>'[1]2007permen'!L201</f>
        <v>0</v>
      </c>
      <c r="M201" s="21">
        <v>0</v>
      </c>
      <c r="N201" s="21">
        <f>'[1]2007permen'!M201</f>
        <v>0</v>
      </c>
      <c r="O201" s="21">
        <f>'[1]2007permen'!N201</f>
        <v>0</v>
      </c>
      <c r="P201" s="21">
        <f t="shared" si="76"/>
        <v>0</v>
      </c>
      <c r="Q201" s="21">
        <v>0</v>
      </c>
      <c r="R201" s="21">
        <f>'[1]2007permen'!T201</f>
        <v>0</v>
      </c>
      <c r="S201" s="21">
        <f t="shared" si="77"/>
        <v>0</v>
      </c>
      <c r="T201" s="21">
        <f>'[1]2007permen'!S201</f>
        <v>0</v>
      </c>
      <c r="U201" s="21">
        <v>0</v>
      </c>
      <c r="V201" s="21">
        <f t="shared" si="78"/>
        <v>0</v>
      </c>
      <c r="W201" s="21">
        <f>'[1]2007permen'!Q201</f>
        <v>0</v>
      </c>
      <c r="X201" s="21">
        <f>'[1]2007permen'!R201</f>
        <v>0</v>
      </c>
      <c r="Y201" s="21">
        <f>'[1]2007permen'!U201+'[1]2007permen'!V201</f>
        <v>0</v>
      </c>
      <c r="Z201" s="13">
        <f t="shared" si="79"/>
        <v>571480244541.96008</v>
      </c>
      <c r="AA201" s="13">
        <f t="shared" si="80"/>
        <v>571480244541.96008</v>
      </c>
      <c r="AB201" s="13">
        <f t="shared" si="81"/>
        <v>478928476209.54999</v>
      </c>
      <c r="AC201" s="12">
        <v>332976480505</v>
      </c>
      <c r="AD201" s="12">
        <v>87195774521</v>
      </c>
      <c r="AE201" s="12">
        <v>707120553.54999995</v>
      </c>
      <c r="AF201" s="12">
        <v>306876000</v>
      </c>
      <c r="AG201" s="12">
        <v>0</v>
      </c>
      <c r="AH201" s="12">
        <v>57742224630</v>
      </c>
      <c r="AI201" s="13">
        <f t="shared" si="88"/>
        <v>89996817058</v>
      </c>
      <c r="AJ201" s="12">
        <v>4092326400</v>
      </c>
      <c r="AK201" s="12">
        <v>11067973735</v>
      </c>
      <c r="AL201" s="12">
        <v>50954727632</v>
      </c>
      <c r="AM201" s="12">
        <v>22317662991</v>
      </c>
      <c r="AN201" s="12">
        <v>1252832300</v>
      </c>
      <c r="AO201" s="12">
        <v>311294000</v>
      </c>
      <c r="AP201" s="13">
        <f t="shared" si="82"/>
        <v>2554951274.4099998</v>
      </c>
      <c r="AQ201" s="12">
        <v>2554951274.4099998</v>
      </c>
      <c r="AR201" s="13">
        <f t="shared" si="83"/>
        <v>0</v>
      </c>
      <c r="AS201" s="12">
        <v>0</v>
      </c>
      <c r="AT201" s="12">
        <v>0</v>
      </c>
      <c r="AU201" s="12">
        <v>0</v>
      </c>
      <c r="AV201" s="12">
        <v>0</v>
      </c>
      <c r="AW201" s="13">
        <f t="shared" si="84"/>
        <v>88239636104.449997</v>
      </c>
      <c r="AX201" s="13">
        <f t="shared" si="85"/>
        <v>90610460325.970001</v>
      </c>
      <c r="AY201" s="12">
        <v>90610460325.970001</v>
      </c>
      <c r="AZ201" s="12">
        <v>0</v>
      </c>
      <c r="BA201" s="12">
        <v>0</v>
      </c>
      <c r="BB201" s="12">
        <v>0</v>
      </c>
      <c r="BC201" s="12">
        <v>0</v>
      </c>
      <c r="BD201" s="12">
        <f t="shared" si="86"/>
        <v>2370824221.52</v>
      </c>
      <c r="BE201" s="12">
        <v>0</v>
      </c>
      <c r="BF201" s="12">
        <v>0</v>
      </c>
      <c r="BG201" s="12">
        <v>958824221.51999998</v>
      </c>
      <c r="BH201" s="12">
        <v>1412000000</v>
      </c>
      <c r="BI201" s="15">
        <f t="shared" si="87"/>
        <v>88239636104.449997</v>
      </c>
    </row>
    <row r="202" spans="1:61" s="23" customFormat="1" ht="15" customHeight="1">
      <c r="A202" s="7">
        <v>197</v>
      </c>
      <c r="B202" s="8" t="s">
        <v>455</v>
      </c>
      <c r="C202" s="9" t="s">
        <v>456</v>
      </c>
      <c r="D202" s="10">
        <f t="shared" si="72"/>
        <v>5940048022273.6094</v>
      </c>
      <c r="E202" s="11">
        <f t="shared" si="73"/>
        <v>4164250659986.6099</v>
      </c>
      <c r="F202" s="12">
        <v>3574886241780</v>
      </c>
      <c r="G202" s="12">
        <v>261100680457.76999</v>
      </c>
      <c r="H202" s="12">
        <v>99510836622.960007</v>
      </c>
      <c r="I202" s="12">
        <v>228752901125.88</v>
      </c>
      <c r="J202" s="13">
        <f t="shared" si="74"/>
        <v>1755896026169</v>
      </c>
      <c r="K202" s="13">
        <f t="shared" si="75"/>
        <v>1755896026169</v>
      </c>
      <c r="L202" s="12">
        <v>664741026169</v>
      </c>
      <c r="M202" s="12">
        <v>0</v>
      </c>
      <c r="N202" s="12">
        <v>1091155000000</v>
      </c>
      <c r="O202" s="12">
        <v>0</v>
      </c>
      <c r="P202" s="13">
        <f t="shared" si="76"/>
        <v>0</v>
      </c>
      <c r="Q202" s="12">
        <v>0</v>
      </c>
      <c r="R202" s="12">
        <v>0</v>
      </c>
      <c r="S202" s="13">
        <f t="shared" si="77"/>
        <v>0</v>
      </c>
      <c r="T202" s="12">
        <v>0</v>
      </c>
      <c r="U202" s="12">
        <v>0</v>
      </c>
      <c r="V202" s="13">
        <f t="shared" si="78"/>
        <v>19901336118</v>
      </c>
      <c r="W202" s="12">
        <v>19901336118</v>
      </c>
      <c r="X202" s="12">
        <v>0</v>
      </c>
      <c r="Y202" s="12">
        <v>0</v>
      </c>
      <c r="Z202" s="13">
        <f t="shared" si="79"/>
        <v>5267845347892.2803</v>
      </c>
      <c r="AA202" s="13">
        <f t="shared" si="80"/>
        <v>3928944365405.2803</v>
      </c>
      <c r="AB202" s="13">
        <f t="shared" si="81"/>
        <v>3263437620434.71</v>
      </c>
      <c r="AC202" s="12">
        <v>1210568135064</v>
      </c>
      <c r="AD202" s="12">
        <v>1194585857398</v>
      </c>
      <c r="AE202" s="12">
        <v>0</v>
      </c>
      <c r="AF202" s="12">
        <v>0</v>
      </c>
      <c r="AG202" s="12">
        <v>2000000000</v>
      </c>
      <c r="AH202" s="12">
        <v>856283627972.70996</v>
      </c>
      <c r="AI202" s="13">
        <f t="shared" ref="AI202:AI263" si="89">SUM(AJ202:AO202)</f>
        <v>640504302197.57007</v>
      </c>
      <c r="AJ202" s="12">
        <v>62055742229</v>
      </c>
      <c r="AK202" s="12">
        <v>129212705629</v>
      </c>
      <c r="AL202" s="12">
        <v>250394635516</v>
      </c>
      <c r="AM202" s="12">
        <v>194154071715.57001</v>
      </c>
      <c r="AN202" s="12">
        <v>2417708183</v>
      </c>
      <c r="AO202" s="12">
        <v>2269438925</v>
      </c>
      <c r="AP202" s="13">
        <f t="shared" si="82"/>
        <v>25002442773</v>
      </c>
      <c r="AQ202" s="12">
        <v>25002442773</v>
      </c>
      <c r="AR202" s="13">
        <f t="shared" ref="AR202:AR265" si="90">SUM(AS202:AV202)</f>
        <v>1338900982487</v>
      </c>
      <c r="AS202" s="12">
        <v>0</v>
      </c>
      <c r="AT202" s="12">
        <v>0</v>
      </c>
      <c r="AU202" s="12">
        <v>1334276267687</v>
      </c>
      <c r="AV202" s="12">
        <v>4624714800</v>
      </c>
      <c r="AW202" s="13">
        <f t="shared" si="84"/>
        <v>606757468184.89001</v>
      </c>
      <c r="AX202" s="13">
        <f t="shared" si="85"/>
        <v>915169863401.89001</v>
      </c>
      <c r="AY202" s="12">
        <v>847306591208.89001</v>
      </c>
      <c r="AZ202" s="12">
        <v>67713876943</v>
      </c>
      <c r="BA202" s="12">
        <v>0</v>
      </c>
      <c r="BB202" s="12">
        <v>0</v>
      </c>
      <c r="BC202" s="12">
        <v>149395250</v>
      </c>
      <c r="BD202" s="12">
        <f t="shared" si="86"/>
        <v>308412395217</v>
      </c>
      <c r="BE202" s="12">
        <v>190000000000</v>
      </c>
      <c r="BF202" s="12">
        <v>118263000000</v>
      </c>
      <c r="BG202" s="12">
        <v>149395217</v>
      </c>
      <c r="BH202" s="12">
        <v>0</v>
      </c>
      <c r="BI202" s="15">
        <f t="shared" si="87"/>
        <v>611382182984.89001</v>
      </c>
    </row>
    <row r="203" spans="1:61" s="23" customFormat="1" ht="15" customHeight="1">
      <c r="A203" s="7">
        <v>198</v>
      </c>
      <c r="B203" s="16" t="s">
        <v>457</v>
      </c>
      <c r="C203" s="17" t="s">
        <v>458</v>
      </c>
      <c r="D203" s="20">
        <f t="shared" si="72"/>
        <v>608595289848.71997</v>
      </c>
      <c r="E203" s="21">
        <f t="shared" si="73"/>
        <v>29206086670.720001</v>
      </c>
      <c r="F203" s="21">
        <f>'[1]2007permen'!G203</f>
        <v>6524048029</v>
      </c>
      <c r="G203" s="21">
        <f>'[1]2007permen'!H203</f>
        <v>15776273397.370001</v>
      </c>
      <c r="H203" s="21">
        <f>'[1]2007permen'!I203</f>
        <v>508083027</v>
      </c>
      <c r="I203" s="21">
        <f>'[1]2007permen'!J203</f>
        <v>6397682217.3500004</v>
      </c>
      <c r="J203" s="21">
        <f t="shared" si="74"/>
        <v>579327227460</v>
      </c>
      <c r="K203" s="21">
        <f t="shared" si="75"/>
        <v>551245007379</v>
      </c>
      <c r="L203" s="21">
        <f>'[1]2007permen'!L203</f>
        <v>78876007379</v>
      </c>
      <c r="M203" s="21">
        <v>0</v>
      </c>
      <c r="N203" s="21">
        <f>'[1]2007permen'!M203</f>
        <v>430851000000</v>
      </c>
      <c r="O203" s="21">
        <f>'[1]2007permen'!N203</f>
        <v>41518000000</v>
      </c>
      <c r="P203" s="21">
        <f t="shared" si="76"/>
        <v>8556982000</v>
      </c>
      <c r="Q203" s="21">
        <v>0</v>
      </c>
      <c r="R203" s="21">
        <f>'[1]2007permen'!T203</f>
        <v>8556982000</v>
      </c>
      <c r="S203" s="21">
        <f t="shared" si="77"/>
        <v>19525238081</v>
      </c>
      <c r="T203" s="21">
        <f>'[1]2007permen'!S203</f>
        <v>19525238081</v>
      </c>
      <c r="U203" s="21">
        <v>0</v>
      </c>
      <c r="V203" s="21">
        <f t="shared" si="78"/>
        <v>61975718</v>
      </c>
      <c r="W203" s="21">
        <f>'[1]2007permen'!Q203</f>
        <v>0</v>
      </c>
      <c r="X203" s="21">
        <f>'[1]2007permen'!R203</f>
        <v>0</v>
      </c>
      <c r="Y203" s="21">
        <f>'[1]2007permen'!U203+'[1]2007permen'!V203</f>
        <v>61975718</v>
      </c>
      <c r="Z203" s="21">
        <f t="shared" si="79"/>
        <v>641609107581.67004</v>
      </c>
      <c r="AA203" s="21">
        <f t="shared" si="80"/>
        <v>616751586221.28003</v>
      </c>
      <c r="AB203" s="21">
        <f t="shared" si="81"/>
        <v>466043082100.27997</v>
      </c>
      <c r="AC203" s="21">
        <f>'[1]2007permen'!Y203+'[1]2007permen'!AI203</f>
        <v>282538173956.97998</v>
      </c>
      <c r="AD203" s="21">
        <f>'[1]2007permen'!AJ203</f>
        <v>165380492042.29999</v>
      </c>
      <c r="AE203" s="21">
        <f>'[1]2007permen'!Z203</f>
        <v>0</v>
      </c>
      <c r="AF203" s="21">
        <f>'[1]2007permen'!AA203</f>
        <v>0</v>
      </c>
      <c r="AG203" s="21">
        <f>'[1]2007permen'!AB203</f>
        <v>1457500000</v>
      </c>
      <c r="AH203" s="21">
        <f>'[1]2007permen'!AC203</f>
        <v>16666916101</v>
      </c>
      <c r="AI203" s="21">
        <f>'[1]2007permen'!AK203</f>
        <v>149059004121</v>
      </c>
      <c r="AJ203" s="21">
        <v>0</v>
      </c>
      <c r="AK203" s="21">
        <v>0</v>
      </c>
      <c r="AL203" s="21">
        <v>0</v>
      </c>
      <c r="AM203" s="21">
        <v>0</v>
      </c>
      <c r="AN203" s="21">
        <v>0</v>
      </c>
      <c r="AO203" s="21">
        <v>0</v>
      </c>
      <c r="AP203" s="21">
        <f t="shared" si="82"/>
        <v>1649500000</v>
      </c>
      <c r="AQ203" s="21">
        <f>'[1]2007permen'!AF203+'[1]2007permen'!AG203</f>
        <v>1649500000</v>
      </c>
      <c r="AR203" s="21">
        <f t="shared" si="90"/>
        <v>24857521360.389999</v>
      </c>
      <c r="AS203" s="21">
        <v>0</v>
      </c>
      <c r="AT203" s="21">
        <v>0</v>
      </c>
      <c r="AU203" s="21">
        <f>'[1]2007permen'!AD203</f>
        <v>180000000</v>
      </c>
      <c r="AV203" s="21">
        <f>'[1]2007permen'!AE203</f>
        <v>24677521360.389999</v>
      </c>
      <c r="AW203" s="13">
        <f t="shared" si="84"/>
        <v>87987584655.089996</v>
      </c>
      <c r="AX203" s="13">
        <f t="shared" si="85"/>
        <v>87987584655.089996</v>
      </c>
      <c r="AY203" s="12">
        <v>80987584655.089996</v>
      </c>
      <c r="AZ203" s="12">
        <v>7000000000</v>
      </c>
      <c r="BA203" s="12">
        <v>0</v>
      </c>
      <c r="BB203" s="12">
        <v>0</v>
      </c>
      <c r="BC203" s="12">
        <v>0</v>
      </c>
      <c r="BD203" s="12">
        <f t="shared" si="86"/>
        <v>0</v>
      </c>
      <c r="BE203" s="12">
        <v>0</v>
      </c>
      <c r="BF203" s="12">
        <v>0</v>
      </c>
      <c r="BG203" s="12">
        <v>0</v>
      </c>
      <c r="BH203" s="12">
        <v>0</v>
      </c>
      <c r="BI203" s="15">
        <f t="shared" si="87"/>
        <v>112665106015.48</v>
      </c>
    </row>
    <row r="204" spans="1:61" s="23" customFormat="1" ht="15" customHeight="1">
      <c r="A204" s="7">
        <v>199</v>
      </c>
      <c r="B204" s="16" t="s">
        <v>459</v>
      </c>
      <c r="C204" s="18" t="s">
        <v>460</v>
      </c>
      <c r="D204" s="20">
        <f t="shared" si="72"/>
        <v>61264250828.639999</v>
      </c>
      <c r="E204" s="21">
        <f t="shared" si="73"/>
        <v>61264250828.639999</v>
      </c>
      <c r="F204" s="21">
        <f>'[1]2007permen'!G204</f>
        <v>18063438012.279999</v>
      </c>
      <c r="G204" s="21">
        <f>'[1]2007permen'!H204</f>
        <v>13658745476.030001</v>
      </c>
      <c r="H204" s="21">
        <f>'[1]2007permen'!I204</f>
        <v>6945031795.6899996</v>
      </c>
      <c r="I204" s="21">
        <f>'[1]2007permen'!J204</f>
        <v>22597035544.639999</v>
      </c>
      <c r="J204" s="21">
        <f t="shared" si="74"/>
        <v>0</v>
      </c>
      <c r="K204" s="21">
        <f t="shared" si="75"/>
        <v>0</v>
      </c>
      <c r="L204" s="21">
        <f>'[1]2007permen'!L204</f>
        <v>0</v>
      </c>
      <c r="M204" s="21">
        <v>0</v>
      </c>
      <c r="N204" s="21">
        <f>'[1]2007permen'!M204</f>
        <v>0</v>
      </c>
      <c r="O204" s="21">
        <f>'[1]2007permen'!N204</f>
        <v>0</v>
      </c>
      <c r="P204" s="21">
        <f t="shared" si="76"/>
        <v>0</v>
      </c>
      <c r="Q204" s="21">
        <v>0</v>
      </c>
      <c r="R204" s="21">
        <f>'[1]2007permen'!T204</f>
        <v>0</v>
      </c>
      <c r="S204" s="21">
        <f t="shared" si="77"/>
        <v>0</v>
      </c>
      <c r="T204" s="21">
        <f>'[1]2007permen'!S204</f>
        <v>0</v>
      </c>
      <c r="U204" s="21">
        <v>0</v>
      </c>
      <c r="V204" s="21">
        <f t="shared" si="78"/>
        <v>0</v>
      </c>
      <c r="W204" s="21">
        <f>'[1]2007permen'!Q204</f>
        <v>0</v>
      </c>
      <c r="X204" s="21">
        <f>'[1]2007permen'!R204</f>
        <v>0</v>
      </c>
      <c r="Y204" s="21">
        <f>'[1]2007permen'!U204+'[1]2007permen'!V204</f>
        <v>0</v>
      </c>
      <c r="Z204" s="13">
        <f t="shared" si="79"/>
        <v>931655898805.09009</v>
      </c>
      <c r="AA204" s="13">
        <f t="shared" si="80"/>
        <v>931295256755.09009</v>
      </c>
      <c r="AB204" s="13">
        <f t="shared" si="81"/>
        <v>695477831723.29004</v>
      </c>
      <c r="AC204" s="12">
        <v>444846376521.88</v>
      </c>
      <c r="AD204" s="12">
        <v>88795057384.800003</v>
      </c>
      <c r="AE204" s="12">
        <v>70753670.609999999</v>
      </c>
      <c r="AF204" s="12">
        <v>34627950</v>
      </c>
      <c r="AG204" s="12">
        <v>129342606746</v>
      </c>
      <c r="AH204" s="12">
        <v>32388409450</v>
      </c>
      <c r="AI204" s="13">
        <f t="shared" ref="AI204" si="91">SUM(AJ204:AO204)</f>
        <v>235313957531.79999</v>
      </c>
      <c r="AJ204" s="12">
        <v>29909030500</v>
      </c>
      <c r="AK204" s="12">
        <v>24888097975.799999</v>
      </c>
      <c r="AL204" s="12">
        <v>67391954647</v>
      </c>
      <c r="AM204" s="12">
        <v>112056416021</v>
      </c>
      <c r="AN204" s="12">
        <v>1068458388</v>
      </c>
      <c r="AO204" s="12">
        <v>0</v>
      </c>
      <c r="AP204" s="13">
        <f t="shared" si="82"/>
        <v>503467500</v>
      </c>
      <c r="AQ204" s="12">
        <v>503467500</v>
      </c>
      <c r="AR204" s="13">
        <f t="shared" si="90"/>
        <v>360642050</v>
      </c>
      <c r="AS204" s="12">
        <v>0</v>
      </c>
      <c r="AT204" s="12">
        <v>360642050</v>
      </c>
      <c r="AU204" s="12">
        <v>0</v>
      </c>
      <c r="AV204" s="12">
        <v>0</v>
      </c>
      <c r="AW204" s="13">
        <f t="shared" si="84"/>
        <v>176987768038.35004</v>
      </c>
      <c r="AX204" s="13">
        <f t="shared" si="85"/>
        <v>188172813375.21002</v>
      </c>
      <c r="AY204" s="12">
        <v>163721815335.04001</v>
      </c>
      <c r="AZ204" s="12">
        <v>21169093040.169998</v>
      </c>
      <c r="BA204" s="12">
        <v>0</v>
      </c>
      <c r="BB204" s="12">
        <v>0</v>
      </c>
      <c r="BC204" s="12">
        <v>3281905000</v>
      </c>
      <c r="BD204" s="12">
        <f t="shared" si="86"/>
        <v>11185045336.860001</v>
      </c>
      <c r="BE204" s="12">
        <v>0</v>
      </c>
      <c r="BF204" s="12">
        <v>10994500000</v>
      </c>
      <c r="BG204" s="12">
        <v>190545336.86000001</v>
      </c>
      <c r="BH204" s="12">
        <v>0</v>
      </c>
      <c r="BI204" s="15">
        <f t="shared" si="87"/>
        <v>176987768038.35004</v>
      </c>
    </row>
    <row r="205" spans="1:61" s="23" customFormat="1" ht="15" customHeight="1">
      <c r="A205" s="7">
        <v>200</v>
      </c>
      <c r="B205" s="16" t="s">
        <v>461</v>
      </c>
      <c r="C205" s="18" t="s">
        <v>462</v>
      </c>
      <c r="D205" s="10">
        <f t="shared" si="72"/>
        <v>804006369539.58997</v>
      </c>
      <c r="E205" s="11">
        <f t="shared" si="73"/>
        <v>42669991051.720001</v>
      </c>
      <c r="F205" s="12">
        <v>11077754474</v>
      </c>
      <c r="G205" s="12">
        <v>20162497409</v>
      </c>
      <c r="H205" s="12">
        <v>1186494507.4100001</v>
      </c>
      <c r="I205" s="12">
        <v>10243244661.309999</v>
      </c>
      <c r="J205" s="13">
        <f t="shared" si="74"/>
        <v>760891278487.87</v>
      </c>
      <c r="K205" s="13">
        <f t="shared" si="75"/>
        <v>691795644958.87</v>
      </c>
      <c r="L205" s="12">
        <v>51472513748.870003</v>
      </c>
      <c r="M205" s="12">
        <v>1655131210</v>
      </c>
      <c r="N205" s="12">
        <v>587733000000</v>
      </c>
      <c r="O205" s="12">
        <v>50935000000</v>
      </c>
      <c r="P205" s="13">
        <f t="shared" si="76"/>
        <v>36459510200</v>
      </c>
      <c r="Q205" s="12">
        <v>0</v>
      </c>
      <c r="R205" s="12">
        <v>36459510200</v>
      </c>
      <c r="S205" s="13">
        <f t="shared" si="77"/>
        <v>32636123329</v>
      </c>
      <c r="T205" s="12">
        <v>32636123329</v>
      </c>
      <c r="U205" s="12">
        <v>0</v>
      </c>
      <c r="V205" s="13">
        <f t="shared" si="78"/>
        <v>445100000</v>
      </c>
      <c r="W205" s="12">
        <v>445100000</v>
      </c>
      <c r="X205" s="12">
        <v>0</v>
      </c>
      <c r="Y205" s="12">
        <v>0</v>
      </c>
      <c r="Z205" s="13">
        <f t="shared" si="79"/>
        <v>751156871225.60999</v>
      </c>
      <c r="AA205" s="13">
        <f t="shared" si="80"/>
        <v>750132359425.60999</v>
      </c>
      <c r="AB205" s="13">
        <f t="shared" si="81"/>
        <v>564941267805.60999</v>
      </c>
      <c r="AC205" s="12">
        <v>417165801564.26001</v>
      </c>
      <c r="AD205" s="12">
        <v>81945316313.350006</v>
      </c>
      <c r="AE205" s="12">
        <v>0</v>
      </c>
      <c r="AF205" s="12">
        <v>270000000</v>
      </c>
      <c r="AG205" s="12">
        <v>41489922767</v>
      </c>
      <c r="AH205" s="12">
        <v>24070227161</v>
      </c>
      <c r="AI205" s="13">
        <f t="shared" si="89"/>
        <v>185122091620</v>
      </c>
      <c r="AJ205" s="12">
        <v>984053500</v>
      </c>
      <c r="AK205" s="12">
        <v>20192131985</v>
      </c>
      <c r="AL205" s="12">
        <v>48719312539</v>
      </c>
      <c r="AM205" s="12">
        <v>111994742496</v>
      </c>
      <c r="AN205" s="12">
        <v>3231851100</v>
      </c>
      <c r="AO205" s="12">
        <v>0</v>
      </c>
      <c r="AP205" s="13">
        <f t="shared" si="82"/>
        <v>69000000</v>
      </c>
      <c r="AQ205" s="12">
        <v>69000000</v>
      </c>
      <c r="AR205" s="13">
        <f t="shared" si="90"/>
        <v>1024511800</v>
      </c>
      <c r="AS205" s="12">
        <v>618625600</v>
      </c>
      <c r="AT205" s="12">
        <v>405886200</v>
      </c>
      <c r="AU205" s="12">
        <v>0</v>
      </c>
      <c r="AV205" s="12">
        <v>0</v>
      </c>
      <c r="AW205" s="13">
        <f t="shared" si="84"/>
        <v>36500617261.639999</v>
      </c>
      <c r="AX205" s="13">
        <f t="shared" si="85"/>
        <v>48861203746.82</v>
      </c>
      <c r="AY205" s="12">
        <v>48861203746.82</v>
      </c>
      <c r="AZ205" s="12">
        <v>0</v>
      </c>
      <c r="BA205" s="12">
        <v>0</v>
      </c>
      <c r="BB205" s="12">
        <v>0</v>
      </c>
      <c r="BC205" s="12">
        <v>0</v>
      </c>
      <c r="BD205" s="12">
        <f t="shared" si="86"/>
        <v>12360586485.18</v>
      </c>
      <c r="BE205" s="12">
        <v>0</v>
      </c>
      <c r="BF205" s="12">
        <v>6831000000</v>
      </c>
      <c r="BG205" s="12">
        <v>5529586485.1800003</v>
      </c>
      <c r="BH205" s="12">
        <v>0</v>
      </c>
      <c r="BI205" s="15">
        <f t="shared" si="87"/>
        <v>36500617261.639999</v>
      </c>
    </row>
    <row r="206" spans="1:61" s="23" customFormat="1" ht="15" customHeight="1">
      <c r="A206" s="7">
        <v>201</v>
      </c>
      <c r="B206" s="16" t="s">
        <v>463</v>
      </c>
      <c r="C206" s="18" t="s">
        <v>464</v>
      </c>
      <c r="D206" s="20">
        <f t="shared" si="72"/>
        <v>755853935500.22998</v>
      </c>
      <c r="E206" s="21">
        <f t="shared" si="73"/>
        <v>56462090334.229996</v>
      </c>
      <c r="F206" s="21">
        <f>'[1]2007permen'!G206</f>
        <v>10736659695.209999</v>
      </c>
      <c r="G206" s="21">
        <f>'[1]2007permen'!H206</f>
        <v>31783123050</v>
      </c>
      <c r="H206" s="21">
        <f>'[1]2007permen'!I206</f>
        <v>586361545.63</v>
      </c>
      <c r="I206" s="21">
        <f>'[1]2007permen'!J206</f>
        <v>13355946043.389999</v>
      </c>
      <c r="J206" s="21">
        <f t="shared" si="74"/>
        <v>699190479036</v>
      </c>
      <c r="K206" s="21">
        <f t="shared" si="75"/>
        <v>668674182353</v>
      </c>
      <c r="L206" s="21">
        <f>'[1]2007permen'!L206</f>
        <v>106271182353</v>
      </c>
      <c r="M206" s="21">
        <v>0</v>
      </c>
      <c r="N206" s="21">
        <f>'[1]2007permen'!M206</f>
        <v>552361000000</v>
      </c>
      <c r="O206" s="21">
        <f>'[1]2007permen'!N206</f>
        <v>10042000000</v>
      </c>
      <c r="P206" s="21">
        <f t="shared" si="76"/>
        <v>0</v>
      </c>
      <c r="Q206" s="21">
        <v>0</v>
      </c>
      <c r="R206" s="21">
        <f>'[1]2007permen'!T206</f>
        <v>0</v>
      </c>
      <c r="S206" s="21">
        <f t="shared" si="77"/>
        <v>30516296683</v>
      </c>
      <c r="T206" s="21">
        <f>'[1]2007permen'!S206</f>
        <v>30516296683</v>
      </c>
      <c r="U206" s="21">
        <v>0</v>
      </c>
      <c r="V206" s="21">
        <f t="shared" si="78"/>
        <v>201366130</v>
      </c>
      <c r="W206" s="21">
        <f>'[1]2007permen'!Q206</f>
        <v>0</v>
      </c>
      <c r="X206" s="21">
        <f>'[1]2007permen'!R206</f>
        <v>0</v>
      </c>
      <c r="Y206" s="21">
        <f>'[1]2007permen'!U206+'[1]2007permen'!V206</f>
        <v>201366130</v>
      </c>
      <c r="Z206" s="21">
        <f t="shared" si="79"/>
        <v>807070711069</v>
      </c>
      <c r="AA206" s="21">
        <f t="shared" si="80"/>
        <v>703112386203</v>
      </c>
      <c r="AB206" s="21">
        <f t="shared" si="81"/>
        <v>524114839414</v>
      </c>
      <c r="AC206" s="21">
        <f>'[1]2007permen'!Y206+'[1]2007permen'!AI206</f>
        <v>358083766759</v>
      </c>
      <c r="AD206" s="21">
        <f>'[1]2007permen'!AJ206</f>
        <v>98000054855</v>
      </c>
      <c r="AE206" s="21">
        <f>'[1]2007permen'!Z206</f>
        <v>68000000</v>
      </c>
      <c r="AF206" s="21">
        <f>'[1]2007permen'!AA206</f>
        <v>0</v>
      </c>
      <c r="AG206" s="21">
        <f>'[1]2007permen'!AB206</f>
        <v>10806675000</v>
      </c>
      <c r="AH206" s="21">
        <f>'[1]2007permen'!AC206</f>
        <v>57156342800</v>
      </c>
      <c r="AI206" s="21">
        <f>'[1]2007permen'!AK206</f>
        <v>177387883789</v>
      </c>
      <c r="AJ206" s="21">
        <v>0</v>
      </c>
      <c r="AK206" s="21">
        <v>0</v>
      </c>
      <c r="AL206" s="21">
        <v>0</v>
      </c>
      <c r="AM206" s="21">
        <v>0</v>
      </c>
      <c r="AN206" s="21">
        <v>0</v>
      </c>
      <c r="AO206" s="21">
        <v>0</v>
      </c>
      <c r="AP206" s="21">
        <f t="shared" si="82"/>
        <v>1609663000</v>
      </c>
      <c r="AQ206" s="21">
        <f>'[1]2007permen'!AF206+'[1]2007permen'!AG206</f>
        <v>1609663000</v>
      </c>
      <c r="AR206" s="21">
        <f t="shared" si="90"/>
        <v>103958324866</v>
      </c>
      <c r="AS206" s="21">
        <v>0</v>
      </c>
      <c r="AT206" s="21">
        <v>0</v>
      </c>
      <c r="AU206" s="21">
        <f>'[1]2007permen'!AD206</f>
        <v>11218058366</v>
      </c>
      <c r="AV206" s="21">
        <f>'[1]2007permen'!AE206</f>
        <v>92740266500</v>
      </c>
      <c r="AW206" s="13">
        <f t="shared" si="84"/>
        <v>85594579738.269989</v>
      </c>
      <c r="AX206" s="13">
        <f t="shared" si="85"/>
        <v>96717405738.269989</v>
      </c>
      <c r="AY206" s="12">
        <v>88141651485.229996</v>
      </c>
      <c r="AZ206" s="12">
        <v>0</v>
      </c>
      <c r="BA206" s="12">
        <v>0</v>
      </c>
      <c r="BB206" s="12">
        <v>0</v>
      </c>
      <c r="BC206" s="12">
        <v>8575754253.04</v>
      </c>
      <c r="BD206" s="12">
        <f t="shared" si="86"/>
        <v>11122826000</v>
      </c>
      <c r="BE206" s="12">
        <v>0</v>
      </c>
      <c r="BF206" s="12">
        <v>100000000</v>
      </c>
      <c r="BG206" s="12">
        <v>100000000</v>
      </c>
      <c r="BH206" s="12">
        <v>10922826000</v>
      </c>
      <c r="BI206" s="15">
        <f t="shared" si="87"/>
        <v>178334846238.26999</v>
      </c>
    </row>
    <row r="207" spans="1:61" s="23" customFormat="1" ht="15" customHeight="1">
      <c r="A207" s="7">
        <v>202</v>
      </c>
      <c r="B207" s="16" t="s">
        <v>465</v>
      </c>
      <c r="C207" s="18" t="s">
        <v>466</v>
      </c>
      <c r="D207" s="10">
        <f t="shared" si="72"/>
        <v>519564490756.78998</v>
      </c>
      <c r="E207" s="11">
        <f t="shared" si="73"/>
        <v>30178867621.790001</v>
      </c>
      <c r="F207" s="12">
        <v>4614174980</v>
      </c>
      <c r="G207" s="12">
        <v>15969316439.66</v>
      </c>
      <c r="H207" s="12">
        <v>2212322177.8699999</v>
      </c>
      <c r="I207" s="12">
        <v>7383054024.2600002</v>
      </c>
      <c r="J207" s="13">
        <f t="shared" si="74"/>
        <v>489385623135</v>
      </c>
      <c r="K207" s="13">
        <f t="shared" si="75"/>
        <v>460487813538</v>
      </c>
      <c r="L207" s="12">
        <v>24582676575</v>
      </c>
      <c r="M207" s="12">
        <v>1914136963</v>
      </c>
      <c r="N207" s="12">
        <v>397430000000</v>
      </c>
      <c r="O207" s="12">
        <v>36561000000</v>
      </c>
      <c r="P207" s="13">
        <f t="shared" si="76"/>
        <v>8818739600</v>
      </c>
      <c r="Q207" s="12">
        <v>0</v>
      </c>
      <c r="R207" s="12">
        <v>8818739600</v>
      </c>
      <c r="S207" s="13">
        <f t="shared" si="77"/>
        <v>20079069997</v>
      </c>
      <c r="T207" s="12">
        <v>20052497365</v>
      </c>
      <c r="U207" s="12">
        <v>26572632</v>
      </c>
      <c r="V207" s="13">
        <f t="shared" si="78"/>
        <v>0</v>
      </c>
      <c r="W207" s="12">
        <v>0</v>
      </c>
      <c r="X207" s="12">
        <v>0</v>
      </c>
      <c r="Y207" s="12">
        <v>0</v>
      </c>
      <c r="Z207" s="13">
        <f t="shared" si="79"/>
        <v>498627447119.57001</v>
      </c>
      <c r="AA207" s="13">
        <f t="shared" si="80"/>
        <v>498627447119.57001</v>
      </c>
      <c r="AB207" s="13">
        <f t="shared" si="81"/>
        <v>409160504198.57001</v>
      </c>
      <c r="AC207" s="12">
        <v>278188528731</v>
      </c>
      <c r="AD207" s="12">
        <v>75915918298.570007</v>
      </c>
      <c r="AE207" s="12">
        <v>0</v>
      </c>
      <c r="AF207" s="12">
        <v>0</v>
      </c>
      <c r="AG207" s="12">
        <v>51408029066</v>
      </c>
      <c r="AH207" s="12">
        <v>3648028103</v>
      </c>
      <c r="AI207" s="13">
        <f t="shared" si="89"/>
        <v>89000334561</v>
      </c>
      <c r="AJ207" s="12">
        <v>3148651500</v>
      </c>
      <c r="AK207" s="12">
        <v>17787360181</v>
      </c>
      <c r="AL207" s="12">
        <v>29475208191.82</v>
      </c>
      <c r="AM207" s="12">
        <v>37524159388.18</v>
      </c>
      <c r="AN207" s="12">
        <v>1064955300</v>
      </c>
      <c r="AO207" s="12">
        <v>0</v>
      </c>
      <c r="AP207" s="13">
        <f t="shared" si="82"/>
        <v>466608360</v>
      </c>
      <c r="AQ207" s="12">
        <v>466608360</v>
      </c>
      <c r="AR207" s="13">
        <f t="shared" si="90"/>
        <v>0</v>
      </c>
      <c r="AS207" s="12">
        <v>0</v>
      </c>
      <c r="AT207" s="12">
        <v>0</v>
      </c>
      <c r="AU207" s="12">
        <v>0</v>
      </c>
      <c r="AV207" s="12">
        <v>0</v>
      </c>
      <c r="AW207" s="13">
        <f t="shared" si="84"/>
        <v>62329316071.489998</v>
      </c>
      <c r="AX207" s="13">
        <f t="shared" si="85"/>
        <v>64438124961.029999</v>
      </c>
      <c r="AY207" s="12">
        <v>64438124961.029999</v>
      </c>
      <c r="AZ207" s="12">
        <v>0</v>
      </c>
      <c r="BA207" s="12">
        <v>0</v>
      </c>
      <c r="BB207" s="12">
        <v>0</v>
      </c>
      <c r="BC207" s="12">
        <v>0</v>
      </c>
      <c r="BD207" s="12">
        <f t="shared" si="86"/>
        <v>2108808889.54</v>
      </c>
      <c r="BE207" s="12">
        <v>0</v>
      </c>
      <c r="BF207" s="12">
        <v>1841582089.54</v>
      </c>
      <c r="BG207" s="12">
        <v>267226800</v>
      </c>
      <c r="BH207" s="12">
        <v>0</v>
      </c>
      <c r="BI207" s="15">
        <f t="shared" si="87"/>
        <v>62329316071.489998</v>
      </c>
    </row>
    <row r="208" spans="1:61" s="23" customFormat="1" ht="15" customHeight="1">
      <c r="A208" s="7">
        <v>203</v>
      </c>
      <c r="B208" s="16" t="s">
        <v>467</v>
      </c>
      <c r="C208" s="18" t="s">
        <v>468</v>
      </c>
      <c r="D208" s="10">
        <f t="shared" si="72"/>
        <v>740348393982.68994</v>
      </c>
      <c r="E208" s="11">
        <f t="shared" si="73"/>
        <v>115311154262.69</v>
      </c>
      <c r="F208" s="12">
        <v>54447121819.360001</v>
      </c>
      <c r="G208" s="12">
        <v>43141563115.760002</v>
      </c>
      <c r="H208" s="12">
        <v>821041063.47000003</v>
      </c>
      <c r="I208" s="12">
        <v>16901428264.1</v>
      </c>
      <c r="J208" s="13">
        <f t="shared" si="74"/>
        <v>625037239720</v>
      </c>
      <c r="K208" s="13">
        <f t="shared" si="75"/>
        <v>571328119972</v>
      </c>
      <c r="L208" s="12">
        <v>103997970009</v>
      </c>
      <c r="M208" s="12">
        <v>1724070563</v>
      </c>
      <c r="N208" s="12">
        <v>456268079400</v>
      </c>
      <c r="O208" s="12">
        <v>9338000000</v>
      </c>
      <c r="P208" s="13">
        <f t="shared" si="76"/>
        <v>7500000000</v>
      </c>
      <c r="Q208" s="12">
        <v>0</v>
      </c>
      <c r="R208" s="12">
        <v>7500000000</v>
      </c>
      <c r="S208" s="13">
        <f t="shared" si="77"/>
        <v>46209119748</v>
      </c>
      <c r="T208" s="12">
        <v>44895759858</v>
      </c>
      <c r="U208" s="12">
        <v>1313359890</v>
      </c>
      <c r="V208" s="13">
        <f t="shared" si="78"/>
        <v>0</v>
      </c>
      <c r="W208" s="12">
        <v>0</v>
      </c>
      <c r="X208" s="12">
        <v>0</v>
      </c>
      <c r="Y208" s="12">
        <v>0</v>
      </c>
      <c r="Z208" s="13">
        <f t="shared" si="79"/>
        <v>726726984163.43994</v>
      </c>
      <c r="AA208" s="13">
        <f t="shared" si="80"/>
        <v>726599815963.43994</v>
      </c>
      <c r="AB208" s="13">
        <f t="shared" si="81"/>
        <v>632983097074.21997</v>
      </c>
      <c r="AC208" s="12">
        <v>359471394696.21997</v>
      </c>
      <c r="AD208" s="12">
        <v>115739455056</v>
      </c>
      <c r="AE208" s="12">
        <v>0</v>
      </c>
      <c r="AF208" s="12">
        <v>0</v>
      </c>
      <c r="AG208" s="12">
        <v>76684850779</v>
      </c>
      <c r="AH208" s="12">
        <v>81087396543</v>
      </c>
      <c r="AI208" s="13">
        <f t="shared" si="89"/>
        <v>92673324389.220001</v>
      </c>
      <c r="AJ208" s="12">
        <v>5691679688.75</v>
      </c>
      <c r="AK208" s="12">
        <v>25376845015</v>
      </c>
      <c r="AL208" s="12">
        <v>28510025612.470001</v>
      </c>
      <c r="AM208" s="12">
        <v>31578079423</v>
      </c>
      <c r="AN208" s="12">
        <v>1516694650</v>
      </c>
      <c r="AO208" s="12">
        <v>0</v>
      </c>
      <c r="AP208" s="13">
        <f t="shared" si="82"/>
        <v>943394500</v>
      </c>
      <c r="AQ208" s="12">
        <v>943394500</v>
      </c>
      <c r="AR208" s="13">
        <f t="shared" si="90"/>
        <v>127168200</v>
      </c>
      <c r="AS208" s="12">
        <v>0</v>
      </c>
      <c r="AT208" s="12">
        <v>127168200</v>
      </c>
      <c r="AU208" s="12">
        <v>0</v>
      </c>
      <c r="AV208" s="12">
        <v>0</v>
      </c>
      <c r="AW208" s="13">
        <f t="shared" si="84"/>
        <v>80954150564.800003</v>
      </c>
      <c r="AX208" s="13">
        <f t="shared" si="85"/>
        <v>87954150564.800003</v>
      </c>
      <c r="AY208" s="12">
        <v>82954150564.800003</v>
      </c>
      <c r="AZ208" s="12">
        <v>0</v>
      </c>
      <c r="BA208" s="12">
        <v>0</v>
      </c>
      <c r="BB208" s="12">
        <v>0</v>
      </c>
      <c r="BC208" s="12">
        <v>5000000000</v>
      </c>
      <c r="BD208" s="12">
        <f t="shared" si="86"/>
        <v>7000000000</v>
      </c>
      <c r="BE208" s="12">
        <v>0</v>
      </c>
      <c r="BF208" s="12">
        <v>2000000000</v>
      </c>
      <c r="BG208" s="12">
        <v>0</v>
      </c>
      <c r="BH208" s="12">
        <v>5000000000</v>
      </c>
      <c r="BI208" s="15">
        <f t="shared" si="87"/>
        <v>80954150564.800003</v>
      </c>
    </row>
    <row r="209" spans="1:61" s="23" customFormat="1" ht="15" customHeight="1">
      <c r="A209" s="7">
        <v>204</v>
      </c>
      <c r="B209" s="16" t="s">
        <v>469</v>
      </c>
      <c r="C209" s="18" t="s">
        <v>470</v>
      </c>
      <c r="D209" s="10">
        <f t="shared" si="72"/>
        <v>1110557928328.6799</v>
      </c>
      <c r="E209" s="11">
        <f t="shared" si="73"/>
        <v>78000265431.679993</v>
      </c>
      <c r="F209" s="12">
        <v>21533246972</v>
      </c>
      <c r="G209" s="12">
        <v>30630781249</v>
      </c>
      <c r="H209" s="12">
        <v>8579869749.9799995</v>
      </c>
      <c r="I209" s="12">
        <v>17256367460.700001</v>
      </c>
      <c r="J209" s="13">
        <f t="shared" si="74"/>
        <v>1032494259289</v>
      </c>
      <c r="K209" s="13">
        <f t="shared" si="75"/>
        <v>982842955439</v>
      </c>
      <c r="L209" s="12">
        <v>53213565300</v>
      </c>
      <c r="M209" s="12">
        <v>2280590139</v>
      </c>
      <c r="N209" s="12">
        <v>861126000000</v>
      </c>
      <c r="O209" s="12">
        <v>66222800000</v>
      </c>
      <c r="P209" s="13">
        <f t="shared" si="76"/>
        <v>7552966200</v>
      </c>
      <c r="Q209" s="12">
        <v>0</v>
      </c>
      <c r="R209" s="12">
        <v>7552966200</v>
      </c>
      <c r="S209" s="13">
        <f t="shared" si="77"/>
        <v>42098337650</v>
      </c>
      <c r="T209" s="12">
        <v>42061153422</v>
      </c>
      <c r="U209" s="12">
        <v>37184228</v>
      </c>
      <c r="V209" s="13">
        <f t="shared" si="78"/>
        <v>63403608</v>
      </c>
      <c r="W209" s="12">
        <v>63403608</v>
      </c>
      <c r="X209" s="12">
        <v>0</v>
      </c>
      <c r="Y209" s="12">
        <v>0</v>
      </c>
      <c r="Z209" s="21">
        <f t="shared" si="79"/>
        <v>1106085877987.78</v>
      </c>
      <c r="AA209" s="21">
        <f t="shared" si="80"/>
        <v>1046009308184.35</v>
      </c>
      <c r="AB209" s="21">
        <f t="shared" si="81"/>
        <v>813833695475.34998</v>
      </c>
      <c r="AC209" s="21">
        <f>'[1]2007permen'!Y209+'[1]2007permen'!AI209</f>
        <v>591726991331.87</v>
      </c>
      <c r="AD209" s="21">
        <f>'[1]2007permen'!AJ209</f>
        <v>193341920485.85999</v>
      </c>
      <c r="AE209" s="21">
        <f>'[1]2007permen'!Z209</f>
        <v>136683657.62</v>
      </c>
      <c r="AF209" s="21">
        <f>'[1]2007permen'!AA209</f>
        <v>0</v>
      </c>
      <c r="AG209" s="21">
        <f>'[1]2007permen'!AB209</f>
        <v>997500000</v>
      </c>
      <c r="AH209" s="21">
        <f>'[1]2007permen'!AC209</f>
        <v>27630600000</v>
      </c>
      <c r="AI209" s="21">
        <f>'[1]2007permen'!AK209</f>
        <v>230075544709</v>
      </c>
      <c r="AJ209" s="21">
        <v>0</v>
      </c>
      <c r="AK209" s="21">
        <v>0</v>
      </c>
      <c r="AL209" s="21">
        <v>0</v>
      </c>
      <c r="AM209" s="21">
        <v>0</v>
      </c>
      <c r="AN209" s="21">
        <v>0</v>
      </c>
      <c r="AO209" s="21">
        <v>0</v>
      </c>
      <c r="AP209" s="21">
        <f t="shared" si="82"/>
        <v>2100068000</v>
      </c>
      <c r="AQ209" s="21">
        <f>'[1]2007permen'!AF209+'[1]2007permen'!AG209</f>
        <v>2100068000</v>
      </c>
      <c r="AR209" s="21">
        <f t="shared" si="90"/>
        <v>60076569803.43</v>
      </c>
      <c r="AS209" s="21">
        <v>0</v>
      </c>
      <c r="AT209" s="21">
        <v>0</v>
      </c>
      <c r="AU209" s="21">
        <f>'[1]2007permen'!AD209</f>
        <v>487367116.5</v>
      </c>
      <c r="AV209" s="21">
        <f>'[1]2007permen'!AE209</f>
        <v>59589202686.93</v>
      </c>
      <c r="AW209" s="13">
        <f t="shared" si="84"/>
        <v>97606040571.889999</v>
      </c>
      <c r="AX209" s="13">
        <f t="shared" si="85"/>
        <v>106178579534.8</v>
      </c>
      <c r="AY209" s="12">
        <v>102178579534.8</v>
      </c>
      <c r="AZ209" s="12">
        <v>0</v>
      </c>
      <c r="BA209" s="12">
        <v>0</v>
      </c>
      <c r="BB209" s="12">
        <v>4000000000</v>
      </c>
      <c r="BC209" s="12">
        <v>0</v>
      </c>
      <c r="BD209" s="12">
        <f t="shared" si="86"/>
        <v>8572538962.9099998</v>
      </c>
      <c r="BE209" s="12">
        <v>0</v>
      </c>
      <c r="BF209" s="12">
        <v>7513809874.9899998</v>
      </c>
      <c r="BG209" s="12">
        <v>1058729087.92</v>
      </c>
      <c r="BH209" s="12">
        <v>0</v>
      </c>
      <c r="BI209" s="15">
        <f t="shared" si="87"/>
        <v>157195243258.82001</v>
      </c>
    </row>
    <row r="210" spans="1:61" s="23" customFormat="1" ht="15" customHeight="1">
      <c r="A210" s="7">
        <v>205</v>
      </c>
      <c r="B210" s="16" t="s">
        <v>471</v>
      </c>
      <c r="C210" s="18" t="s">
        <v>472</v>
      </c>
      <c r="D210" s="10">
        <f t="shared" si="72"/>
        <v>708347851790.38</v>
      </c>
      <c r="E210" s="11">
        <f t="shared" si="73"/>
        <v>80438355306.380005</v>
      </c>
      <c r="F210" s="12">
        <v>14171546117.07</v>
      </c>
      <c r="G210" s="12">
        <v>52429117674.5</v>
      </c>
      <c r="H210" s="12">
        <v>273471620</v>
      </c>
      <c r="I210" s="12">
        <v>13564219894.809999</v>
      </c>
      <c r="J210" s="13">
        <f t="shared" si="74"/>
        <v>627909496484</v>
      </c>
      <c r="K210" s="13">
        <f t="shared" si="75"/>
        <v>596730291514</v>
      </c>
      <c r="L210" s="12">
        <v>47771739874</v>
      </c>
      <c r="M210" s="12">
        <v>1983552240</v>
      </c>
      <c r="N210" s="12">
        <v>537081999400</v>
      </c>
      <c r="O210" s="12">
        <v>9893000000</v>
      </c>
      <c r="P210" s="13">
        <f t="shared" si="76"/>
        <v>0</v>
      </c>
      <c r="Q210" s="12">
        <v>0</v>
      </c>
      <c r="R210" s="12">
        <v>0</v>
      </c>
      <c r="S210" s="13">
        <f t="shared" si="77"/>
        <v>31179204970</v>
      </c>
      <c r="T210" s="12">
        <v>31179204970</v>
      </c>
      <c r="U210" s="12">
        <v>0</v>
      </c>
      <c r="V210" s="13">
        <f t="shared" si="78"/>
        <v>0</v>
      </c>
      <c r="W210" s="12">
        <v>0</v>
      </c>
      <c r="X210" s="12">
        <v>0</v>
      </c>
      <c r="Y210" s="12">
        <v>0</v>
      </c>
      <c r="Z210" s="13">
        <f t="shared" si="79"/>
        <v>635050179177.29004</v>
      </c>
      <c r="AA210" s="13">
        <f t="shared" si="80"/>
        <v>635050179177.29004</v>
      </c>
      <c r="AB210" s="13">
        <f t="shared" si="81"/>
        <v>535204467140.29004</v>
      </c>
      <c r="AC210" s="12">
        <v>342523184848</v>
      </c>
      <c r="AD210" s="12">
        <v>137674400247.29001</v>
      </c>
      <c r="AE210" s="12">
        <v>63321225</v>
      </c>
      <c r="AF210" s="12">
        <v>0</v>
      </c>
      <c r="AG210" s="12">
        <v>48810152320</v>
      </c>
      <c r="AH210" s="12">
        <v>6133408500</v>
      </c>
      <c r="AI210" s="13">
        <f t="shared" si="89"/>
        <v>98674207637</v>
      </c>
      <c r="AJ210" s="12">
        <v>1173188200</v>
      </c>
      <c r="AK210" s="12">
        <v>14127556176</v>
      </c>
      <c r="AL210" s="12">
        <v>17220063760</v>
      </c>
      <c r="AM210" s="12">
        <v>64537689486</v>
      </c>
      <c r="AN210" s="12">
        <v>1615710015</v>
      </c>
      <c r="AO210" s="12">
        <v>0</v>
      </c>
      <c r="AP210" s="13">
        <f t="shared" si="82"/>
        <v>1171504400</v>
      </c>
      <c r="AQ210" s="12">
        <v>1171504400</v>
      </c>
      <c r="AR210" s="13">
        <f t="shared" si="90"/>
        <v>0</v>
      </c>
      <c r="AS210" s="12">
        <v>0</v>
      </c>
      <c r="AT210" s="12">
        <v>0</v>
      </c>
      <c r="AU210" s="12">
        <v>0</v>
      </c>
      <c r="AV210" s="12">
        <v>0</v>
      </c>
      <c r="AW210" s="13">
        <f t="shared" si="84"/>
        <v>86022901955.5</v>
      </c>
      <c r="AX210" s="13">
        <f t="shared" si="85"/>
        <v>100829333830.5</v>
      </c>
      <c r="AY210" s="12">
        <v>99835085160.5</v>
      </c>
      <c r="AZ210" s="12">
        <v>0</v>
      </c>
      <c r="BA210" s="12">
        <v>0</v>
      </c>
      <c r="BB210" s="12">
        <v>0</v>
      </c>
      <c r="BC210" s="12">
        <v>994248670</v>
      </c>
      <c r="BD210" s="12">
        <f t="shared" si="86"/>
        <v>14806431875</v>
      </c>
      <c r="BE210" s="12">
        <v>4000000000</v>
      </c>
      <c r="BF210" s="12">
        <v>4000000000</v>
      </c>
      <c r="BG210" s="12">
        <v>6206431875</v>
      </c>
      <c r="BH210" s="12">
        <v>600000000</v>
      </c>
      <c r="BI210" s="15">
        <f t="shared" si="87"/>
        <v>86022901955.5</v>
      </c>
    </row>
    <row r="211" spans="1:61" s="23" customFormat="1" ht="15" customHeight="1">
      <c r="A211" s="7">
        <v>206</v>
      </c>
      <c r="B211" s="16" t="s">
        <v>473</v>
      </c>
      <c r="C211" s="18" t="s">
        <v>474</v>
      </c>
      <c r="D211" s="20">
        <f t="shared" si="72"/>
        <v>823563855524.34998</v>
      </c>
      <c r="E211" s="21">
        <f t="shared" si="73"/>
        <v>58476207151.349991</v>
      </c>
      <c r="F211" s="21">
        <f>'[1]2007permen'!G211</f>
        <v>16866174569.76</v>
      </c>
      <c r="G211" s="21">
        <f>'[1]2007permen'!H211</f>
        <v>29191177599.34</v>
      </c>
      <c r="H211" s="21">
        <f>'[1]2007permen'!I211</f>
        <v>1702055142.02</v>
      </c>
      <c r="I211" s="21">
        <f>'[1]2007permen'!J211</f>
        <v>10716799840.23</v>
      </c>
      <c r="J211" s="21">
        <f t="shared" si="74"/>
        <v>758855056269</v>
      </c>
      <c r="K211" s="21">
        <f t="shared" si="75"/>
        <v>700049696404</v>
      </c>
      <c r="L211" s="21">
        <f>'[1]2007permen'!L211</f>
        <v>54187696404</v>
      </c>
      <c r="M211" s="21">
        <v>0</v>
      </c>
      <c r="N211" s="21">
        <f>'[1]2007permen'!M211</f>
        <v>635830000000</v>
      </c>
      <c r="O211" s="21">
        <f>'[1]2007permen'!N211</f>
        <v>10032000000</v>
      </c>
      <c r="P211" s="21">
        <f t="shared" si="76"/>
        <v>20000000000</v>
      </c>
      <c r="Q211" s="21">
        <v>0</v>
      </c>
      <c r="R211" s="21">
        <f>'[1]2007permen'!T211</f>
        <v>20000000000</v>
      </c>
      <c r="S211" s="21">
        <f t="shared" si="77"/>
        <v>38805359865</v>
      </c>
      <c r="T211" s="21">
        <f>'[1]2007permen'!S211</f>
        <v>38805359865</v>
      </c>
      <c r="U211" s="21">
        <v>0</v>
      </c>
      <c r="V211" s="21">
        <f t="shared" si="78"/>
        <v>6232592104</v>
      </c>
      <c r="W211" s="21">
        <f>'[1]2007permen'!Q211</f>
        <v>0</v>
      </c>
      <c r="X211" s="21">
        <f>'[1]2007permen'!R211</f>
        <v>0</v>
      </c>
      <c r="Y211" s="21">
        <f>'[1]2007permen'!U211+'[1]2007permen'!V211</f>
        <v>6232592104</v>
      </c>
      <c r="Z211" s="21">
        <f t="shared" si="79"/>
        <v>737861647152.41003</v>
      </c>
      <c r="AA211" s="21">
        <f t="shared" si="80"/>
        <v>702667019511.13</v>
      </c>
      <c r="AB211" s="21">
        <f t="shared" si="81"/>
        <v>523808194652.13</v>
      </c>
      <c r="AC211" s="21">
        <f>'[1]2007permen'!Y211+'[1]2007permen'!AI211</f>
        <v>417918549146</v>
      </c>
      <c r="AD211" s="21">
        <f>'[1]2007permen'!AJ211</f>
        <v>84370553013.009995</v>
      </c>
      <c r="AE211" s="21">
        <f>'[1]2007permen'!Z211</f>
        <v>546352394.12</v>
      </c>
      <c r="AF211" s="21">
        <f>'[1]2007permen'!AA211</f>
        <v>0</v>
      </c>
      <c r="AG211" s="21">
        <f>'[1]2007permen'!AB211</f>
        <v>7091865400</v>
      </c>
      <c r="AH211" s="21">
        <f>'[1]2007permen'!AC211</f>
        <v>13880874699</v>
      </c>
      <c r="AI211" s="21">
        <f>'[1]2007permen'!AK211</f>
        <v>175318636359</v>
      </c>
      <c r="AJ211" s="21">
        <v>0</v>
      </c>
      <c r="AK211" s="21">
        <v>0</v>
      </c>
      <c r="AL211" s="21">
        <v>0</v>
      </c>
      <c r="AM211" s="21">
        <v>0</v>
      </c>
      <c r="AN211" s="21">
        <v>0</v>
      </c>
      <c r="AO211" s="21">
        <v>0</v>
      </c>
      <c r="AP211" s="21">
        <f t="shared" si="82"/>
        <v>3540188500</v>
      </c>
      <c r="AQ211" s="21">
        <f>'[1]2007permen'!AF211+'[1]2007permen'!AG211</f>
        <v>3540188500</v>
      </c>
      <c r="AR211" s="21">
        <f t="shared" si="90"/>
        <v>35194627641.279999</v>
      </c>
      <c r="AS211" s="21">
        <v>0</v>
      </c>
      <c r="AT211" s="21">
        <v>0</v>
      </c>
      <c r="AU211" s="21">
        <f>'[1]2007permen'!AD211</f>
        <v>4222294563.02</v>
      </c>
      <c r="AV211" s="21">
        <f>'[1]2007permen'!AE211</f>
        <v>30972333078.259998</v>
      </c>
      <c r="AW211" s="13">
        <f t="shared" si="84"/>
        <v>115952591819.81</v>
      </c>
      <c r="AX211" s="13">
        <f t="shared" si="85"/>
        <v>121368244660.81999</v>
      </c>
      <c r="AY211" s="12">
        <v>120571385050.81</v>
      </c>
      <c r="AZ211" s="12">
        <v>0</v>
      </c>
      <c r="BA211" s="12">
        <v>0</v>
      </c>
      <c r="BB211" s="12">
        <v>0</v>
      </c>
      <c r="BC211" s="12">
        <v>796859610.00999999</v>
      </c>
      <c r="BD211" s="12">
        <f t="shared" si="86"/>
        <v>5415652841.0100002</v>
      </c>
      <c r="BE211" s="12">
        <v>0</v>
      </c>
      <c r="BF211" s="12">
        <v>4240494571.0100002</v>
      </c>
      <c r="BG211" s="12">
        <v>1175158270</v>
      </c>
      <c r="BH211" s="12">
        <v>0</v>
      </c>
      <c r="BI211" s="15">
        <f t="shared" si="87"/>
        <v>146924924898.07001</v>
      </c>
    </row>
    <row r="212" spans="1:61" s="23" customFormat="1" ht="15" customHeight="1">
      <c r="A212" s="7">
        <v>207</v>
      </c>
      <c r="B212" s="16" t="s">
        <v>475</v>
      </c>
      <c r="C212" s="18" t="s">
        <v>476</v>
      </c>
      <c r="D212" s="20">
        <f t="shared" si="72"/>
        <v>756735007129.14001</v>
      </c>
      <c r="E212" s="21">
        <f t="shared" si="73"/>
        <v>55664791025.43</v>
      </c>
      <c r="F212" s="21">
        <f>'[1]2007permen'!G212</f>
        <v>11993879168.959999</v>
      </c>
      <c r="G212" s="21">
        <f>'[1]2007permen'!H212</f>
        <v>19618544117</v>
      </c>
      <c r="H212" s="21">
        <f>'[1]2007permen'!I212</f>
        <v>11548259100.48</v>
      </c>
      <c r="I212" s="21">
        <f>'[1]2007permen'!J212</f>
        <v>12504108638.99</v>
      </c>
      <c r="J212" s="21">
        <f t="shared" si="74"/>
        <v>701070216103.70996</v>
      </c>
      <c r="K212" s="21">
        <f t="shared" si="75"/>
        <v>659965223305.70996</v>
      </c>
      <c r="L212" s="21">
        <f>'[1]2007permen'!L212</f>
        <v>59500223305.709999</v>
      </c>
      <c r="M212" s="21">
        <v>0</v>
      </c>
      <c r="N212" s="21">
        <f>'[1]2007permen'!M212</f>
        <v>540603000000</v>
      </c>
      <c r="O212" s="21">
        <f>'[1]2007permen'!N212</f>
        <v>59862000000</v>
      </c>
      <c r="P212" s="21">
        <f t="shared" si="76"/>
        <v>12136328600</v>
      </c>
      <c r="Q212" s="21">
        <v>0</v>
      </c>
      <c r="R212" s="21">
        <f>'[1]2007permen'!T212</f>
        <v>12136328600</v>
      </c>
      <c r="S212" s="21">
        <f t="shared" si="77"/>
        <v>28968664198</v>
      </c>
      <c r="T212" s="21">
        <f>'[1]2007permen'!S212</f>
        <v>28968664198</v>
      </c>
      <c r="U212" s="21">
        <v>0</v>
      </c>
      <c r="V212" s="21">
        <f t="shared" si="78"/>
        <v>0</v>
      </c>
      <c r="W212" s="21">
        <f>'[1]2007permen'!Q212</f>
        <v>0</v>
      </c>
      <c r="X212" s="21">
        <f>'[1]2007permen'!R212</f>
        <v>0</v>
      </c>
      <c r="Y212" s="21">
        <f>'[1]2007permen'!U212+'[1]2007permen'!V212</f>
        <v>0</v>
      </c>
      <c r="Z212" s="21">
        <f t="shared" si="79"/>
        <v>755414826315.31995</v>
      </c>
      <c r="AA212" s="21">
        <f t="shared" si="80"/>
        <v>712078410053.31995</v>
      </c>
      <c r="AB212" s="21">
        <f t="shared" si="81"/>
        <v>564295459139.13</v>
      </c>
      <c r="AC212" s="21">
        <f>'[1]2007permen'!Y212+'[1]2007permen'!AI212</f>
        <v>367571612771.66998</v>
      </c>
      <c r="AD212" s="21">
        <f>'[1]2007permen'!AJ212</f>
        <v>136957551827.46001</v>
      </c>
      <c r="AE212" s="21">
        <f>'[1]2007permen'!Z212</f>
        <v>28671000</v>
      </c>
      <c r="AF212" s="21">
        <f>'[1]2007permen'!AA212</f>
        <v>6969365000</v>
      </c>
      <c r="AG212" s="21">
        <f>'[1]2007permen'!AB212</f>
        <v>16815000000</v>
      </c>
      <c r="AH212" s="21">
        <f>'[1]2007permen'!AC212</f>
        <v>35953258540</v>
      </c>
      <c r="AI212" s="21">
        <f>'[1]2007permen'!AK212</f>
        <v>147648216433</v>
      </c>
      <c r="AJ212" s="21">
        <v>0</v>
      </c>
      <c r="AK212" s="21">
        <v>0</v>
      </c>
      <c r="AL212" s="21">
        <v>0</v>
      </c>
      <c r="AM212" s="21">
        <v>0</v>
      </c>
      <c r="AN212" s="21">
        <v>0</v>
      </c>
      <c r="AO212" s="21">
        <v>0</v>
      </c>
      <c r="AP212" s="21">
        <f t="shared" si="82"/>
        <v>134734481.19</v>
      </c>
      <c r="AQ212" s="21">
        <f>'[1]2007permen'!AF212+'[1]2007permen'!AG212</f>
        <v>134734481.19</v>
      </c>
      <c r="AR212" s="21">
        <f t="shared" si="90"/>
        <v>43336416262</v>
      </c>
      <c r="AS212" s="21">
        <v>0</v>
      </c>
      <c r="AT212" s="21">
        <v>0</v>
      </c>
      <c r="AU212" s="21">
        <f>'[1]2007permen'!AD212</f>
        <v>1522977275</v>
      </c>
      <c r="AV212" s="21">
        <f>'[1]2007permen'!AE212</f>
        <v>41813438987</v>
      </c>
      <c r="AW212" s="13">
        <f t="shared" si="84"/>
        <v>53293325520.380005</v>
      </c>
      <c r="AX212" s="13">
        <f t="shared" si="85"/>
        <v>88286525355.110001</v>
      </c>
      <c r="AY212" s="12">
        <v>66630579005.110001</v>
      </c>
      <c r="AZ212" s="12">
        <v>0</v>
      </c>
      <c r="BA212" s="12">
        <v>0</v>
      </c>
      <c r="BB212" s="12">
        <v>0</v>
      </c>
      <c r="BC212" s="12">
        <v>21655946350</v>
      </c>
      <c r="BD212" s="12">
        <f t="shared" si="86"/>
        <v>34993199834.729996</v>
      </c>
      <c r="BE212" s="12">
        <v>5000000000</v>
      </c>
      <c r="BF212" s="12">
        <v>29951616634.73</v>
      </c>
      <c r="BG212" s="12">
        <v>41583200</v>
      </c>
      <c r="BH212" s="12">
        <v>0</v>
      </c>
      <c r="BI212" s="15">
        <f t="shared" si="87"/>
        <v>95106764507.380005</v>
      </c>
    </row>
    <row r="213" spans="1:61" s="23" customFormat="1" ht="15" customHeight="1">
      <c r="A213" s="7">
        <v>208</v>
      </c>
      <c r="B213" s="16" t="s">
        <v>477</v>
      </c>
      <c r="C213" s="18" t="s">
        <v>478</v>
      </c>
      <c r="D213" s="10">
        <f t="shared" si="72"/>
        <v>646182656018.97998</v>
      </c>
      <c r="E213" s="11">
        <f t="shared" si="73"/>
        <v>53685793918.980003</v>
      </c>
      <c r="F213" s="12">
        <v>8924529135</v>
      </c>
      <c r="G213" s="12">
        <v>29883079768.75</v>
      </c>
      <c r="H213" s="12">
        <v>703596605.03999996</v>
      </c>
      <c r="I213" s="12">
        <v>14174588410.190001</v>
      </c>
      <c r="J213" s="13">
        <f t="shared" si="74"/>
        <v>592371651400</v>
      </c>
      <c r="K213" s="13">
        <f t="shared" si="75"/>
        <v>558456064941</v>
      </c>
      <c r="L213" s="12">
        <v>30041352948</v>
      </c>
      <c r="M213" s="12">
        <v>1780711993</v>
      </c>
      <c r="N213" s="12">
        <v>479591000000</v>
      </c>
      <c r="O213" s="12">
        <v>47043000000</v>
      </c>
      <c r="P213" s="13">
        <f t="shared" si="76"/>
        <v>6952982800</v>
      </c>
      <c r="Q213" s="12">
        <v>0</v>
      </c>
      <c r="R213" s="12">
        <v>6952982800</v>
      </c>
      <c r="S213" s="13">
        <f t="shared" si="77"/>
        <v>26962603659</v>
      </c>
      <c r="T213" s="12">
        <v>26413877576</v>
      </c>
      <c r="U213" s="12">
        <v>548726083</v>
      </c>
      <c r="V213" s="13">
        <f t="shared" si="78"/>
        <v>125210700</v>
      </c>
      <c r="W213" s="12">
        <v>0</v>
      </c>
      <c r="X213" s="12">
        <v>0</v>
      </c>
      <c r="Y213" s="12">
        <v>125210700</v>
      </c>
      <c r="Z213" s="13">
        <f t="shared" si="79"/>
        <v>629854524436.07007</v>
      </c>
      <c r="AA213" s="13">
        <f t="shared" si="80"/>
        <v>629852050686.07007</v>
      </c>
      <c r="AB213" s="13">
        <f t="shared" si="81"/>
        <v>471581364351.07001</v>
      </c>
      <c r="AC213" s="12">
        <v>301164728398.07001</v>
      </c>
      <c r="AD213" s="12">
        <v>83802293448</v>
      </c>
      <c r="AE213" s="12">
        <v>136116455</v>
      </c>
      <c r="AF213" s="12">
        <v>4413816000</v>
      </c>
      <c r="AG213" s="12">
        <v>66923432000</v>
      </c>
      <c r="AH213" s="12">
        <v>15140978050</v>
      </c>
      <c r="AI213" s="13">
        <f t="shared" si="89"/>
        <v>155409922735</v>
      </c>
      <c r="AJ213" s="12">
        <v>8351690600</v>
      </c>
      <c r="AK213" s="12">
        <v>26187006580</v>
      </c>
      <c r="AL213" s="12">
        <v>63820439681</v>
      </c>
      <c r="AM213" s="12">
        <v>56364350824</v>
      </c>
      <c r="AN213" s="12">
        <v>441660050</v>
      </c>
      <c r="AO213" s="12">
        <v>244775000</v>
      </c>
      <c r="AP213" s="13">
        <f t="shared" si="82"/>
        <v>2860763600</v>
      </c>
      <c r="AQ213" s="12">
        <v>2860763600</v>
      </c>
      <c r="AR213" s="13">
        <f t="shared" si="90"/>
        <v>2473750</v>
      </c>
      <c r="AS213" s="12">
        <v>0</v>
      </c>
      <c r="AT213" s="12">
        <v>2473750</v>
      </c>
      <c r="AU213" s="12">
        <v>0</v>
      </c>
      <c r="AV213" s="12">
        <v>0</v>
      </c>
      <c r="AW213" s="13">
        <f t="shared" si="84"/>
        <v>73497644487</v>
      </c>
      <c r="AX213" s="13">
        <f t="shared" si="85"/>
        <v>77662895417</v>
      </c>
      <c r="AY213" s="12">
        <v>73800963941</v>
      </c>
      <c r="AZ213" s="12">
        <v>1600000000</v>
      </c>
      <c r="BA213" s="12">
        <v>0</v>
      </c>
      <c r="BB213" s="12">
        <v>0</v>
      </c>
      <c r="BC213" s="12">
        <v>2261931476</v>
      </c>
      <c r="BD213" s="12">
        <f t="shared" si="86"/>
        <v>4165250930</v>
      </c>
      <c r="BE213" s="12">
        <v>2000000000</v>
      </c>
      <c r="BF213" s="12">
        <v>1982500000</v>
      </c>
      <c r="BG213" s="12">
        <v>182750930</v>
      </c>
      <c r="BH213" s="12">
        <v>0</v>
      </c>
      <c r="BI213" s="15">
        <f t="shared" si="87"/>
        <v>73497644487</v>
      </c>
    </row>
    <row r="214" spans="1:61" s="23" customFormat="1" ht="15" customHeight="1">
      <c r="A214" s="7">
        <v>209</v>
      </c>
      <c r="B214" s="16" t="s">
        <v>479</v>
      </c>
      <c r="C214" s="18" t="s">
        <v>480</v>
      </c>
      <c r="D214" s="10">
        <f t="shared" si="72"/>
        <v>558721206646.67004</v>
      </c>
      <c r="E214" s="11">
        <f t="shared" si="73"/>
        <v>27439735253.670002</v>
      </c>
      <c r="F214" s="12">
        <v>6106869954.8000002</v>
      </c>
      <c r="G214" s="12">
        <v>15330543611.99</v>
      </c>
      <c r="H214" s="12">
        <v>852674150.89999998</v>
      </c>
      <c r="I214" s="12">
        <v>5149647535.9799995</v>
      </c>
      <c r="J214" s="13">
        <f t="shared" si="74"/>
        <v>531281471393</v>
      </c>
      <c r="K214" s="13">
        <f t="shared" si="75"/>
        <v>493879565658</v>
      </c>
      <c r="L214" s="12">
        <v>31310970273</v>
      </c>
      <c r="M214" s="12">
        <v>2828195385</v>
      </c>
      <c r="N214" s="12">
        <v>421464000000</v>
      </c>
      <c r="O214" s="12">
        <v>38276400000</v>
      </c>
      <c r="P214" s="13">
        <f t="shared" si="76"/>
        <v>13695169400</v>
      </c>
      <c r="Q214" s="12">
        <v>0</v>
      </c>
      <c r="R214" s="12">
        <v>13695169400</v>
      </c>
      <c r="S214" s="13">
        <f t="shared" si="77"/>
        <v>23706736335</v>
      </c>
      <c r="T214" s="12">
        <v>23706736335</v>
      </c>
      <c r="U214" s="12">
        <v>0</v>
      </c>
      <c r="V214" s="13">
        <f t="shared" si="78"/>
        <v>0</v>
      </c>
      <c r="W214" s="12">
        <v>0</v>
      </c>
      <c r="X214" s="12">
        <v>0</v>
      </c>
      <c r="Y214" s="12">
        <v>0</v>
      </c>
      <c r="Z214" s="13">
        <f t="shared" si="79"/>
        <v>548961984288.45001</v>
      </c>
      <c r="AA214" s="13">
        <f t="shared" si="80"/>
        <v>524347915498.45001</v>
      </c>
      <c r="AB214" s="13">
        <f t="shared" si="81"/>
        <v>410190956232.45001</v>
      </c>
      <c r="AC214" s="12">
        <v>295262300852</v>
      </c>
      <c r="AD214" s="12">
        <v>88056597470.139999</v>
      </c>
      <c r="AE214" s="12">
        <v>323628486.31</v>
      </c>
      <c r="AF214" s="12">
        <v>0</v>
      </c>
      <c r="AG214" s="12">
        <v>163500000</v>
      </c>
      <c r="AH214" s="12">
        <v>26384929424</v>
      </c>
      <c r="AI214" s="13">
        <f t="shared" si="89"/>
        <v>112934359266</v>
      </c>
      <c r="AJ214" s="12">
        <v>250913000</v>
      </c>
      <c r="AK214" s="12">
        <v>16711420631</v>
      </c>
      <c r="AL214" s="12">
        <v>36643244260</v>
      </c>
      <c r="AM214" s="12">
        <v>58273595625</v>
      </c>
      <c r="AN214" s="12">
        <v>1055185750</v>
      </c>
      <c r="AO214" s="12">
        <v>0</v>
      </c>
      <c r="AP214" s="13">
        <f t="shared" si="82"/>
        <v>1222600000</v>
      </c>
      <c r="AQ214" s="12">
        <v>1222600000</v>
      </c>
      <c r="AR214" s="13">
        <f t="shared" si="90"/>
        <v>24614068790</v>
      </c>
      <c r="AS214" s="12">
        <v>0</v>
      </c>
      <c r="AT214" s="12">
        <v>24614068790</v>
      </c>
      <c r="AU214" s="12">
        <v>0</v>
      </c>
      <c r="AV214" s="12">
        <v>0</v>
      </c>
      <c r="AW214" s="13">
        <f t="shared" si="84"/>
        <v>30596944851.620003</v>
      </c>
      <c r="AX214" s="13">
        <f t="shared" si="85"/>
        <v>47216160587.080002</v>
      </c>
      <c r="AY214" s="12">
        <v>44291586658.360001</v>
      </c>
      <c r="AZ214" s="12">
        <v>0</v>
      </c>
      <c r="BA214" s="12">
        <v>0</v>
      </c>
      <c r="BB214" s="12">
        <v>0</v>
      </c>
      <c r="BC214" s="12">
        <v>2924573928.7199998</v>
      </c>
      <c r="BD214" s="12">
        <f t="shared" si="86"/>
        <v>16619215735.459999</v>
      </c>
      <c r="BE214" s="12">
        <v>3500000000</v>
      </c>
      <c r="BF214" s="12">
        <v>3326320777</v>
      </c>
      <c r="BG214" s="12">
        <v>1742894958.46</v>
      </c>
      <c r="BH214" s="12">
        <v>8050000000</v>
      </c>
      <c r="BI214" s="15">
        <f t="shared" si="87"/>
        <v>30596944851.620003</v>
      </c>
    </row>
    <row r="215" spans="1:61" s="23" customFormat="1" ht="15" customHeight="1">
      <c r="A215" s="7">
        <v>210</v>
      </c>
      <c r="B215" s="16" t="s">
        <v>481</v>
      </c>
      <c r="C215" s="18" t="s">
        <v>482</v>
      </c>
      <c r="D215" s="10">
        <f t="shared" si="72"/>
        <v>596054820134.83997</v>
      </c>
      <c r="E215" s="11">
        <f t="shared" si="73"/>
        <v>37100922507.839996</v>
      </c>
      <c r="F215" s="12">
        <v>5490294407.8500004</v>
      </c>
      <c r="G215" s="12">
        <v>21217877289</v>
      </c>
      <c r="H215" s="12">
        <v>697379143.65999997</v>
      </c>
      <c r="I215" s="12">
        <v>9695371667.3299999</v>
      </c>
      <c r="J215" s="13">
        <f t="shared" si="74"/>
        <v>555923897627</v>
      </c>
      <c r="K215" s="13">
        <f t="shared" si="75"/>
        <v>527038521935</v>
      </c>
      <c r="L215" s="12">
        <v>28458650160</v>
      </c>
      <c r="M215" s="12">
        <v>1624571775</v>
      </c>
      <c r="N215" s="12">
        <v>451962000000</v>
      </c>
      <c r="O215" s="12">
        <v>44993300000</v>
      </c>
      <c r="P215" s="13">
        <f t="shared" si="76"/>
        <v>4914933874</v>
      </c>
      <c r="Q215" s="12">
        <v>0</v>
      </c>
      <c r="R215" s="12">
        <v>4914933874</v>
      </c>
      <c r="S215" s="13">
        <f t="shared" si="77"/>
        <v>23970441818</v>
      </c>
      <c r="T215" s="12">
        <v>23970441818</v>
      </c>
      <c r="U215" s="12">
        <v>0</v>
      </c>
      <c r="V215" s="13">
        <f t="shared" si="78"/>
        <v>3030000000</v>
      </c>
      <c r="W215" s="12">
        <v>0</v>
      </c>
      <c r="X215" s="12">
        <v>3000000000</v>
      </c>
      <c r="Y215" s="12">
        <v>30000000</v>
      </c>
      <c r="Z215" s="13">
        <f t="shared" si="79"/>
        <v>566426072979.56006</v>
      </c>
      <c r="AA215" s="13">
        <f t="shared" si="80"/>
        <v>566426072979.56006</v>
      </c>
      <c r="AB215" s="13">
        <f t="shared" si="81"/>
        <v>433650582794.56</v>
      </c>
      <c r="AC215" s="12">
        <v>326309370833.25</v>
      </c>
      <c r="AD215" s="12">
        <v>66297263250.419998</v>
      </c>
      <c r="AE215" s="12">
        <v>42834744.890000001</v>
      </c>
      <c r="AF215" s="12">
        <v>0</v>
      </c>
      <c r="AG215" s="12">
        <v>34283733236</v>
      </c>
      <c r="AH215" s="12">
        <v>6717380730</v>
      </c>
      <c r="AI215" s="13">
        <f t="shared" si="89"/>
        <v>132632389185</v>
      </c>
      <c r="AJ215" s="12">
        <v>3589309500</v>
      </c>
      <c r="AK215" s="12">
        <v>24786029647</v>
      </c>
      <c r="AL215" s="12">
        <v>44916778500</v>
      </c>
      <c r="AM215" s="12">
        <v>57615454438</v>
      </c>
      <c r="AN215" s="12">
        <v>1724817100</v>
      </c>
      <c r="AO215" s="12">
        <v>0</v>
      </c>
      <c r="AP215" s="13">
        <f t="shared" si="82"/>
        <v>143101000</v>
      </c>
      <c r="AQ215" s="12">
        <v>143101000</v>
      </c>
      <c r="AR215" s="13">
        <f t="shared" si="90"/>
        <v>0</v>
      </c>
      <c r="AS215" s="12">
        <v>0</v>
      </c>
      <c r="AT215" s="12">
        <v>0</v>
      </c>
      <c r="AU215" s="12">
        <v>0</v>
      </c>
      <c r="AV215" s="12">
        <v>0</v>
      </c>
      <c r="AW215" s="13">
        <f t="shared" si="84"/>
        <v>50574007961.380005</v>
      </c>
      <c r="AX215" s="13">
        <f t="shared" si="85"/>
        <v>65624571034.120003</v>
      </c>
      <c r="AY215" s="12">
        <v>57135060109.120003</v>
      </c>
      <c r="AZ215" s="12">
        <v>0</v>
      </c>
      <c r="BA215" s="12">
        <v>0</v>
      </c>
      <c r="BB215" s="12">
        <v>0</v>
      </c>
      <c r="BC215" s="12">
        <v>8489510925</v>
      </c>
      <c r="BD215" s="12">
        <f t="shared" si="86"/>
        <v>15050563072.74</v>
      </c>
      <c r="BE215" s="12">
        <v>6000000000</v>
      </c>
      <c r="BF215" s="12">
        <v>8940000000</v>
      </c>
      <c r="BG215" s="12">
        <v>110563072.73999999</v>
      </c>
      <c r="BH215" s="12">
        <v>0</v>
      </c>
      <c r="BI215" s="15">
        <f t="shared" si="87"/>
        <v>50574007961.380005</v>
      </c>
    </row>
    <row r="216" spans="1:61" s="23" customFormat="1" ht="15" customHeight="1">
      <c r="A216" s="7">
        <v>211</v>
      </c>
      <c r="B216" s="16" t="s">
        <v>483</v>
      </c>
      <c r="C216" s="18" t="s">
        <v>484</v>
      </c>
      <c r="D216" s="20">
        <f t="shared" si="72"/>
        <v>1166221677894.74</v>
      </c>
      <c r="E216" s="21">
        <f t="shared" si="73"/>
        <v>84353897087.919998</v>
      </c>
      <c r="F216" s="21">
        <f>'[1]2007permen'!G216</f>
        <v>26393015873</v>
      </c>
      <c r="G216" s="21">
        <f>'[1]2007permen'!H216</f>
        <v>36285420549.040001</v>
      </c>
      <c r="H216" s="21">
        <f>'[1]2007permen'!I216</f>
        <v>4416693972.46</v>
      </c>
      <c r="I216" s="21">
        <f>'[1]2007permen'!J216</f>
        <v>17258766693.419998</v>
      </c>
      <c r="J216" s="21">
        <f t="shared" si="74"/>
        <v>1080846457216</v>
      </c>
      <c r="K216" s="21">
        <f t="shared" si="75"/>
        <v>1013910109904</v>
      </c>
      <c r="L216" s="21">
        <f>'[1]2007permen'!L216</f>
        <v>64805109904</v>
      </c>
      <c r="M216" s="21">
        <v>0</v>
      </c>
      <c r="N216" s="21">
        <f>'[1]2007permen'!M216</f>
        <v>880921000000</v>
      </c>
      <c r="O216" s="21">
        <f>'[1]2007permen'!N216</f>
        <v>68184000000</v>
      </c>
      <c r="P216" s="21">
        <f t="shared" si="76"/>
        <v>8279546600</v>
      </c>
      <c r="Q216" s="21">
        <v>0</v>
      </c>
      <c r="R216" s="21">
        <f>'[1]2007permen'!T216</f>
        <v>8279546600</v>
      </c>
      <c r="S216" s="21">
        <f t="shared" si="77"/>
        <v>58656800712</v>
      </c>
      <c r="T216" s="21">
        <f>'[1]2007permen'!S216</f>
        <v>58656800712</v>
      </c>
      <c r="U216" s="21">
        <v>0</v>
      </c>
      <c r="V216" s="21">
        <f t="shared" si="78"/>
        <v>1021323590.8200001</v>
      </c>
      <c r="W216" s="21">
        <f>'[1]2007permen'!Q216</f>
        <v>0</v>
      </c>
      <c r="X216" s="21">
        <f>'[1]2007permen'!R216</f>
        <v>991323590.82000005</v>
      </c>
      <c r="Y216" s="21">
        <f>'[1]2007permen'!U216+'[1]2007permen'!V216</f>
        <v>30000000</v>
      </c>
      <c r="Z216" s="21">
        <f t="shared" si="79"/>
        <v>1175744855564.1201</v>
      </c>
      <c r="AA216" s="21">
        <f t="shared" si="80"/>
        <v>1120026010175.1201</v>
      </c>
      <c r="AB216" s="21">
        <f t="shared" si="81"/>
        <v>743862167532.12</v>
      </c>
      <c r="AC216" s="21">
        <f>'[1]2007permen'!Y216+'[1]2007permen'!AI216</f>
        <v>552403364916.92004</v>
      </c>
      <c r="AD216" s="21">
        <f>'[1]2007permen'!AJ216</f>
        <v>117581160235.48</v>
      </c>
      <c r="AE216" s="21">
        <f>'[1]2007permen'!Z216</f>
        <v>97655535.719999999</v>
      </c>
      <c r="AF216" s="21">
        <f>'[1]2007permen'!AA216</f>
        <v>0</v>
      </c>
      <c r="AG216" s="21">
        <f>'[1]2007permen'!AB216</f>
        <v>8186121434</v>
      </c>
      <c r="AH216" s="21">
        <f>'[1]2007permen'!AC216</f>
        <v>65593865410</v>
      </c>
      <c r="AI216" s="21">
        <f>'[1]2007permen'!AK216</f>
        <v>375243155143</v>
      </c>
      <c r="AJ216" s="21">
        <v>0</v>
      </c>
      <c r="AK216" s="21">
        <v>0</v>
      </c>
      <c r="AL216" s="21">
        <v>0</v>
      </c>
      <c r="AM216" s="21">
        <v>0</v>
      </c>
      <c r="AN216" s="21">
        <v>0</v>
      </c>
      <c r="AO216" s="21">
        <v>0</v>
      </c>
      <c r="AP216" s="21">
        <f t="shared" si="82"/>
        <v>920687500</v>
      </c>
      <c r="AQ216" s="21">
        <f>'[1]2007permen'!AF216+'[1]2007permen'!AG216</f>
        <v>920687500</v>
      </c>
      <c r="AR216" s="21">
        <f t="shared" si="90"/>
        <v>55718845389</v>
      </c>
      <c r="AS216" s="21">
        <v>0</v>
      </c>
      <c r="AT216" s="21">
        <v>0</v>
      </c>
      <c r="AU216" s="21">
        <f>'[1]2007permen'!AD216</f>
        <v>10158845389</v>
      </c>
      <c r="AV216" s="21">
        <f>'[1]2007permen'!AE216</f>
        <v>45560000000</v>
      </c>
      <c r="AW216" s="13">
        <f t="shared" si="84"/>
        <v>144166248459.38</v>
      </c>
      <c r="AX216" s="13">
        <f t="shared" si="85"/>
        <v>206802662575.17001</v>
      </c>
      <c r="AY216" s="12">
        <v>206493330630.17001</v>
      </c>
      <c r="AZ216" s="12">
        <v>0</v>
      </c>
      <c r="BA216" s="12">
        <v>0</v>
      </c>
      <c r="BB216" s="12">
        <v>0</v>
      </c>
      <c r="BC216" s="12">
        <v>309331945</v>
      </c>
      <c r="BD216" s="12">
        <f t="shared" si="86"/>
        <v>62636414115.789993</v>
      </c>
      <c r="BE216" s="12">
        <v>5000000000</v>
      </c>
      <c r="BF216" s="12">
        <v>1999605779.23</v>
      </c>
      <c r="BG216" s="12">
        <v>55636808336.559998</v>
      </c>
      <c r="BH216" s="12">
        <v>0</v>
      </c>
      <c r="BI216" s="15">
        <f t="shared" si="87"/>
        <v>189726248459.38</v>
      </c>
    </row>
    <row r="217" spans="1:61" s="23" customFormat="1" ht="15" customHeight="1">
      <c r="A217" s="7">
        <v>212</v>
      </c>
      <c r="B217" s="16" t="s">
        <v>485</v>
      </c>
      <c r="C217" s="18" t="s">
        <v>486</v>
      </c>
      <c r="D217" s="10">
        <f t="shared" si="72"/>
        <v>666426019220.51001</v>
      </c>
      <c r="E217" s="11">
        <f t="shared" si="73"/>
        <v>50799369666.510002</v>
      </c>
      <c r="F217" s="12">
        <v>22174627856.09</v>
      </c>
      <c r="G217" s="12">
        <v>13800437501</v>
      </c>
      <c r="H217" s="12">
        <v>2340483623.98</v>
      </c>
      <c r="I217" s="12">
        <v>12483820685.440001</v>
      </c>
      <c r="J217" s="13">
        <f t="shared" si="74"/>
        <v>604144733709</v>
      </c>
      <c r="K217" s="13">
        <f t="shared" si="75"/>
        <v>560030774264</v>
      </c>
      <c r="L217" s="12">
        <v>62866574587</v>
      </c>
      <c r="M217" s="12">
        <v>1725199677</v>
      </c>
      <c r="N217" s="12">
        <v>450454000000</v>
      </c>
      <c r="O217" s="12">
        <v>44985000000</v>
      </c>
      <c r="P217" s="13">
        <f t="shared" si="76"/>
        <v>13681379000</v>
      </c>
      <c r="Q217" s="12">
        <v>0</v>
      </c>
      <c r="R217" s="12">
        <v>13681379000</v>
      </c>
      <c r="S217" s="13">
        <f t="shared" si="77"/>
        <v>30432580445</v>
      </c>
      <c r="T217" s="12">
        <v>30432580445</v>
      </c>
      <c r="U217" s="12">
        <v>0</v>
      </c>
      <c r="V217" s="13">
        <f t="shared" si="78"/>
        <v>11481915845</v>
      </c>
      <c r="W217" s="12">
        <v>0</v>
      </c>
      <c r="X217" s="12">
        <v>9000000000</v>
      </c>
      <c r="Y217" s="12">
        <v>2481915845</v>
      </c>
      <c r="Z217" s="13">
        <f t="shared" si="79"/>
        <v>590961116468.48999</v>
      </c>
      <c r="AA217" s="13">
        <f t="shared" si="80"/>
        <v>588041943382.48999</v>
      </c>
      <c r="AB217" s="13">
        <f t="shared" si="81"/>
        <v>465998917726.48999</v>
      </c>
      <c r="AC217" s="12">
        <v>315436535549.5</v>
      </c>
      <c r="AD217" s="12">
        <v>85671817042</v>
      </c>
      <c r="AE217" s="12">
        <v>48470834.990000002</v>
      </c>
      <c r="AF217" s="12">
        <v>1577356800</v>
      </c>
      <c r="AG217" s="12">
        <v>51647011400</v>
      </c>
      <c r="AH217" s="12">
        <v>11617726100</v>
      </c>
      <c r="AI217" s="13">
        <f t="shared" si="89"/>
        <v>120159659221</v>
      </c>
      <c r="AJ217" s="12">
        <v>4047153106</v>
      </c>
      <c r="AK217" s="12">
        <v>22738764715</v>
      </c>
      <c r="AL217" s="12">
        <v>33177881900</v>
      </c>
      <c r="AM217" s="12">
        <v>54408492000</v>
      </c>
      <c r="AN217" s="12">
        <v>5787367500</v>
      </c>
      <c r="AO217" s="12">
        <v>0</v>
      </c>
      <c r="AP217" s="13">
        <f t="shared" si="82"/>
        <v>1883366435</v>
      </c>
      <c r="AQ217" s="12">
        <v>1883366435</v>
      </c>
      <c r="AR217" s="13">
        <f t="shared" si="90"/>
        <v>2919173086</v>
      </c>
      <c r="AS217" s="12">
        <v>1641679318</v>
      </c>
      <c r="AT217" s="12">
        <v>966370753</v>
      </c>
      <c r="AU217" s="12">
        <v>311123015</v>
      </c>
      <c r="AV217" s="12">
        <v>0</v>
      </c>
      <c r="AW217" s="13">
        <f t="shared" si="84"/>
        <v>136094650933.00999</v>
      </c>
      <c r="AX217" s="13">
        <f t="shared" si="85"/>
        <v>147377541875</v>
      </c>
      <c r="AY217" s="12">
        <v>142095342736</v>
      </c>
      <c r="AZ217" s="12">
        <v>0</v>
      </c>
      <c r="BA217" s="12">
        <v>5219695030</v>
      </c>
      <c r="BB217" s="12">
        <v>0</v>
      </c>
      <c r="BC217" s="12">
        <v>62504109</v>
      </c>
      <c r="BD217" s="12">
        <f t="shared" si="86"/>
        <v>11282890941.99</v>
      </c>
      <c r="BE217" s="12">
        <v>0</v>
      </c>
      <c r="BF217" s="12">
        <v>11217770841.99</v>
      </c>
      <c r="BG217" s="12">
        <v>65120100</v>
      </c>
      <c r="BH217" s="12">
        <v>0</v>
      </c>
      <c r="BI217" s="15">
        <f t="shared" si="87"/>
        <v>136094650933.00999</v>
      </c>
    </row>
    <row r="218" spans="1:61" s="23" customFormat="1" ht="15" customHeight="1">
      <c r="A218" s="7">
        <v>213</v>
      </c>
      <c r="B218" s="16" t="s">
        <v>487</v>
      </c>
      <c r="C218" s="18" t="s">
        <v>488</v>
      </c>
      <c r="D218" s="10">
        <f t="shared" si="72"/>
        <v>714420536050.55005</v>
      </c>
      <c r="E218" s="11">
        <f t="shared" si="73"/>
        <v>54624853919.779999</v>
      </c>
      <c r="F218" s="12">
        <v>7545575555.3500004</v>
      </c>
      <c r="G218" s="12">
        <v>34742063478.610001</v>
      </c>
      <c r="H218" s="12">
        <v>1567384434.2</v>
      </c>
      <c r="I218" s="12">
        <v>10769830451.620001</v>
      </c>
      <c r="J218" s="13">
        <f t="shared" si="74"/>
        <v>658791860213</v>
      </c>
      <c r="K218" s="13">
        <f t="shared" si="75"/>
        <v>625023935580</v>
      </c>
      <c r="L218" s="12">
        <v>37728017749</v>
      </c>
      <c r="M218" s="12">
        <v>2355917831</v>
      </c>
      <c r="N218" s="12">
        <v>539899000000</v>
      </c>
      <c r="O218" s="12">
        <v>45041000000</v>
      </c>
      <c r="P218" s="13">
        <f t="shared" si="76"/>
        <v>5322236400</v>
      </c>
      <c r="Q218" s="12">
        <v>0</v>
      </c>
      <c r="R218" s="12">
        <v>5322236400</v>
      </c>
      <c r="S218" s="13">
        <f t="shared" si="77"/>
        <v>28445688233</v>
      </c>
      <c r="T218" s="12">
        <v>28366731627</v>
      </c>
      <c r="U218" s="12">
        <v>78956606</v>
      </c>
      <c r="V218" s="13">
        <f t="shared" si="78"/>
        <v>1003821917.77</v>
      </c>
      <c r="W218" s="12">
        <v>1003821917.77</v>
      </c>
      <c r="X218" s="12">
        <v>0</v>
      </c>
      <c r="Y218" s="12">
        <v>0</v>
      </c>
      <c r="Z218" s="13">
        <f t="shared" si="79"/>
        <v>695318007001</v>
      </c>
      <c r="AA218" s="13">
        <f t="shared" si="80"/>
        <v>693897362001</v>
      </c>
      <c r="AB218" s="13">
        <f t="shared" si="81"/>
        <v>502888708300</v>
      </c>
      <c r="AC218" s="12">
        <v>383731227802</v>
      </c>
      <c r="AD218" s="12">
        <v>72227385923</v>
      </c>
      <c r="AE218" s="12">
        <v>193127914.59999999</v>
      </c>
      <c r="AF218" s="12">
        <v>0</v>
      </c>
      <c r="AG218" s="12">
        <v>41256975169</v>
      </c>
      <c r="AH218" s="12">
        <v>5479991491.3999996</v>
      </c>
      <c r="AI218" s="13">
        <f t="shared" si="89"/>
        <v>190931153701</v>
      </c>
      <c r="AJ218" s="12">
        <v>19551084470</v>
      </c>
      <c r="AK218" s="12">
        <v>16494152106</v>
      </c>
      <c r="AL218" s="12">
        <v>47403846400</v>
      </c>
      <c r="AM218" s="12">
        <v>105392330925</v>
      </c>
      <c r="AN218" s="12">
        <v>2089739800</v>
      </c>
      <c r="AO218" s="12">
        <v>0</v>
      </c>
      <c r="AP218" s="13">
        <f t="shared" si="82"/>
        <v>77500000</v>
      </c>
      <c r="AQ218" s="12">
        <v>77500000</v>
      </c>
      <c r="AR218" s="13">
        <f t="shared" si="90"/>
        <v>1420645000</v>
      </c>
      <c r="AS218" s="12">
        <v>1325081000</v>
      </c>
      <c r="AT218" s="12">
        <v>95564000</v>
      </c>
      <c r="AU218" s="12">
        <v>0</v>
      </c>
      <c r="AV218" s="12">
        <v>0</v>
      </c>
      <c r="AW218" s="13">
        <f t="shared" si="84"/>
        <v>85881917214.180008</v>
      </c>
      <c r="AX218" s="13">
        <f t="shared" si="85"/>
        <v>99526299840.240005</v>
      </c>
      <c r="AY218" s="12">
        <v>89414958294.270004</v>
      </c>
      <c r="AZ218" s="12">
        <v>5340843137.9700003</v>
      </c>
      <c r="BA218" s="12">
        <v>0</v>
      </c>
      <c r="BB218" s="12">
        <v>0</v>
      </c>
      <c r="BC218" s="12">
        <v>4770498408</v>
      </c>
      <c r="BD218" s="12">
        <f t="shared" si="86"/>
        <v>13644382626.060001</v>
      </c>
      <c r="BE218" s="12">
        <v>0</v>
      </c>
      <c r="BF218" s="12">
        <v>12148692717.1</v>
      </c>
      <c r="BG218" s="12">
        <v>1495689908.96</v>
      </c>
      <c r="BH218" s="12">
        <v>0</v>
      </c>
      <c r="BI218" s="15">
        <f t="shared" si="87"/>
        <v>85881917214.180008</v>
      </c>
    </row>
    <row r="219" spans="1:61" s="23" customFormat="1" ht="15" customHeight="1">
      <c r="A219" s="7">
        <v>214</v>
      </c>
      <c r="B219" s="16" t="s">
        <v>489</v>
      </c>
      <c r="C219" s="18" t="s">
        <v>490</v>
      </c>
      <c r="D219" s="20">
        <f t="shared" si="72"/>
        <v>20735830465.98</v>
      </c>
      <c r="E219" s="21">
        <f t="shared" si="73"/>
        <v>20735830465.98</v>
      </c>
      <c r="F219" s="21">
        <f>'[1]2007permen'!G219</f>
        <v>6348835434</v>
      </c>
      <c r="G219" s="21">
        <f>'[1]2007permen'!H219</f>
        <v>6864895931</v>
      </c>
      <c r="H219" s="21">
        <f>'[1]2007permen'!I219</f>
        <v>846357768.13</v>
      </c>
      <c r="I219" s="21">
        <f>'[1]2007permen'!J219</f>
        <v>6675741332.8500004</v>
      </c>
      <c r="J219" s="21">
        <f t="shared" si="74"/>
        <v>0</v>
      </c>
      <c r="K219" s="21">
        <f t="shared" si="75"/>
        <v>0</v>
      </c>
      <c r="L219" s="21">
        <f>'[1]2007permen'!L219</f>
        <v>0</v>
      </c>
      <c r="M219" s="21">
        <v>0</v>
      </c>
      <c r="N219" s="21">
        <f>'[1]2007permen'!M219</f>
        <v>0</v>
      </c>
      <c r="O219" s="21">
        <f>'[1]2007permen'!N219</f>
        <v>0</v>
      </c>
      <c r="P219" s="21">
        <f t="shared" si="76"/>
        <v>0</v>
      </c>
      <c r="Q219" s="21">
        <v>0</v>
      </c>
      <c r="R219" s="21">
        <f>'[1]2007permen'!T219</f>
        <v>0</v>
      </c>
      <c r="S219" s="21">
        <f t="shared" si="77"/>
        <v>0</v>
      </c>
      <c r="T219" s="21">
        <f>'[1]2007permen'!S219</f>
        <v>0</v>
      </c>
      <c r="U219" s="21">
        <v>0</v>
      </c>
      <c r="V219" s="21">
        <f t="shared" si="78"/>
        <v>0</v>
      </c>
      <c r="W219" s="21">
        <f>'[1]2007permen'!Q219</f>
        <v>0</v>
      </c>
      <c r="X219" s="21">
        <f>'[1]2007permen'!R219</f>
        <v>0</v>
      </c>
      <c r="Y219" s="21">
        <f>'[1]2007permen'!U219+'[1]2007permen'!V219</f>
        <v>0</v>
      </c>
      <c r="Z219" s="13">
        <f t="shared" si="79"/>
        <v>612006122761.76001</v>
      </c>
      <c r="AA219" s="13">
        <f t="shared" si="80"/>
        <v>609506122761.76001</v>
      </c>
      <c r="AB219" s="13">
        <f t="shared" si="81"/>
        <v>515082194412.76001</v>
      </c>
      <c r="AC219" s="12">
        <v>360444315865</v>
      </c>
      <c r="AD219" s="12">
        <v>117857271681.35001</v>
      </c>
      <c r="AE219" s="12">
        <v>161353048.75999999</v>
      </c>
      <c r="AF219" s="12">
        <v>0</v>
      </c>
      <c r="AG219" s="12">
        <v>30685958482.650002</v>
      </c>
      <c r="AH219" s="12">
        <v>5933295335</v>
      </c>
      <c r="AI219" s="13">
        <f t="shared" si="89"/>
        <v>93062428349</v>
      </c>
      <c r="AJ219" s="12">
        <v>2594192000</v>
      </c>
      <c r="AK219" s="12">
        <v>23728006924</v>
      </c>
      <c r="AL219" s="12">
        <v>56112049772</v>
      </c>
      <c r="AM219" s="12">
        <v>8556945164</v>
      </c>
      <c r="AN219" s="12">
        <v>3400000</v>
      </c>
      <c r="AO219" s="12">
        <v>2067834489</v>
      </c>
      <c r="AP219" s="13">
        <f t="shared" si="82"/>
        <v>1361500000</v>
      </c>
      <c r="AQ219" s="12">
        <v>1361500000</v>
      </c>
      <c r="AR219" s="13">
        <f t="shared" si="90"/>
        <v>2500000000</v>
      </c>
      <c r="AS219" s="12">
        <v>1880700000</v>
      </c>
      <c r="AT219" s="12">
        <v>619300000</v>
      </c>
      <c r="AU219" s="12">
        <v>0</v>
      </c>
      <c r="AV219" s="12">
        <v>0</v>
      </c>
      <c r="AW219" s="13">
        <f t="shared" si="84"/>
        <v>39945085779.32</v>
      </c>
      <c r="AX219" s="13">
        <f t="shared" si="85"/>
        <v>54916314528.580002</v>
      </c>
      <c r="AY219" s="12">
        <v>41727735688.989998</v>
      </c>
      <c r="AZ219" s="12">
        <v>2705234730.5900002</v>
      </c>
      <c r="BA219" s="12">
        <v>9100678109</v>
      </c>
      <c r="BB219" s="12">
        <v>0</v>
      </c>
      <c r="BC219" s="12">
        <v>1382666000</v>
      </c>
      <c r="BD219" s="12">
        <f t="shared" si="86"/>
        <v>14971228749.26</v>
      </c>
      <c r="BE219" s="12">
        <v>0</v>
      </c>
      <c r="BF219" s="12">
        <v>14752500000</v>
      </c>
      <c r="BG219" s="12">
        <v>218728749.25999999</v>
      </c>
      <c r="BH219" s="12">
        <v>0</v>
      </c>
      <c r="BI219" s="15">
        <f t="shared" si="87"/>
        <v>39945085779.32</v>
      </c>
    </row>
    <row r="220" spans="1:61" s="23" customFormat="1" ht="15" customHeight="1">
      <c r="A220" s="7">
        <v>215</v>
      </c>
      <c r="B220" s="16" t="s">
        <v>491</v>
      </c>
      <c r="C220" s="18" t="s">
        <v>492</v>
      </c>
      <c r="D220" s="20">
        <f t="shared" si="72"/>
        <v>21989683871.150002</v>
      </c>
      <c r="E220" s="21">
        <f t="shared" si="73"/>
        <v>21989683871.150002</v>
      </c>
      <c r="F220" s="21">
        <f>'[1]2007permen'!G220</f>
        <v>3677594217</v>
      </c>
      <c r="G220" s="21">
        <f>'[1]2007permen'!H220</f>
        <v>11156655423.9</v>
      </c>
      <c r="H220" s="21">
        <f>'[1]2007permen'!I220</f>
        <v>763518602.46000004</v>
      </c>
      <c r="I220" s="21">
        <f>'[1]2007permen'!J220</f>
        <v>6391915627.79</v>
      </c>
      <c r="J220" s="21">
        <f t="shared" si="74"/>
        <v>0</v>
      </c>
      <c r="K220" s="21">
        <f t="shared" si="75"/>
        <v>0</v>
      </c>
      <c r="L220" s="21">
        <f>'[1]2007permen'!L220</f>
        <v>0</v>
      </c>
      <c r="M220" s="21">
        <v>0</v>
      </c>
      <c r="N220" s="21">
        <f>'[1]2007permen'!M220</f>
        <v>0</v>
      </c>
      <c r="O220" s="21">
        <f>'[1]2007permen'!N220</f>
        <v>0</v>
      </c>
      <c r="P220" s="21">
        <f t="shared" si="76"/>
        <v>0</v>
      </c>
      <c r="Q220" s="21">
        <v>0</v>
      </c>
      <c r="R220" s="21">
        <f>'[1]2007permen'!T220</f>
        <v>0</v>
      </c>
      <c r="S220" s="21">
        <f t="shared" si="77"/>
        <v>0</v>
      </c>
      <c r="T220" s="21">
        <f>'[1]2007permen'!S220</f>
        <v>0</v>
      </c>
      <c r="U220" s="21">
        <v>0</v>
      </c>
      <c r="V220" s="21">
        <f t="shared" si="78"/>
        <v>0</v>
      </c>
      <c r="W220" s="21">
        <f>'[1]2007permen'!Q220</f>
        <v>0</v>
      </c>
      <c r="X220" s="21">
        <f>'[1]2007permen'!R220</f>
        <v>0</v>
      </c>
      <c r="Y220" s="21">
        <f>'[1]2007permen'!U220+'[1]2007permen'!V220</f>
        <v>0</v>
      </c>
      <c r="Z220" s="13">
        <f t="shared" si="79"/>
        <v>479175943687.44</v>
      </c>
      <c r="AA220" s="13">
        <f t="shared" si="80"/>
        <v>477342771886.45001</v>
      </c>
      <c r="AB220" s="13">
        <f t="shared" si="81"/>
        <v>369644549329.5</v>
      </c>
      <c r="AC220" s="12">
        <v>250385616368</v>
      </c>
      <c r="AD220" s="12">
        <v>70858154481.5</v>
      </c>
      <c r="AE220" s="12">
        <v>0</v>
      </c>
      <c r="AF220" s="12">
        <v>0</v>
      </c>
      <c r="AG220" s="12">
        <v>37644294140</v>
      </c>
      <c r="AH220" s="12">
        <v>10756484340</v>
      </c>
      <c r="AI220" s="13">
        <f t="shared" si="89"/>
        <v>105919678556.95</v>
      </c>
      <c r="AJ220" s="12">
        <v>1194671025</v>
      </c>
      <c r="AK220" s="12">
        <v>19516915113</v>
      </c>
      <c r="AL220" s="12">
        <v>38138579600</v>
      </c>
      <c r="AM220" s="12">
        <v>46400289718.949997</v>
      </c>
      <c r="AN220" s="12">
        <v>669223100</v>
      </c>
      <c r="AO220" s="12">
        <v>0</v>
      </c>
      <c r="AP220" s="13">
        <f t="shared" si="82"/>
        <v>1778544000</v>
      </c>
      <c r="AQ220" s="12">
        <v>1778544000</v>
      </c>
      <c r="AR220" s="13">
        <f t="shared" si="90"/>
        <v>1833171800.99</v>
      </c>
      <c r="AS220" s="12">
        <v>1529786205.9000001</v>
      </c>
      <c r="AT220" s="12">
        <v>303385595.08999997</v>
      </c>
      <c r="AU220" s="12">
        <v>0</v>
      </c>
      <c r="AV220" s="12">
        <v>0</v>
      </c>
      <c r="AW220" s="13">
        <f t="shared" si="84"/>
        <v>49276237062.089996</v>
      </c>
      <c r="AX220" s="13">
        <f t="shared" si="85"/>
        <v>54603237062.089996</v>
      </c>
      <c r="AY220" s="12">
        <v>53702871952.089996</v>
      </c>
      <c r="AZ220" s="12">
        <v>0</v>
      </c>
      <c r="BA220" s="12">
        <v>0</v>
      </c>
      <c r="BB220" s="12">
        <v>0</v>
      </c>
      <c r="BC220" s="12">
        <v>900365110</v>
      </c>
      <c r="BD220" s="12">
        <f t="shared" si="86"/>
        <v>5327000000</v>
      </c>
      <c r="BE220" s="12">
        <v>0</v>
      </c>
      <c r="BF220" s="12">
        <v>2050000000</v>
      </c>
      <c r="BG220" s="12">
        <v>0</v>
      </c>
      <c r="BH220" s="12">
        <v>3277000000</v>
      </c>
      <c r="BI220" s="15">
        <f t="shared" si="87"/>
        <v>49276237062.089996</v>
      </c>
    </row>
    <row r="221" spans="1:61" s="23" customFormat="1" ht="15" customHeight="1">
      <c r="A221" s="7">
        <v>216</v>
      </c>
      <c r="B221" s="16" t="s">
        <v>493</v>
      </c>
      <c r="C221" s="18" t="s">
        <v>494</v>
      </c>
      <c r="D221" s="10">
        <f t="shared" si="72"/>
        <v>569709054732.87</v>
      </c>
      <c r="E221" s="11">
        <f t="shared" si="73"/>
        <v>33477790921.019997</v>
      </c>
      <c r="F221" s="12">
        <v>5144233276.8299999</v>
      </c>
      <c r="G221" s="12">
        <v>16201760709.129999</v>
      </c>
      <c r="H221" s="12">
        <v>637327954.15999997</v>
      </c>
      <c r="I221" s="12">
        <v>11494468980.9</v>
      </c>
      <c r="J221" s="13">
        <f t="shared" si="74"/>
        <v>536167101488.84998</v>
      </c>
      <c r="K221" s="13">
        <f t="shared" si="75"/>
        <v>497884166130.84998</v>
      </c>
      <c r="L221" s="12">
        <v>42817660160.849998</v>
      </c>
      <c r="M221" s="12">
        <v>1742505970</v>
      </c>
      <c r="N221" s="12">
        <v>410702000000</v>
      </c>
      <c r="O221" s="12">
        <v>42622000000</v>
      </c>
      <c r="P221" s="13">
        <f t="shared" si="76"/>
        <v>18465989800</v>
      </c>
      <c r="Q221" s="12">
        <v>0</v>
      </c>
      <c r="R221" s="12">
        <v>18465989800</v>
      </c>
      <c r="S221" s="13">
        <f t="shared" si="77"/>
        <v>19816945558</v>
      </c>
      <c r="T221" s="12">
        <v>19816945558</v>
      </c>
      <c r="U221" s="12">
        <v>0</v>
      </c>
      <c r="V221" s="13">
        <f t="shared" si="78"/>
        <v>64162323</v>
      </c>
      <c r="W221" s="12">
        <v>0</v>
      </c>
      <c r="X221" s="12">
        <v>0</v>
      </c>
      <c r="Y221" s="12">
        <v>64162323</v>
      </c>
      <c r="Z221" s="13">
        <f t="shared" si="79"/>
        <v>562020649727.67993</v>
      </c>
      <c r="AA221" s="13">
        <f t="shared" si="80"/>
        <v>544146045727.67999</v>
      </c>
      <c r="AB221" s="13">
        <f t="shared" si="81"/>
        <v>414810226404.59998</v>
      </c>
      <c r="AC221" s="12">
        <v>274932025384.29999</v>
      </c>
      <c r="AD221" s="12">
        <v>107702628785.3</v>
      </c>
      <c r="AE221" s="12">
        <v>50646460</v>
      </c>
      <c r="AF221" s="12">
        <v>0</v>
      </c>
      <c r="AG221" s="12">
        <v>22376710095</v>
      </c>
      <c r="AH221" s="12">
        <v>9748215680</v>
      </c>
      <c r="AI221" s="13">
        <f t="shared" si="89"/>
        <v>127754210823.08</v>
      </c>
      <c r="AJ221" s="12">
        <v>4509321000</v>
      </c>
      <c r="AK221" s="12">
        <v>21736752660</v>
      </c>
      <c r="AL221" s="12">
        <v>36705971557</v>
      </c>
      <c r="AM221" s="12">
        <v>54738638356.080002</v>
      </c>
      <c r="AN221" s="12">
        <v>10063527250</v>
      </c>
      <c r="AO221" s="12">
        <v>0</v>
      </c>
      <c r="AP221" s="13">
        <f t="shared" si="82"/>
        <v>1581608500</v>
      </c>
      <c r="AQ221" s="12">
        <v>1581608500</v>
      </c>
      <c r="AR221" s="13">
        <f t="shared" si="90"/>
        <v>17874604000</v>
      </c>
      <c r="AS221" s="12">
        <v>410500000</v>
      </c>
      <c r="AT221" s="12">
        <v>1379500000</v>
      </c>
      <c r="AU221" s="12">
        <v>0</v>
      </c>
      <c r="AV221" s="12">
        <v>16084604000</v>
      </c>
      <c r="AW221" s="13">
        <f t="shared" si="84"/>
        <v>95803789827.490005</v>
      </c>
      <c r="AX221" s="13">
        <f t="shared" si="85"/>
        <v>106493484639.16</v>
      </c>
      <c r="AY221" s="12">
        <v>100733666776.16</v>
      </c>
      <c r="AZ221" s="12">
        <v>5000000000</v>
      </c>
      <c r="BA221" s="12">
        <v>0</v>
      </c>
      <c r="BB221" s="12">
        <v>0</v>
      </c>
      <c r="BC221" s="12">
        <v>759817863</v>
      </c>
      <c r="BD221" s="12">
        <f t="shared" si="86"/>
        <v>10689694811.67</v>
      </c>
      <c r="BE221" s="12">
        <v>8000000000</v>
      </c>
      <c r="BF221" s="12">
        <v>2621696511.6700001</v>
      </c>
      <c r="BG221" s="12">
        <v>67998300</v>
      </c>
      <c r="BH221" s="12">
        <v>0</v>
      </c>
      <c r="BI221" s="15">
        <f t="shared" si="87"/>
        <v>111888393827.49001</v>
      </c>
    </row>
    <row r="222" spans="1:61" s="23" customFormat="1" ht="15" customHeight="1">
      <c r="A222" s="7">
        <v>217</v>
      </c>
      <c r="B222" s="16" t="s">
        <v>495</v>
      </c>
      <c r="C222" s="18" t="s">
        <v>496</v>
      </c>
      <c r="D222" s="10">
        <f t="shared" si="72"/>
        <v>772122905348.06006</v>
      </c>
      <c r="E222" s="11">
        <f t="shared" si="73"/>
        <v>72066757157.059998</v>
      </c>
      <c r="F222" s="12">
        <v>40135204867</v>
      </c>
      <c r="G222" s="12">
        <v>16604795101</v>
      </c>
      <c r="H222" s="12">
        <v>646756691</v>
      </c>
      <c r="I222" s="12">
        <v>14680000498.059999</v>
      </c>
      <c r="J222" s="13">
        <f t="shared" si="74"/>
        <v>700056148191</v>
      </c>
      <c r="K222" s="13">
        <f t="shared" si="75"/>
        <v>653716808290</v>
      </c>
      <c r="L222" s="12">
        <v>60647403576</v>
      </c>
      <c r="M222" s="12">
        <v>1755925514</v>
      </c>
      <c r="N222" s="12">
        <v>537700579200</v>
      </c>
      <c r="O222" s="12">
        <v>53612900000</v>
      </c>
      <c r="P222" s="13">
        <f t="shared" si="76"/>
        <v>2700000000</v>
      </c>
      <c r="Q222" s="12">
        <v>0</v>
      </c>
      <c r="R222" s="12">
        <v>2700000000</v>
      </c>
      <c r="S222" s="13">
        <f t="shared" si="77"/>
        <v>43639339901</v>
      </c>
      <c r="T222" s="12">
        <v>43639339901</v>
      </c>
      <c r="U222" s="12">
        <v>0</v>
      </c>
      <c r="V222" s="13">
        <f t="shared" si="78"/>
        <v>0</v>
      </c>
      <c r="W222" s="12">
        <v>0</v>
      </c>
      <c r="X222" s="12">
        <v>0</v>
      </c>
      <c r="Y222" s="12">
        <v>0</v>
      </c>
      <c r="Z222" s="13">
        <f t="shared" si="79"/>
        <v>747173745145.90002</v>
      </c>
      <c r="AA222" s="13">
        <f t="shared" si="80"/>
        <v>728769554395.90002</v>
      </c>
      <c r="AB222" s="13">
        <f t="shared" si="81"/>
        <v>620471436970.90002</v>
      </c>
      <c r="AC222" s="12">
        <v>362539487153</v>
      </c>
      <c r="AD222" s="12">
        <v>198527875002.82001</v>
      </c>
      <c r="AE222" s="12">
        <v>20812732.079999998</v>
      </c>
      <c r="AF222" s="12">
        <v>80240000</v>
      </c>
      <c r="AG222" s="12">
        <v>35120536583</v>
      </c>
      <c r="AH222" s="12">
        <v>24182485500</v>
      </c>
      <c r="AI222" s="13">
        <f t="shared" si="89"/>
        <v>107019983825</v>
      </c>
      <c r="AJ222" s="12">
        <v>3267349130</v>
      </c>
      <c r="AK222" s="12">
        <v>26047157811</v>
      </c>
      <c r="AL222" s="12">
        <v>43862636341</v>
      </c>
      <c r="AM222" s="12">
        <v>33576838293</v>
      </c>
      <c r="AN222" s="12">
        <v>266002250</v>
      </c>
      <c r="AO222" s="12">
        <v>0</v>
      </c>
      <c r="AP222" s="13">
        <f t="shared" si="82"/>
        <v>1278133600</v>
      </c>
      <c r="AQ222" s="12">
        <v>1278133600</v>
      </c>
      <c r="AR222" s="13">
        <f t="shared" si="90"/>
        <v>18404190750</v>
      </c>
      <c r="AS222" s="12">
        <v>18335390750</v>
      </c>
      <c r="AT222" s="12">
        <v>68800000</v>
      </c>
      <c r="AU222" s="12">
        <v>0</v>
      </c>
      <c r="AV222" s="12">
        <v>0</v>
      </c>
      <c r="AW222" s="13">
        <f t="shared" si="84"/>
        <v>105245648140.33</v>
      </c>
      <c r="AX222" s="13">
        <f t="shared" si="85"/>
        <v>112326594515.33</v>
      </c>
      <c r="AY222" s="12">
        <v>69672816446.589996</v>
      </c>
      <c r="AZ222" s="12">
        <v>40182647680.419998</v>
      </c>
      <c r="BA222" s="12">
        <v>0</v>
      </c>
      <c r="BB222" s="12">
        <v>1875771738.3199999</v>
      </c>
      <c r="BC222" s="12">
        <v>595358650</v>
      </c>
      <c r="BD222" s="12">
        <f t="shared" si="86"/>
        <v>7080946375</v>
      </c>
      <c r="BE222" s="12">
        <v>0</v>
      </c>
      <c r="BF222" s="12">
        <v>7052996000</v>
      </c>
      <c r="BG222" s="12">
        <v>27950375</v>
      </c>
      <c r="BH222" s="12">
        <v>0</v>
      </c>
      <c r="BI222" s="15">
        <f t="shared" si="87"/>
        <v>105245648140.33</v>
      </c>
    </row>
    <row r="223" spans="1:61" s="23" customFormat="1" ht="15" customHeight="1">
      <c r="A223" s="7">
        <v>218</v>
      </c>
      <c r="B223" s="16" t="s">
        <v>497</v>
      </c>
      <c r="C223" s="18" t="s">
        <v>498</v>
      </c>
      <c r="D223" s="10">
        <f t="shared" si="72"/>
        <v>657201709124.06006</v>
      </c>
      <c r="E223" s="11">
        <f t="shared" si="73"/>
        <v>39230546628.059998</v>
      </c>
      <c r="F223" s="12">
        <v>8622229845.5</v>
      </c>
      <c r="G223" s="12">
        <v>21640610739.849998</v>
      </c>
      <c r="H223" s="12">
        <v>647632404.02999997</v>
      </c>
      <c r="I223" s="12">
        <v>8320073638.6800003</v>
      </c>
      <c r="J223" s="13">
        <f t="shared" si="74"/>
        <v>612909947218</v>
      </c>
      <c r="K223" s="13">
        <f t="shared" si="75"/>
        <v>582077813727</v>
      </c>
      <c r="L223" s="12">
        <v>40722246678</v>
      </c>
      <c r="M223" s="12">
        <v>1721567049</v>
      </c>
      <c r="N223" s="12">
        <v>490926000000</v>
      </c>
      <c r="O223" s="12">
        <v>48708000000</v>
      </c>
      <c r="P223" s="13">
        <f t="shared" si="76"/>
        <v>5214370200</v>
      </c>
      <c r="Q223" s="12">
        <v>0</v>
      </c>
      <c r="R223" s="12">
        <v>5214370200</v>
      </c>
      <c r="S223" s="13">
        <f t="shared" si="77"/>
        <v>25617763291</v>
      </c>
      <c r="T223" s="12">
        <v>25591202121</v>
      </c>
      <c r="U223" s="12">
        <v>26561170</v>
      </c>
      <c r="V223" s="13">
        <f t="shared" si="78"/>
        <v>5061215278</v>
      </c>
      <c r="W223" s="12">
        <v>5000000000</v>
      </c>
      <c r="X223" s="12">
        <v>0</v>
      </c>
      <c r="Y223" s="12">
        <v>61215278</v>
      </c>
      <c r="Z223" s="13">
        <f t="shared" si="79"/>
        <v>626118904096.58008</v>
      </c>
      <c r="AA223" s="13">
        <f t="shared" si="80"/>
        <v>624600287741.58008</v>
      </c>
      <c r="AB223" s="13">
        <f t="shared" si="81"/>
        <v>511759201059.58002</v>
      </c>
      <c r="AC223" s="12">
        <v>355979589674</v>
      </c>
      <c r="AD223" s="12">
        <v>87148692187.699997</v>
      </c>
      <c r="AE223" s="12">
        <v>279034921.88</v>
      </c>
      <c r="AF223" s="12">
        <v>1162670000</v>
      </c>
      <c r="AG223" s="12">
        <v>45549957301</v>
      </c>
      <c r="AH223" s="12">
        <v>21639256975</v>
      </c>
      <c r="AI223" s="13">
        <f t="shared" si="89"/>
        <v>111444451682</v>
      </c>
      <c r="AJ223" s="12">
        <v>589058000</v>
      </c>
      <c r="AK223" s="12">
        <v>20224723971</v>
      </c>
      <c r="AL223" s="12">
        <v>35222426511</v>
      </c>
      <c r="AM223" s="12">
        <v>52111228450</v>
      </c>
      <c r="AN223" s="12">
        <v>3297014750</v>
      </c>
      <c r="AO223" s="12">
        <v>0</v>
      </c>
      <c r="AP223" s="13">
        <f t="shared" si="82"/>
        <v>1396635000</v>
      </c>
      <c r="AQ223" s="12">
        <v>1396635000</v>
      </c>
      <c r="AR223" s="13">
        <f t="shared" si="90"/>
        <v>1518616355</v>
      </c>
      <c r="AS223" s="12">
        <v>1406881598</v>
      </c>
      <c r="AT223" s="12">
        <v>111734757</v>
      </c>
      <c r="AU223" s="12">
        <v>0</v>
      </c>
      <c r="AV223" s="12">
        <v>0</v>
      </c>
      <c r="AW223" s="13">
        <f t="shared" si="84"/>
        <v>63959828114.979996</v>
      </c>
      <c r="AX223" s="13">
        <f t="shared" si="85"/>
        <v>77016078114.979996</v>
      </c>
      <c r="AY223" s="12">
        <v>30829240814.98</v>
      </c>
      <c r="AZ223" s="12">
        <v>0</v>
      </c>
      <c r="BA223" s="12">
        <v>0</v>
      </c>
      <c r="BB223" s="12">
        <v>0</v>
      </c>
      <c r="BC223" s="12">
        <v>46186837300</v>
      </c>
      <c r="BD223" s="12">
        <f t="shared" si="86"/>
        <v>13056250000</v>
      </c>
      <c r="BE223" s="12">
        <v>0</v>
      </c>
      <c r="BF223" s="12">
        <v>1640000000</v>
      </c>
      <c r="BG223" s="12">
        <v>416250000</v>
      </c>
      <c r="BH223" s="12">
        <v>11000000000</v>
      </c>
      <c r="BI223" s="15">
        <f t="shared" si="87"/>
        <v>63959828114.979996</v>
      </c>
    </row>
    <row r="224" spans="1:61" s="23" customFormat="1" ht="15" customHeight="1">
      <c r="A224" s="7">
        <v>219</v>
      </c>
      <c r="B224" s="16" t="s">
        <v>499</v>
      </c>
      <c r="C224" s="18" t="s">
        <v>500</v>
      </c>
      <c r="D224" s="20">
        <f t="shared" si="72"/>
        <v>656039078267.08997</v>
      </c>
      <c r="E224" s="21">
        <f t="shared" si="73"/>
        <v>35400731161.090004</v>
      </c>
      <c r="F224" s="21">
        <f>'[1]2007permen'!G224</f>
        <v>7945215216</v>
      </c>
      <c r="G224" s="21">
        <f>'[1]2007permen'!H224</f>
        <v>15968979073</v>
      </c>
      <c r="H224" s="21">
        <f>'[1]2007permen'!I224</f>
        <v>738947596.58000004</v>
      </c>
      <c r="I224" s="21">
        <f>'[1]2007permen'!J224</f>
        <v>10747589275.51</v>
      </c>
      <c r="J224" s="21">
        <f t="shared" si="74"/>
        <v>620320636468</v>
      </c>
      <c r="K224" s="21">
        <f t="shared" si="75"/>
        <v>582581481369</v>
      </c>
      <c r="L224" s="21">
        <f>'[1]2007permen'!L224</f>
        <v>45443481369</v>
      </c>
      <c r="M224" s="21">
        <v>0</v>
      </c>
      <c r="N224" s="21">
        <f>'[1]2007permen'!M224</f>
        <v>484750000000</v>
      </c>
      <c r="O224" s="21">
        <f>'[1]2007permen'!N224</f>
        <v>52388000000</v>
      </c>
      <c r="P224" s="21">
        <f t="shared" si="76"/>
        <v>13777256600</v>
      </c>
      <c r="Q224" s="21">
        <v>0</v>
      </c>
      <c r="R224" s="21">
        <f>'[1]2007permen'!T224</f>
        <v>13777256600</v>
      </c>
      <c r="S224" s="21">
        <f t="shared" si="77"/>
        <v>23961898499</v>
      </c>
      <c r="T224" s="21">
        <f>'[1]2007permen'!S224</f>
        <v>23961898499</v>
      </c>
      <c r="U224" s="21">
        <v>0</v>
      </c>
      <c r="V224" s="21">
        <f t="shared" si="78"/>
        <v>317710638</v>
      </c>
      <c r="W224" s="21">
        <f>'[1]2007permen'!Q224</f>
        <v>0</v>
      </c>
      <c r="X224" s="21">
        <f>'[1]2007permen'!R224</f>
        <v>0</v>
      </c>
      <c r="Y224" s="21">
        <f>'[1]2007permen'!U224+'[1]2007permen'!V224</f>
        <v>317710638</v>
      </c>
      <c r="Z224" s="21">
        <f t="shared" si="79"/>
        <v>661448599417.02002</v>
      </c>
      <c r="AA224" s="21">
        <f t="shared" si="80"/>
        <v>606054643717.02002</v>
      </c>
      <c r="AB224" s="21">
        <f t="shared" si="81"/>
        <v>450490165164.51996</v>
      </c>
      <c r="AC224" s="21">
        <f>'[1]2007permen'!Y224+'[1]2007permen'!AI224</f>
        <v>291648938752.79999</v>
      </c>
      <c r="AD224" s="21">
        <f>'[1]2007permen'!AJ224</f>
        <v>125763725820.75</v>
      </c>
      <c r="AE224" s="21">
        <f>'[1]2007permen'!Z224</f>
        <v>441141700.97000003</v>
      </c>
      <c r="AF224" s="21">
        <f>'[1]2007permen'!AA224</f>
        <v>0</v>
      </c>
      <c r="AG224" s="21">
        <f>'[1]2007permen'!AB224</f>
        <v>0</v>
      </c>
      <c r="AH224" s="21">
        <f>'[1]2007permen'!AC224</f>
        <v>32636358890</v>
      </c>
      <c r="AI224" s="21">
        <f>'[1]2007permen'!AK224</f>
        <v>151258397552.5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21">
        <v>0</v>
      </c>
      <c r="AP224" s="21">
        <f t="shared" si="82"/>
        <v>4306081000</v>
      </c>
      <c r="AQ224" s="21">
        <f>'[1]2007permen'!AF224+'[1]2007permen'!AG224</f>
        <v>4306081000</v>
      </c>
      <c r="AR224" s="21">
        <f t="shared" si="90"/>
        <v>55393955700</v>
      </c>
      <c r="AS224" s="21">
        <v>0</v>
      </c>
      <c r="AT224" s="21">
        <v>0</v>
      </c>
      <c r="AU224" s="21">
        <f>'[1]2007permen'!AD224</f>
        <v>90000000</v>
      </c>
      <c r="AV224" s="21">
        <f>'[1]2007permen'!AE224</f>
        <v>55303955700</v>
      </c>
      <c r="AW224" s="13">
        <f t="shared" si="84"/>
        <v>81926637219</v>
      </c>
      <c r="AX224" s="13">
        <f t="shared" si="85"/>
        <v>99029478219</v>
      </c>
      <c r="AY224" s="12">
        <v>84555834000</v>
      </c>
      <c r="AZ224" s="12">
        <v>7000000000</v>
      </c>
      <c r="BA224" s="12">
        <v>0</v>
      </c>
      <c r="BB224" s="12">
        <v>0</v>
      </c>
      <c r="BC224" s="12">
        <v>7473644219</v>
      </c>
      <c r="BD224" s="12">
        <f t="shared" si="86"/>
        <v>17102841000</v>
      </c>
      <c r="BE224" s="12">
        <v>0</v>
      </c>
      <c r="BF224" s="12">
        <v>12901060000</v>
      </c>
      <c r="BG224" s="12">
        <v>4201781000</v>
      </c>
      <c r="BH224" s="12">
        <v>0</v>
      </c>
      <c r="BI224" s="15">
        <f t="shared" si="87"/>
        <v>137230592919</v>
      </c>
    </row>
    <row r="225" spans="1:61" s="23" customFormat="1" ht="15" customHeight="1">
      <c r="A225" s="7">
        <v>220</v>
      </c>
      <c r="B225" s="16" t="s">
        <v>501</v>
      </c>
      <c r="C225" s="18" t="s">
        <v>502</v>
      </c>
      <c r="D225" s="10">
        <f t="shared" si="72"/>
        <v>509589340784.73004</v>
      </c>
      <c r="E225" s="11">
        <f t="shared" si="73"/>
        <v>25280747941.59</v>
      </c>
      <c r="F225" s="12">
        <v>2643875425</v>
      </c>
      <c r="G225" s="12">
        <v>5708045082</v>
      </c>
      <c r="H225" s="12">
        <v>612235432.52999997</v>
      </c>
      <c r="I225" s="12">
        <v>16316592002.059999</v>
      </c>
      <c r="J225" s="13">
        <f t="shared" si="74"/>
        <v>481283163299.14001</v>
      </c>
      <c r="K225" s="13">
        <f t="shared" si="75"/>
        <v>465202281611.14001</v>
      </c>
      <c r="L225" s="12">
        <v>48771418484.139999</v>
      </c>
      <c r="M225" s="12">
        <v>1672863127</v>
      </c>
      <c r="N225" s="12">
        <v>370902000000</v>
      </c>
      <c r="O225" s="12">
        <v>43856000000</v>
      </c>
      <c r="P225" s="13">
        <f t="shared" si="76"/>
        <v>0</v>
      </c>
      <c r="Q225" s="12">
        <v>0</v>
      </c>
      <c r="R225" s="12">
        <v>0</v>
      </c>
      <c r="S225" s="13">
        <f t="shared" si="77"/>
        <v>16080881688</v>
      </c>
      <c r="T225" s="12">
        <v>16034957870</v>
      </c>
      <c r="U225" s="12">
        <v>45923818</v>
      </c>
      <c r="V225" s="13">
        <f t="shared" si="78"/>
        <v>3025429544</v>
      </c>
      <c r="W225" s="12">
        <v>3025429544</v>
      </c>
      <c r="X225" s="12">
        <v>0</v>
      </c>
      <c r="Y225" s="12">
        <v>0</v>
      </c>
      <c r="Z225" s="13">
        <f t="shared" si="79"/>
        <v>478640637539.07001</v>
      </c>
      <c r="AA225" s="13">
        <f t="shared" si="80"/>
        <v>478462387539.07001</v>
      </c>
      <c r="AB225" s="13">
        <f t="shared" si="81"/>
        <v>320734392358</v>
      </c>
      <c r="AC225" s="12">
        <v>221797810440</v>
      </c>
      <c r="AD225" s="12">
        <v>59733766235</v>
      </c>
      <c r="AE225" s="12">
        <v>115535523</v>
      </c>
      <c r="AF225" s="12">
        <v>0</v>
      </c>
      <c r="AG225" s="12">
        <v>23760011260</v>
      </c>
      <c r="AH225" s="12">
        <v>15327268900</v>
      </c>
      <c r="AI225" s="13">
        <f t="shared" si="89"/>
        <v>157297626081.07001</v>
      </c>
      <c r="AJ225" s="12">
        <v>2283596250</v>
      </c>
      <c r="AK225" s="12">
        <v>24620698054</v>
      </c>
      <c r="AL225" s="12">
        <v>69869188511.300003</v>
      </c>
      <c r="AM225" s="12">
        <v>53787459715.769997</v>
      </c>
      <c r="AN225" s="12">
        <v>6736683550</v>
      </c>
      <c r="AO225" s="12">
        <v>0</v>
      </c>
      <c r="AP225" s="13">
        <f t="shared" si="82"/>
        <v>430369100</v>
      </c>
      <c r="AQ225" s="12">
        <v>430369100</v>
      </c>
      <c r="AR225" s="13">
        <f t="shared" si="90"/>
        <v>178250000</v>
      </c>
      <c r="AS225" s="12">
        <v>178250000</v>
      </c>
      <c r="AT225" s="12">
        <v>0</v>
      </c>
      <c r="AU225" s="12">
        <v>0</v>
      </c>
      <c r="AV225" s="12">
        <v>0</v>
      </c>
      <c r="AW225" s="13">
        <f t="shared" si="84"/>
        <v>183525481102.60001</v>
      </c>
      <c r="AX225" s="13">
        <f t="shared" si="85"/>
        <v>189473696080.60001</v>
      </c>
      <c r="AY225" s="12">
        <v>189473696080.60001</v>
      </c>
      <c r="AZ225" s="12">
        <v>0</v>
      </c>
      <c r="BA225" s="12">
        <v>0</v>
      </c>
      <c r="BB225" s="12">
        <v>0</v>
      </c>
      <c r="BC225" s="12">
        <v>0</v>
      </c>
      <c r="BD225" s="12">
        <f t="shared" si="86"/>
        <v>5948214978</v>
      </c>
      <c r="BE225" s="12">
        <v>0</v>
      </c>
      <c r="BF225" s="12">
        <v>5650000000</v>
      </c>
      <c r="BG225" s="12">
        <v>298214978</v>
      </c>
      <c r="BH225" s="12">
        <v>0</v>
      </c>
      <c r="BI225" s="15">
        <f t="shared" si="87"/>
        <v>183525481102.60001</v>
      </c>
    </row>
    <row r="226" spans="1:61" s="23" customFormat="1" ht="15" customHeight="1">
      <c r="A226" s="7">
        <v>221</v>
      </c>
      <c r="B226" s="16" t="s">
        <v>503</v>
      </c>
      <c r="C226" s="18" t="s">
        <v>504</v>
      </c>
      <c r="D226" s="10">
        <f t="shared" si="72"/>
        <v>1077820398690.1699</v>
      </c>
      <c r="E226" s="11">
        <f t="shared" si="73"/>
        <v>190905404878.16998</v>
      </c>
      <c r="F226" s="12">
        <v>93294361978</v>
      </c>
      <c r="G226" s="12">
        <v>71516045718</v>
      </c>
      <c r="H226" s="12">
        <v>4954321187.21</v>
      </c>
      <c r="I226" s="12">
        <v>21140675994.959999</v>
      </c>
      <c r="J226" s="13">
        <f t="shared" si="74"/>
        <v>886914993812</v>
      </c>
      <c r="K226" s="13">
        <f t="shared" si="75"/>
        <v>792540890022</v>
      </c>
      <c r="L226" s="12">
        <v>193868652573</v>
      </c>
      <c r="M226" s="12">
        <v>1653237453</v>
      </c>
      <c r="N226" s="12">
        <v>588072999996</v>
      </c>
      <c r="O226" s="12">
        <v>8946000000</v>
      </c>
      <c r="P226" s="13">
        <f t="shared" si="76"/>
        <v>0</v>
      </c>
      <c r="Q226" s="12">
        <v>0</v>
      </c>
      <c r="R226" s="12">
        <v>0</v>
      </c>
      <c r="S226" s="13">
        <f t="shared" si="77"/>
        <v>94374103790</v>
      </c>
      <c r="T226" s="12">
        <v>93046112972</v>
      </c>
      <c r="U226" s="12">
        <v>1327990818</v>
      </c>
      <c r="V226" s="13">
        <f t="shared" si="78"/>
        <v>0</v>
      </c>
      <c r="W226" s="12">
        <v>0</v>
      </c>
      <c r="X226" s="12">
        <v>0</v>
      </c>
      <c r="Y226" s="12">
        <v>0</v>
      </c>
      <c r="Z226" s="13">
        <f t="shared" si="79"/>
        <v>1024336480177.24</v>
      </c>
      <c r="AA226" s="13">
        <f t="shared" si="80"/>
        <v>1017660557746.24</v>
      </c>
      <c r="AB226" s="13">
        <f t="shared" si="81"/>
        <v>749616577951.23999</v>
      </c>
      <c r="AC226" s="12">
        <v>438396261537.23999</v>
      </c>
      <c r="AD226" s="12">
        <v>171278965757</v>
      </c>
      <c r="AE226" s="12">
        <v>6089611112</v>
      </c>
      <c r="AF226" s="12">
        <v>0</v>
      </c>
      <c r="AG226" s="12">
        <v>60714378029</v>
      </c>
      <c r="AH226" s="12">
        <v>73137361516</v>
      </c>
      <c r="AI226" s="13">
        <f t="shared" si="89"/>
        <v>268041940292</v>
      </c>
      <c r="AJ226" s="12">
        <v>30508286550</v>
      </c>
      <c r="AK226" s="12">
        <v>39436823892</v>
      </c>
      <c r="AL226" s="12">
        <v>80492587525</v>
      </c>
      <c r="AM226" s="12">
        <v>114804752550</v>
      </c>
      <c r="AN226" s="12">
        <v>0</v>
      </c>
      <c r="AO226" s="12">
        <v>2799489775</v>
      </c>
      <c r="AP226" s="13">
        <f t="shared" si="82"/>
        <v>2039503</v>
      </c>
      <c r="AQ226" s="12">
        <v>2039503</v>
      </c>
      <c r="AR226" s="13">
        <f t="shared" si="90"/>
        <v>6675922431</v>
      </c>
      <c r="AS226" s="12">
        <v>5880196062</v>
      </c>
      <c r="AT226" s="12">
        <v>795726369</v>
      </c>
      <c r="AU226" s="12">
        <v>0</v>
      </c>
      <c r="AV226" s="12">
        <v>0</v>
      </c>
      <c r="AW226" s="13">
        <f t="shared" si="84"/>
        <v>160605216457.53</v>
      </c>
      <c r="AX226" s="13">
        <f t="shared" si="85"/>
        <v>188605216457.53</v>
      </c>
      <c r="AY226" s="12">
        <v>188605216457.53</v>
      </c>
      <c r="AZ226" s="12">
        <v>0</v>
      </c>
      <c r="BA226" s="12">
        <v>0</v>
      </c>
      <c r="BB226" s="12">
        <v>0</v>
      </c>
      <c r="BC226" s="12">
        <v>0</v>
      </c>
      <c r="BD226" s="12">
        <f t="shared" si="86"/>
        <v>28000000000</v>
      </c>
      <c r="BE226" s="12">
        <v>0</v>
      </c>
      <c r="BF226" s="12">
        <v>3000000000</v>
      </c>
      <c r="BG226" s="12">
        <v>25000000000</v>
      </c>
      <c r="BH226" s="12">
        <v>0</v>
      </c>
      <c r="BI226" s="15">
        <f t="shared" si="87"/>
        <v>160605216457.53</v>
      </c>
    </row>
    <row r="227" spans="1:61" s="23" customFormat="1" ht="15" customHeight="1">
      <c r="A227" s="7">
        <v>222</v>
      </c>
      <c r="B227" s="16" t="s">
        <v>505</v>
      </c>
      <c r="C227" s="18" t="s">
        <v>506</v>
      </c>
      <c r="D227" s="20">
        <f t="shared" si="72"/>
        <v>29481697080.400002</v>
      </c>
      <c r="E227" s="21">
        <f t="shared" si="73"/>
        <v>29481697080.400002</v>
      </c>
      <c r="F227" s="21">
        <f>'[1]2007permen'!G227</f>
        <v>6385338900</v>
      </c>
      <c r="G227" s="21">
        <f>'[1]2007permen'!H227</f>
        <v>6873729823.5</v>
      </c>
      <c r="H227" s="21">
        <f>'[1]2007permen'!I227</f>
        <v>1358217229.8699999</v>
      </c>
      <c r="I227" s="21">
        <f>'[1]2007permen'!J227</f>
        <v>14864411127.030001</v>
      </c>
      <c r="J227" s="21">
        <f t="shared" si="74"/>
        <v>0</v>
      </c>
      <c r="K227" s="21">
        <f t="shared" si="75"/>
        <v>0</v>
      </c>
      <c r="L227" s="21">
        <f>'[1]2007permen'!L227</f>
        <v>0</v>
      </c>
      <c r="M227" s="21">
        <v>0</v>
      </c>
      <c r="N227" s="21">
        <f>'[1]2007permen'!M227</f>
        <v>0</v>
      </c>
      <c r="O227" s="21">
        <f>'[1]2007permen'!N227</f>
        <v>0</v>
      </c>
      <c r="P227" s="21">
        <f t="shared" si="76"/>
        <v>0</v>
      </c>
      <c r="Q227" s="21">
        <v>0</v>
      </c>
      <c r="R227" s="21">
        <f>'[1]2007permen'!T227</f>
        <v>0</v>
      </c>
      <c r="S227" s="21">
        <f t="shared" si="77"/>
        <v>0</v>
      </c>
      <c r="T227" s="21">
        <f>'[1]2007permen'!S227</f>
        <v>0</v>
      </c>
      <c r="U227" s="21">
        <v>0</v>
      </c>
      <c r="V227" s="21">
        <f t="shared" si="78"/>
        <v>0</v>
      </c>
      <c r="W227" s="21">
        <f>'[1]2007permen'!Q227</f>
        <v>0</v>
      </c>
      <c r="X227" s="21">
        <f>'[1]2007permen'!R227</f>
        <v>0</v>
      </c>
      <c r="Y227" s="21">
        <f>'[1]2007permen'!U227+'[1]2007permen'!V227</f>
        <v>0</v>
      </c>
      <c r="Z227" s="13">
        <f t="shared" si="79"/>
        <v>482581794662.78998</v>
      </c>
      <c r="AA227" s="13">
        <f t="shared" si="80"/>
        <v>482581794662.78998</v>
      </c>
      <c r="AB227" s="13">
        <f t="shared" si="81"/>
        <v>354623047886.78998</v>
      </c>
      <c r="AC227" s="12">
        <v>243174084696</v>
      </c>
      <c r="AD227" s="12">
        <v>62817650356.599998</v>
      </c>
      <c r="AE227" s="12">
        <v>54847734.189999998</v>
      </c>
      <c r="AF227" s="12">
        <v>300000000</v>
      </c>
      <c r="AG227" s="12">
        <v>36928461500</v>
      </c>
      <c r="AH227" s="12">
        <v>11348003600</v>
      </c>
      <c r="AI227" s="13">
        <f t="shared" si="89"/>
        <v>127958746776</v>
      </c>
      <c r="AJ227" s="12">
        <v>1093751000</v>
      </c>
      <c r="AK227" s="12">
        <v>19443352476</v>
      </c>
      <c r="AL227" s="12">
        <v>36828639750</v>
      </c>
      <c r="AM227" s="12">
        <v>65841323450</v>
      </c>
      <c r="AN227" s="12">
        <v>4751680100</v>
      </c>
      <c r="AO227" s="12">
        <v>0</v>
      </c>
      <c r="AP227" s="13">
        <f t="shared" si="82"/>
        <v>0</v>
      </c>
      <c r="AQ227" s="12">
        <v>0</v>
      </c>
      <c r="AR227" s="13">
        <f t="shared" si="90"/>
        <v>0</v>
      </c>
      <c r="AS227" s="12">
        <v>0</v>
      </c>
      <c r="AT227" s="12">
        <v>0</v>
      </c>
      <c r="AU227" s="12">
        <v>0</v>
      </c>
      <c r="AV227" s="12">
        <v>0</v>
      </c>
      <c r="AW227" s="13">
        <f t="shared" si="84"/>
        <v>96558661334.860001</v>
      </c>
      <c r="AX227" s="13">
        <f t="shared" si="85"/>
        <v>105983661334.86</v>
      </c>
      <c r="AY227" s="12">
        <v>104732411334.86</v>
      </c>
      <c r="AZ227" s="12">
        <v>0</v>
      </c>
      <c r="BA227" s="12">
        <v>0</v>
      </c>
      <c r="BB227" s="12">
        <v>0</v>
      </c>
      <c r="BC227" s="12">
        <v>1251250000</v>
      </c>
      <c r="BD227" s="12">
        <f t="shared" si="86"/>
        <v>9425000000</v>
      </c>
      <c r="BE227" s="12">
        <v>3000000000</v>
      </c>
      <c r="BF227" s="12">
        <v>6425000000</v>
      </c>
      <c r="BG227" s="12">
        <v>0</v>
      </c>
      <c r="BH227" s="12">
        <v>0</v>
      </c>
      <c r="BI227" s="15">
        <f t="shared" si="87"/>
        <v>96558661334.860001</v>
      </c>
    </row>
    <row r="228" spans="1:61" s="23" customFormat="1" ht="15" customHeight="1">
      <c r="A228" s="7">
        <v>223</v>
      </c>
      <c r="B228" s="16" t="s">
        <v>507</v>
      </c>
      <c r="C228" s="18" t="s">
        <v>508</v>
      </c>
      <c r="D228" s="20">
        <f t="shared" si="72"/>
        <v>688656870677.56006</v>
      </c>
      <c r="E228" s="21">
        <f t="shared" si="73"/>
        <v>40923650785.559998</v>
      </c>
      <c r="F228" s="21">
        <f>'[1]2007permen'!G228</f>
        <v>5138477062</v>
      </c>
      <c r="G228" s="21">
        <f>'[1]2007permen'!H228</f>
        <v>15474723962</v>
      </c>
      <c r="H228" s="21">
        <f>'[1]2007permen'!I228</f>
        <v>3927705995.8600001</v>
      </c>
      <c r="I228" s="21">
        <f>'[1]2007permen'!J228</f>
        <v>16382743765.700001</v>
      </c>
      <c r="J228" s="21">
        <f t="shared" si="74"/>
        <v>647269799821</v>
      </c>
      <c r="K228" s="21">
        <f t="shared" si="75"/>
        <v>623524165361</v>
      </c>
      <c r="L228" s="21">
        <f>'[1]2007permen'!L228</f>
        <v>120635165361</v>
      </c>
      <c r="M228" s="21">
        <v>0</v>
      </c>
      <c r="N228" s="21">
        <f>'[1]2007permen'!M228</f>
        <v>492667000000</v>
      </c>
      <c r="O228" s="21">
        <f>'[1]2007permen'!N228</f>
        <v>10222000000</v>
      </c>
      <c r="P228" s="21">
        <f t="shared" si="76"/>
        <v>4114331000</v>
      </c>
      <c r="Q228" s="21">
        <v>0</v>
      </c>
      <c r="R228" s="21">
        <f>'[1]2007permen'!T228</f>
        <v>4114331000</v>
      </c>
      <c r="S228" s="21">
        <f t="shared" si="77"/>
        <v>19631303460</v>
      </c>
      <c r="T228" s="21">
        <f>'[1]2007permen'!S228</f>
        <v>19631303460</v>
      </c>
      <c r="U228" s="21">
        <v>0</v>
      </c>
      <c r="V228" s="21">
        <f t="shared" si="78"/>
        <v>463420071</v>
      </c>
      <c r="W228" s="21">
        <f>'[1]2007permen'!Q228</f>
        <v>0</v>
      </c>
      <c r="X228" s="21">
        <f>'[1]2007permen'!R228</f>
        <v>0</v>
      </c>
      <c r="Y228" s="21">
        <f>'[1]2007permen'!U228+'[1]2007permen'!V228</f>
        <v>463420071</v>
      </c>
      <c r="Z228" s="21">
        <f t="shared" si="79"/>
        <v>664511568933.42993</v>
      </c>
      <c r="AA228" s="21">
        <f t="shared" si="80"/>
        <v>646176544733.42993</v>
      </c>
      <c r="AB228" s="21">
        <f t="shared" si="81"/>
        <v>516785626210.42999</v>
      </c>
      <c r="AC228" s="21">
        <f>'[1]2007permen'!Y228+'[1]2007permen'!AI228</f>
        <v>356604734131</v>
      </c>
      <c r="AD228" s="21">
        <f>'[1]2007permen'!AJ228</f>
        <v>87738633082</v>
      </c>
      <c r="AE228" s="21">
        <f>'[1]2007permen'!Z228</f>
        <v>102550419.93000001</v>
      </c>
      <c r="AF228" s="21">
        <f>'[1]2007permen'!AA228</f>
        <v>13500000</v>
      </c>
      <c r="AG228" s="21">
        <f>'[1]2007permen'!AB228</f>
        <v>63529972577.5</v>
      </c>
      <c r="AH228" s="21">
        <f>'[1]2007permen'!AC228</f>
        <v>8796236000</v>
      </c>
      <c r="AI228" s="21">
        <f>'[1]2007permen'!AK228</f>
        <v>129099859123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0</v>
      </c>
      <c r="AP228" s="21">
        <f t="shared" si="82"/>
        <v>291059400</v>
      </c>
      <c r="AQ228" s="21">
        <f>'[1]2007permen'!AF228+'[1]2007permen'!AG228</f>
        <v>291059400</v>
      </c>
      <c r="AR228" s="21">
        <f t="shared" si="90"/>
        <v>18335024200</v>
      </c>
      <c r="AS228" s="21">
        <v>0</v>
      </c>
      <c r="AT228" s="21">
        <v>0</v>
      </c>
      <c r="AU228" s="21">
        <f>'[1]2007permen'!AD228</f>
        <v>0</v>
      </c>
      <c r="AV228" s="21">
        <f>'[1]2007permen'!AE228</f>
        <v>18335024200</v>
      </c>
      <c r="AW228" s="13">
        <f t="shared" si="84"/>
        <v>159495952861.66998</v>
      </c>
      <c r="AX228" s="13">
        <f t="shared" si="85"/>
        <v>180488773539</v>
      </c>
      <c r="AY228" s="12">
        <v>175323821171</v>
      </c>
      <c r="AZ228" s="12">
        <v>0</v>
      </c>
      <c r="BA228" s="12">
        <v>0</v>
      </c>
      <c r="BB228" s="12">
        <v>0</v>
      </c>
      <c r="BC228" s="12">
        <v>5164952368</v>
      </c>
      <c r="BD228" s="12">
        <f t="shared" si="86"/>
        <v>20992820677.330002</v>
      </c>
      <c r="BE228" s="12">
        <v>14000000000</v>
      </c>
      <c r="BF228" s="12">
        <v>3500000000</v>
      </c>
      <c r="BG228" s="12">
        <v>342320677.32999998</v>
      </c>
      <c r="BH228" s="12">
        <v>3150500000</v>
      </c>
      <c r="BI228" s="15">
        <f t="shared" si="87"/>
        <v>177830977061.66998</v>
      </c>
    </row>
    <row r="229" spans="1:61" s="23" customFormat="1" ht="15" customHeight="1">
      <c r="A229" s="7">
        <v>224</v>
      </c>
      <c r="B229" s="16" t="s">
        <v>509</v>
      </c>
      <c r="C229" s="18" t="s">
        <v>510</v>
      </c>
      <c r="D229" s="10">
        <f t="shared" si="72"/>
        <v>596168935363.80005</v>
      </c>
      <c r="E229" s="11">
        <f t="shared" si="73"/>
        <v>30975537854.799999</v>
      </c>
      <c r="F229" s="12">
        <v>5156011966</v>
      </c>
      <c r="G229" s="12">
        <v>10794249305</v>
      </c>
      <c r="H229" s="12">
        <v>1110850101.6400001</v>
      </c>
      <c r="I229" s="12">
        <v>13914426482.16</v>
      </c>
      <c r="J229" s="13">
        <f t="shared" si="74"/>
        <v>565169763194</v>
      </c>
      <c r="K229" s="13">
        <f t="shared" si="75"/>
        <v>515290886307</v>
      </c>
      <c r="L229" s="12">
        <v>30960107548</v>
      </c>
      <c r="M229" s="12">
        <v>1638778759</v>
      </c>
      <c r="N229" s="12">
        <v>431681000000</v>
      </c>
      <c r="O229" s="12">
        <v>51011000000</v>
      </c>
      <c r="P229" s="13">
        <f t="shared" si="76"/>
        <v>29104656400</v>
      </c>
      <c r="Q229" s="12">
        <v>0</v>
      </c>
      <c r="R229" s="12">
        <v>29104656400</v>
      </c>
      <c r="S229" s="13">
        <f t="shared" si="77"/>
        <v>20774220487</v>
      </c>
      <c r="T229" s="12">
        <v>20774220487</v>
      </c>
      <c r="U229" s="12">
        <v>0</v>
      </c>
      <c r="V229" s="13">
        <f t="shared" si="78"/>
        <v>23634315</v>
      </c>
      <c r="W229" s="12">
        <v>0</v>
      </c>
      <c r="X229" s="12">
        <v>0</v>
      </c>
      <c r="Y229" s="12">
        <v>23634315</v>
      </c>
      <c r="Z229" s="13">
        <f t="shared" si="79"/>
        <v>529745640086.5</v>
      </c>
      <c r="AA229" s="13">
        <f t="shared" si="80"/>
        <v>528171382567.5</v>
      </c>
      <c r="AB229" s="13">
        <f t="shared" si="81"/>
        <v>422227972605.5</v>
      </c>
      <c r="AC229" s="12">
        <v>296328847061</v>
      </c>
      <c r="AD229" s="12">
        <v>81176207025.5</v>
      </c>
      <c r="AE229" s="12">
        <v>0</v>
      </c>
      <c r="AF229" s="12">
        <v>0</v>
      </c>
      <c r="AG229" s="12">
        <v>34190130285</v>
      </c>
      <c r="AH229" s="12">
        <v>10532788234</v>
      </c>
      <c r="AI229" s="13">
        <f t="shared" si="89"/>
        <v>105773104962</v>
      </c>
      <c r="AJ229" s="12">
        <v>1210799582</v>
      </c>
      <c r="AK229" s="12">
        <v>19086616788</v>
      </c>
      <c r="AL229" s="12">
        <v>32704996840</v>
      </c>
      <c r="AM229" s="12">
        <v>38031433150</v>
      </c>
      <c r="AN229" s="12">
        <v>14739258602</v>
      </c>
      <c r="AO229" s="12">
        <v>0</v>
      </c>
      <c r="AP229" s="13">
        <f t="shared" si="82"/>
        <v>170305000</v>
      </c>
      <c r="AQ229" s="12">
        <v>170305000</v>
      </c>
      <c r="AR229" s="13">
        <f t="shared" si="90"/>
        <v>1574257519</v>
      </c>
      <c r="AS229" s="12">
        <v>453000000</v>
      </c>
      <c r="AT229" s="12">
        <v>411870350</v>
      </c>
      <c r="AU229" s="12">
        <v>709387169</v>
      </c>
      <c r="AV229" s="12">
        <v>0</v>
      </c>
      <c r="AW229" s="13">
        <f t="shared" si="84"/>
        <v>60459331007.75</v>
      </c>
      <c r="AX229" s="13">
        <f t="shared" si="85"/>
        <v>81259331007.75</v>
      </c>
      <c r="AY229" s="12">
        <v>80109098772.75</v>
      </c>
      <c r="AZ229" s="12">
        <v>0</v>
      </c>
      <c r="BA229" s="12">
        <v>0</v>
      </c>
      <c r="BB229" s="12">
        <v>0</v>
      </c>
      <c r="BC229" s="12">
        <v>1150232235</v>
      </c>
      <c r="BD229" s="12">
        <f t="shared" si="86"/>
        <v>20800000000</v>
      </c>
      <c r="BE229" s="12">
        <v>2500000000</v>
      </c>
      <c r="BF229" s="12">
        <v>15300000000</v>
      </c>
      <c r="BG229" s="12">
        <v>0</v>
      </c>
      <c r="BH229" s="12">
        <v>3000000000</v>
      </c>
      <c r="BI229" s="15">
        <f t="shared" si="87"/>
        <v>60459331007.75</v>
      </c>
    </row>
    <row r="230" spans="1:61" s="23" customFormat="1" ht="15" customHeight="1">
      <c r="A230" s="7">
        <v>225</v>
      </c>
      <c r="B230" s="16" t="s">
        <v>511</v>
      </c>
      <c r="C230" s="18" t="s">
        <v>512</v>
      </c>
      <c r="D230" s="10">
        <f t="shared" si="72"/>
        <v>687352037019.34998</v>
      </c>
      <c r="E230" s="11">
        <f t="shared" si="73"/>
        <v>79235378722.349991</v>
      </c>
      <c r="F230" s="12">
        <v>38496293218</v>
      </c>
      <c r="G230" s="12">
        <v>19599494632.029999</v>
      </c>
      <c r="H230" s="12">
        <v>2281539659.3800001</v>
      </c>
      <c r="I230" s="12">
        <v>18858051212.939999</v>
      </c>
      <c r="J230" s="13">
        <f t="shared" si="74"/>
        <v>607454401297</v>
      </c>
      <c r="K230" s="13">
        <f t="shared" si="75"/>
        <v>577460724956</v>
      </c>
      <c r="L230" s="12">
        <v>84283907800</v>
      </c>
      <c r="M230" s="12">
        <v>13106817156</v>
      </c>
      <c r="N230" s="12">
        <v>470385000000</v>
      </c>
      <c r="O230" s="12">
        <v>9685000000</v>
      </c>
      <c r="P230" s="13">
        <f t="shared" si="76"/>
        <v>3813828200</v>
      </c>
      <c r="Q230" s="12">
        <v>0</v>
      </c>
      <c r="R230" s="12">
        <v>3813828200</v>
      </c>
      <c r="S230" s="13">
        <f t="shared" si="77"/>
        <v>26179848141</v>
      </c>
      <c r="T230" s="12">
        <v>26179848141</v>
      </c>
      <c r="U230" s="12">
        <v>0</v>
      </c>
      <c r="V230" s="13">
        <f t="shared" si="78"/>
        <v>662257000</v>
      </c>
      <c r="W230" s="12">
        <v>0</v>
      </c>
      <c r="X230" s="12">
        <v>0</v>
      </c>
      <c r="Y230" s="12">
        <v>662257000</v>
      </c>
      <c r="Z230" s="13">
        <f t="shared" si="79"/>
        <v>624008256581.91003</v>
      </c>
      <c r="AA230" s="13">
        <f t="shared" si="80"/>
        <v>624008256581.91003</v>
      </c>
      <c r="AB230" s="13">
        <f t="shared" si="81"/>
        <v>454560860391.91003</v>
      </c>
      <c r="AC230" s="12">
        <v>300859051583</v>
      </c>
      <c r="AD230" s="12">
        <v>67613326093</v>
      </c>
      <c r="AE230" s="12">
        <v>22590373.75</v>
      </c>
      <c r="AF230" s="12">
        <v>24000000</v>
      </c>
      <c r="AG230" s="12">
        <v>79267751467.160004</v>
      </c>
      <c r="AH230" s="12">
        <v>6774140875</v>
      </c>
      <c r="AI230" s="13">
        <f t="shared" si="89"/>
        <v>169447396190</v>
      </c>
      <c r="AJ230" s="12">
        <v>6805305345</v>
      </c>
      <c r="AK230" s="12">
        <v>11157802950</v>
      </c>
      <c r="AL230" s="12">
        <v>33838382020</v>
      </c>
      <c r="AM230" s="12">
        <v>116462390515</v>
      </c>
      <c r="AN230" s="12">
        <v>1183515360</v>
      </c>
      <c r="AO230" s="12">
        <v>0</v>
      </c>
      <c r="AP230" s="13">
        <f t="shared" si="82"/>
        <v>0</v>
      </c>
      <c r="AQ230" s="12">
        <v>0</v>
      </c>
      <c r="AR230" s="13">
        <f t="shared" si="90"/>
        <v>0</v>
      </c>
      <c r="AS230" s="12">
        <v>0</v>
      </c>
      <c r="AT230" s="12">
        <v>0</v>
      </c>
      <c r="AU230" s="12">
        <v>0</v>
      </c>
      <c r="AV230" s="12">
        <v>0</v>
      </c>
      <c r="AW230" s="13">
        <f t="shared" si="84"/>
        <v>161170059191.05002</v>
      </c>
      <c r="AX230" s="13">
        <f t="shared" si="85"/>
        <v>167083779020.74002</v>
      </c>
      <c r="AY230" s="12">
        <v>159696290594.51001</v>
      </c>
      <c r="AZ230" s="12">
        <v>0</v>
      </c>
      <c r="BA230" s="12">
        <v>0</v>
      </c>
      <c r="BB230" s="12">
        <v>0</v>
      </c>
      <c r="BC230" s="12">
        <v>7387488426.2299995</v>
      </c>
      <c r="BD230" s="12">
        <f t="shared" si="86"/>
        <v>5913719829.6900005</v>
      </c>
      <c r="BE230" s="12">
        <v>0</v>
      </c>
      <c r="BF230" s="12">
        <v>1700469829.6900001</v>
      </c>
      <c r="BG230" s="12">
        <v>30330000</v>
      </c>
      <c r="BH230" s="12">
        <v>4182920000</v>
      </c>
      <c r="BI230" s="15">
        <f t="shared" si="87"/>
        <v>161170059191.05002</v>
      </c>
    </row>
    <row r="231" spans="1:61" s="23" customFormat="1" ht="15" customHeight="1">
      <c r="A231" s="7">
        <v>226</v>
      </c>
      <c r="B231" s="16" t="s">
        <v>513</v>
      </c>
      <c r="C231" s="18" t="s">
        <v>514</v>
      </c>
      <c r="D231" s="20">
        <f t="shared" si="72"/>
        <v>757006938619.60999</v>
      </c>
      <c r="E231" s="21">
        <f t="shared" si="73"/>
        <v>50994780307.610001</v>
      </c>
      <c r="F231" s="21">
        <f>'[1]2007permen'!G231</f>
        <v>11628194181</v>
      </c>
      <c r="G231" s="21">
        <f>'[1]2007permen'!H231</f>
        <v>29711826182</v>
      </c>
      <c r="H231" s="21">
        <f>'[1]2007permen'!I231</f>
        <v>659147361.91999996</v>
      </c>
      <c r="I231" s="21">
        <f>'[1]2007permen'!J231</f>
        <v>8995612582.6900005</v>
      </c>
      <c r="J231" s="21">
        <f t="shared" si="74"/>
        <v>705982158312</v>
      </c>
      <c r="K231" s="21">
        <f t="shared" si="75"/>
        <v>659168229084</v>
      </c>
      <c r="L231" s="21">
        <f>'[1]2007permen'!L231</f>
        <v>41950129084</v>
      </c>
      <c r="M231" s="21">
        <v>0</v>
      </c>
      <c r="N231" s="21">
        <f>'[1]2007permen'!M231</f>
        <v>564916000000</v>
      </c>
      <c r="O231" s="21">
        <f>'[1]2007permen'!N231</f>
        <v>52302100000</v>
      </c>
      <c r="P231" s="21">
        <f t="shared" si="76"/>
        <v>10000000000</v>
      </c>
      <c r="Q231" s="21">
        <v>0</v>
      </c>
      <c r="R231" s="21">
        <f>'[1]2007permen'!T231</f>
        <v>10000000000</v>
      </c>
      <c r="S231" s="21">
        <f t="shared" si="77"/>
        <v>36813929228</v>
      </c>
      <c r="T231" s="21">
        <f>'[1]2007permen'!S231</f>
        <v>36813929228</v>
      </c>
      <c r="U231" s="21">
        <v>0</v>
      </c>
      <c r="V231" s="21">
        <f t="shared" si="78"/>
        <v>30000000</v>
      </c>
      <c r="W231" s="21">
        <f>'[1]2007permen'!Q231</f>
        <v>0</v>
      </c>
      <c r="X231" s="21">
        <f>'[1]2007permen'!R231</f>
        <v>0</v>
      </c>
      <c r="Y231" s="21">
        <f>'[1]2007permen'!U231+'[1]2007permen'!V231</f>
        <v>30000000</v>
      </c>
      <c r="Z231" s="21">
        <f t="shared" si="79"/>
        <v>757376480015.38</v>
      </c>
      <c r="AA231" s="21">
        <f t="shared" si="80"/>
        <v>737263518726.63</v>
      </c>
      <c r="AB231" s="21">
        <f t="shared" si="81"/>
        <v>610199273586.63</v>
      </c>
      <c r="AC231" s="21">
        <f>'[1]2007permen'!Y231+'[1]2007permen'!AI231</f>
        <v>428348726429.29999</v>
      </c>
      <c r="AD231" s="21">
        <f>'[1]2007permen'!AJ231</f>
        <v>173459471815.44</v>
      </c>
      <c r="AE231" s="21">
        <f>'[1]2007permen'!Z231</f>
        <v>112451516.89</v>
      </c>
      <c r="AF231" s="21">
        <f>'[1]2007permen'!AA231</f>
        <v>0</v>
      </c>
      <c r="AG231" s="21">
        <f>'[1]2007permen'!AB231</f>
        <v>1859429350</v>
      </c>
      <c r="AH231" s="21">
        <f>'[1]2007permen'!AC231</f>
        <v>6419194475</v>
      </c>
      <c r="AI231" s="21">
        <f>'[1]2007permen'!AK231</f>
        <v>124730958890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21">
        <v>0</v>
      </c>
      <c r="AP231" s="21">
        <f t="shared" si="82"/>
        <v>2333286250</v>
      </c>
      <c r="AQ231" s="21">
        <f>'[1]2007permen'!AF231+'[1]2007permen'!AG231</f>
        <v>2333286250</v>
      </c>
      <c r="AR231" s="21">
        <f t="shared" si="90"/>
        <v>20112961288.75</v>
      </c>
      <c r="AS231" s="21">
        <v>0</v>
      </c>
      <c r="AT231" s="21">
        <v>0</v>
      </c>
      <c r="AU231" s="21">
        <f>'[1]2007permen'!AD231</f>
        <v>1658484288.75</v>
      </c>
      <c r="AV231" s="21">
        <f>'[1]2007permen'!AE231</f>
        <v>18454477000</v>
      </c>
      <c r="AW231" s="13">
        <f t="shared" si="84"/>
        <v>27963077409.5</v>
      </c>
      <c r="AX231" s="13">
        <f t="shared" si="85"/>
        <v>43227257684.5</v>
      </c>
      <c r="AY231" s="12">
        <v>43227257684.5</v>
      </c>
      <c r="AZ231" s="12">
        <v>0</v>
      </c>
      <c r="BA231" s="12">
        <v>0</v>
      </c>
      <c r="BB231" s="12">
        <v>0</v>
      </c>
      <c r="BC231" s="12">
        <v>0</v>
      </c>
      <c r="BD231" s="12">
        <f t="shared" si="86"/>
        <v>15264180275</v>
      </c>
      <c r="BE231" s="12">
        <v>15000000000</v>
      </c>
      <c r="BF231" s="12">
        <v>100000000</v>
      </c>
      <c r="BG231" s="12">
        <v>164180275</v>
      </c>
      <c r="BH231" s="12">
        <v>0</v>
      </c>
      <c r="BI231" s="15">
        <f t="shared" si="87"/>
        <v>46417554409.5</v>
      </c>
    </row>
    <row r="232" spans="1:61" s="23" customFormat="1" ht="15" customHeight="1">
      <c r="A232" s="7">
        <v>227</v>
      </c>
      <c r="B232" s="16" t="s">
        <v>515</v>
      </c>
      <c r="C232" s="18" t="s">
        <v>516</v>
      </c>
      <c r="D232" s="10">
        <f t="shared" si="72"/>
        <v>287858082151.96997</v>
      </c>
      <c r="E232" s="11">
        <f t="shared" si="73"/>
        <v>26721888388.409996</v>
      </c>
      <c r="F232" s="12">
        <v>3387092809.5</v>
      </c>
      <c r="G232" s="12">
        <v>10713481974.049999</v>
      </c>
      <c r="H232" s="12">
        <v>181535086.63</v>
      </c>
      <c r="I232" s="12">
        <v>12439778518.23</v>
      </c>
      <c r="J232" s="13">
        <f t="shared" si="74"/>
        <v>261136193763.56</v>
      </c>
      <c r="K232" s="13">
        <f t="shared" si="75"/>
        <v>242935871148.56</v>
      </c>
      <c r="L232" s="12">
        <v>20574822554.560001</v>
      </c>
      <c r="M232" s="12">
        <v>1387148594</v>
      </c>
      <c r="N232" s="12">
        <v>194040000000</v>
      </c>
      <c r="O232" s="12">
        <v>26933900000</v>
      </c>
      <c r="P232" s="13">
        <f t="shared" si="76"/>
        <v>0</v>
      </c>
      <c r="Q232" s="12">
        <v>0</v>
      </c>
      <c r="R232" s="12">
        <v>0</v>
      </c>
      <c r="S232" s="13">
        <f t="shared" si="77"/>
        <v>18200322615</v>
      </c>
      <c r="T232" s="12">
        <v>18200322615</v>
      </c>
      <c r="U232" s="12">
        <v>0</v>
      </c>
      <c r="V232" s="13">
        <f t="shared" si="78"/>
        <v>0</v>
      </c>
      <c r="W232" s="12">
        <v>0</v>
      </c>
      <c r="X232" s="12">
        <v>0</v>
      </c>
      <c r="Y232" s="12">
        <v>0</v>
      </c>
      <c r="Z232" s="13">
        <f t="shared" si="79"/>
        <v>299000796696.5</v>
      </c>
      <c r="AA232" s="13">
        <f t="shared" si="80"/>
        <v>299000796696.5</v>
      </c>
      <c r="AB232" s="13">
        <f t="shared" si="81"/>
        <v>213890493221</v>
      </c>
      <c r="AC232" s="12">
        <v>134182075082</v>
      </c>
      <c r="AD232" s="12">
        <v>78145284639</v>
      </c>
      <c r="AE232" s="12">
        <v>0</v>
      </c>
      <c r="AF232" s="12">
        <v>0</v>
      </c>
      <c r="AG232" s="12">
        <v>0</v>
      </c>
      <c r="AH232" s="12">
        <v>1563133500</v>
      </c>
      <c r="AI232" s="13">
        <f t="shared" si="89"/>
        <v>84469836875.5</v>
      </c>
      <c r="AJ232" s="12">
        <v>1984036507</v>
      </c>
      <c r="AK232" s="12">
        <v>15899206099</v>
      </c>
      <c r="AL232" s="12">
        <v>46184691500.5</v>
      </c>
      <c r="AM232" s="12">
        <v>12960512426</v>
      </c>
      <c r="AN232" s="12">
        <v>6372198650</v>
      </c>
      <c r="AO232" s="12">
        <v>1069191693</v>
      </c>
      <c r="AP232" s="13">
        <f t="shared" si="82"/>
        <v>640466600</v>
      </c>
      <c r="AQ232" s="12">
        <v>640466600</v>
      </c>
      <c r="AR232" s="13">
        <f t="shared" si="90"/>
        <v>0</v>
      </c>
      <c r="AS232" s="12">
        <v>0</v>
      </c>
      <c r="AT232" s="12">
        <v>0</v>
      </c>
      <c r="AU232" s="12">
        <v>0</v>
      </c>
      <c r="AV232" s="12">
        <v>0</v>
      </c>
      <c r="AW232" s="13">
        <f t="shared" si="84"/>
        <v>28642746829.709999</v>
      </c>
      <c r="AX232" s="13">
        <f t="shared" si="85"/>
        <v>28919539211.709999</v>
      </c>
      <c r="AY232" s="12">
        <v>28919539211.709999</v>
      </c>
      <c r="AZ232" s="12">
        <v>0</v>
      </c>
      <c r="BA232" s="12">
        <v>0</v>
      </c>
      <c r="BB232" s="12">
        <v>0</v>
      </c>
      <c r="BC232" s="12">
        <v>0</v>
      </c>
      <c r="BD232" s="12">
        <f t="shared" si="86"/>
        <v>276792382</v>
      </c>
      <c r="BE232" s="12">
        <v>0</v>
      </c>
      <c r="BF232" s="12">
        <v>0</v>
      </c>
      <c r="BG232" s="12">
        <v>276792382</v>
      </c>
      <c r="BH232" s="12">
        <v>0</v>
      </c>
      <c r="BI232" s="15">
        <f t="shared" si="87"/>
        <v>28642746829.709999</v>
      </c>
    </row>
    <row r="233" spans="1:61" s="23" customFormat="1" ht="15" customHeight="1">
      <c r="A233" s="7">
        <v>228</v>
      </c>
      <c r="B233" s="16" t="s">
        <v>517</v>
      </c>
      <c r="C233" s="18" t="s">
        <v>518</v>
      </c>
      <c r="D233" s="20">
        <f t="shared" si="72"/>
        <v>511629319261.59998</v>
      </c>
      <c r="E233" s="21">
        <f t="shared" si="73"/>
        <v>72485751709.600006</v>
      </c>
      <c r="F233" s="21">
        <f>'[1]2007permen'!G233</f>
        <v>11494201135.25</v>
      </c>
      <c r="G233" s="21">
        <f>'[1]2007permen'!H233</f>
        <v>49301512911</v>
      </c>
      <c r="H233" s="21">
        <f>'[1]2007permen'!I233</f>
        <v>622443335.53999996</v>
      </c>
      <c r="I233" s="21">
        <f>'[1]2007permen'!J233</f>
        <v>11067594327.809999</v>
      </c>
      <c r="J233" s="21">
        <f t="shared" si="74"/>
        <v>439105571552</v>
      </c>
      <c r="K233" s="21">
        <f t="shared" si="75"/>
        <v>406271957198</v>
      </c>
      <c r="L233" s="21">
        <f>'[1]2007permen'!L233</f>
        <v>32003957198</v>
      </c>
      <c r="M233" s="21">
        <v>0</v>
      </c>
      <c r="N233" s="21">
        <f>'[1]2007permen'!M233</f>
        <v>350377000000</v>
      </c>
      <c r="O233" s="21">
        <f>'[1]2007permen'!N233</f>
        <v>23891000000</v>
      </c>
      <c r="P233" s="21">
        <f t="shared" si="76"/>
        <v>11062740600</v>
      </c>
      <c r="Q233" s="21">
        <v>0</v>
      </c>
      <c r="R233" s="21">
        <f>'[1]2007permen'!T233</f>
        <v>11062740600</v>
      </c>
      <c r="S233" s="21">
        <f t="shared" si="77"/>
        <v>21770873754</v>
      </c>
      <c r="T233" s="21">
        <f>'[1]2007permen'!S233</f>
        <v>21770873754</v>
      </c>
      <c r="U233" s="21">
        <v>0</v>
      </c>
      <c r="V233" s="21">
        <f t="shared" si="78"/>
        <v>37996000</v>
      </c>
      <c r="W233" s="21">
        <f>'[1]2007permen'!Q233</f>
        <v>29250000</v>
      </c>
      <c r="X233" s="21">
        <f>'[1]2007permen'!R233</f>
        <v>0</v>
      </c>
      <c r="Y233" s="21">
        <f>'[1]2007permen'!U233+'[1]2007permen'!V233</f>
        <v>8746000</v>
      </c>
      <c r="Z233" s="21">
        <f t="shared" si="79"/>
        <v>535992896810.34998</v>
      </c>
      <c r="AA233" s="21">
        <f t="shared" si="80"/>
        <v>531561349110.34998</v>
      </c>
      <c r="AB233" s="21">
        <f t="shared" si="81"/>
        <v>337830325625.34998</v>
      </c>
      <c r="AC233" s="21">
        <f>'[1]2007permen'!Y233+'[1]2007permen'!AI233</f>
        <v>189532451977</v>
      </c>
      <c r="AD233" s="21">
        <f>'[1]2007permen'!AJ233</f>
        <v>101316982071.35001</v>
      </c>
      <c r="AE233" s="21">
        <f>'[1]2007permen'!Z233</f>
        <v>0</v>
      </c>
      <c r="AF233" s="21">
        <f>'[1]2007permen'!AA233</f>
        <v>6543481200</v>
      </c>
      <c r="AG233" s="21">
        <f>'[1]2007permen'!AB233</f>
        <v>27500000000</v>
      </c>
      <c r="AH233" s="21">
        <f>'[1]2007permen'!AC233</f>
        <v>12937410377</v>
      </c>
      <c r="AI233" s="21">
        <f>'[1]2007permen'!AK233</f>
        <v>193731023485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1">
        <f t="shared" si="82"/>
        <v>0</v>
      </c>
      <c r="AQ233" s="21">
        <f>'[1]2007permen'!AF233+'[1]2007permen'!AG233</f>
        <v>0</v>
      </c>
      <c r="AR233" s="21">
        <f t="shared" si="90"/>
        <v>4431547700</v>
      </c>
      <c r="AS233" s="21">
        <v>0</v>
      </c>
      <c r="AT233" s="21">
        <v>0</v>
      </c>
      <c r="AU233" s="21">
        <f>'[1]2007permen'!AD233</f>
        <v>355650000</v>
      </c>
      <c r="AV233" s="21">
        <f>'[1]2007permen'!AE233</f>
        <v>4075897700</v>
      </c>
      <c r="AW233" s="13">
        <f t="shared" si="84"/>
        <v>104835473183.01999</v>
      </c>
      <c r="AX233" s="13">
        <f t="shared" si="85"/>
        <v>108489418140.28999</v>
      </c>
      <c r="AY233" s="12">
        <v>83793395744.289993</v>
      </c>
      <c r="AZ233" s="12">
        <v>24696022396</v>
      </c>
      <c r="BA233" s="12">
        <v>0</v>
      </c>
      <c r="BB233" s="12">
        <v>0</v>
      </c>
      <c r="BC233" s="12">
        <v>0</v>
      </c>
      <c r="BD233" s="12">
        <f t="shared" si="86"/>
        <v>3653944957.27</v>
      </c>
      <c r="BE233" s="12">
        <v>0</v>
      </c>
      <c r="BF233" s="12">
        <v>3653944957.27</v>
      </c>
      <c r="BG233" s="12">
        <v>0</v>
      </c>
      <c r="BH233" s="12">
        <v>0</v>
      </c>
      <c r="BI233" s="15">
        <f t="shared" si="87"/>
        <v>108911370883.01999</v>
      </c>
    </row>
    <row r="234" spans="1:61" s="23" customFormat="1" ht="15" customHeight="1">
      <c r="A234" s="7">
        <v>229</v>
      </c>
      <c r="B234" s="16" t="s">
        <v>519</v>
      </c>
      <c r="C234" s="18" t="s">
        <v>520</v>
      </c>
      <c r="D234" s="20">
        <f t="shared" si="72"/>
        <v>328180112383.66998</v>
      </c>
      <c r="E234" s="21">
        <f t="shared" si="73"/>
        <v>22444565604.670002</v>
      </c>
      <c r="F234" s="21">
        <f>'[1]2007permen'!G234</f>
        <v>7864616849.4499998</v>
      </c>
      <c r="G234" s="21">
        <f>'[1]2007permen'!H234</f>
        <v>9389439796</v>
      </c>
      <c r="H234" s="21">
        <f>'[1]2007permen'!I234</f>
        <v>1368981078.04</v>
      </c>
      <c r="I234" s="21">
        <f>'[1]2007permen'!J234</f>
        <v>3821527881.1799998</v>
      </c>
      <c r="J234" s="21">
        <f t="shared" si="74"/>
        <v>305735546779</v>
      </c>
      <c r="K234" s="21">
        <f t="shared" si="75"/>
        <v>286299474362</v>
      </c>
      <c r="L234" s="21">
        <f>'[1]2007permen'!L234</f>
        <v>27338337362</v>
      </c>
      <c r="M234" s="21">
        <v>0</v>
      </c>
      <c r="N234" s="21">
        <f>'[1]2007permen'!M234</f>
        <v>240348137000</v>
      </c>
      <c r="O234" s="21">
        <f>'[1]2007permen'!N234</f>
        <v>18613000000</v>
      </c>
      <c r="P234" s="21">
        <f t="shared" si="76"/>
        <v>0</v>
      </c>
      <c r="Q234" s="21">
        <v>0</v>
      </c>
      <c r="R234" s="21">
        <f>'[1]2007permen'!T234</f>
        <v>0</v>
      </c>
      <c r="S234" s="21">
        <f t="shared" si="77"/>
        <v>19436072417</v>
      </c>
      <c r="T234" s="21">
        <f>'[1]2007permen'!S234</f>
        <v>19436072417</v>
      </c>
      <c r="U234" s="21">
        <v>0</v>
      </c>
      <c r="V234" s="21">
        <f t="shared" si="78"/>
        <v>0</v>
      </c>
      <c r="W234" s="21">
        <f>'[1]2007permen'!Q234</f>
        <v>0</v>
      </c>
      <c r="X234" s="21">
        <f>'[1]2007permen'!R234</f>
        <v>0</v>
      </c>
      <c r="Y234" s="21">
        <f>'[1]2007permen'!U234+'[1]2007permen'!V234</f>
        <v>0</v>
      </c>
      <c r="Z234" s="21">
        <f t="shared" si="79"/>
        <v>277179277874.58002</v>
      </c>
      <c r="AA234" s="21">
        <f t="shared" si="80"/>
        <v>277079695549.58002</v>
      </c>
      <c r="AB234" s="21">
        <f t="shared" si="81"/>
        <v>232477846613.58002</v>
      </c>
      <c r="AC234" s="21">
        <f>'[1]2007permen'!Y234+'[1]2007permen'!AI234</f>
        <v>176245580070.5</v>
      </c>
      <c r="AD234" s="21">
        <f>'[1]2007permen'!AJ234</f>
        <v>50499563353.080002</v>
      </c>
      <c r="AE234" s="21">
        <f>'[1]2007permen'!Z234</f>
        <v>0</v>
      </c>
      <c r="AF234" s="21">
        <f>'[1]2007permen'!AA234</f>
        <v>0</v>
      </c>
      <c r="AG234" s="21">
        <f>'[1]2007permen'!AB234</f>
        <v>2390645000</v>
      </c>
      <c r="AH234" s="21">
        <f>'[1]2007permen'!AC234</f>
        <v>3342058190</v>
      </c>
      <c r="AI234" s="21">
        <f>'[1]2007permen'!AK234</f>
        <v>44601848936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21">
        <v>0</v>
      </c>
      <c r="AP234" s="21">
        <f t="shared" si="82"/>
        <v>0</v>
      </c>
      <c r="AQ234" s="21">
        <f>'[1]2007permen'!AF234+'[1]2007permen'!AG234</f>
        <v>0</v>
      </c>
      <c r="AR234" s="21">
        <f t="shared" si="90"/>
        <v>99582325</v>
      </c>
      <c r="AS234" s="21">
        <v>0</v>
      </c>
      <c r="AT234" s="21">
        <v>0</v>
      </c>
      <c r="AU234" s="21">
        <f>'[1]2007permen'!AD234</f>
        <v>0</v>
      </c>
      <c r="AV234" s="21">
        <f>'[1]2007permen'!AE234</f>
        <v>99582325</v>
      </c>
      <c r="AW234" s="13">
        <f t="shared" si="84"/>
        <v>5220861623.2900009</v>
      </c>
      <c r="AX234" s="13">
        <f t="shared" si="85"/>
        <v>39582666430.870003</v>
      </c>
      <c r="AY234" s="12">
        <v>39582666430.870003</v>
      </c>
      <c r="AZ234" s="12">
        <v>0</v>
      </c>
      <c r="BA234" s="12">
        <v>0</v>
      </c>
      <c r="BB234" s="12">
        <v>0</v>
      </c>
      <c r="BC234" s="12">
        <v>0</v>
      </c>
      <c r="BD234" s="12">
        <f t="shared" si="86"/>
        <v>34361804807.580002</v>
      </c>
      <c r="BE234" s="12">
        <v>0</v>
      </c>
      <c r="BF234" s="12">
        <v>0</v>
      </c>
      <c r="BG234" s="12">
        <v>34361804807.580002</v>
      </c>
      <c r="BH234" s="12">
        <v>0</v>
      </c>
      <c r="BI234" s="15">
        <f t="shared" si="87"/>
        <v>5320443948.2900009</v>
      </c>
    </row>
    <row r="235" spans="1:61" s="23" customFormat="1" ht="15" customHeight="1">
      <c r="A235" s="7">
        <v>230</v>
      </c>
      <c r="B235" s="16" t="s">
        <v>521</v>
      </c>
      <c r="C235" s="18" t="s">
        <v>522</v>
      </c>
      <c r="D235" s="10">
        <f t="shared" si="72"/>
        <v>644755574122.83997</v>
      </c>
      <c r="E235" s="11">
        <f t="shared" si="73"/>
        <v>87115734710.839996</v>
      </c>
      <c r="F235" s="12">
        <v>37581796779</v>
      </c>
      <c r="G235" s="12">
        <v>23164492762</v>
      </c>
      <c r="H235" s="12">
        <v>6749044426.5699997</v>
      </c>
      <c r="I235" s="12">
        <v>19620400743.27</v>
      </c>
      <c r="J235" s="13">
        <f t="shared" si="74"/>
        <v>557639839412</v>
      </c>
      <c r="K235" s="13">
        <f t="shared" si="75"/>
        <v>507367762441</v>
      </c>
      <c r="L235" s="12">
        <v>61419290932</v>
      </c>
      <c r="M235" s="12">
        <v>1714471509</v>
      </c>
      <c r="N235" s="12">
        <v>417300000000</v>
      </c>
      <c r="O235" s="12">
        <v>26934000000</v>
      </c>
      <c r="P235" s="13">
        <f t="shared" si="76"/>
        <v>2934685000</v>
      </c>
      <c r="Q235" s="12">
        <v>0</v>
      </c>
      <c r="R235" s="12">
        <v>2934685000</v>
      </c>
      <c r="S235" s="13">
        <f t="shared" si="77"/>
        <v>47337391971</v>
      </c>
      <c r="T235" s="12">
        <v>47309248178</v>
      </c>
      <c r="U235" s="12">
        <v>28143793</v>
      </c>
      <c r="V235" s="13">
        <f t="shared" si="78"/>
        <v>0</v>
      </c>
      <c r="W235" s="12">
        <v>0</v>
      </c>
      <c r="X235" s="12">
        <v>0</v>
      </c>
      <c r="Y235" s="12">
        <v>0</v>
      </c>
      <c r="Z235" s="13">
        <f t="shared" si="79"/>
        <v>611958936465.05005</v>
      </c>
      <c r="AA235" s="13">
        <f t="shared" si="80"/>
        <v>611913020265.05005</v>
      </c>
      <c r="AB235" s="13">
        <f t="shared" si="81"/>
        <v>461645273818.04999</v>
      </c>
      <c r="AC235" s="12">
        <v>300877199592</v>
      </c>
      <c r="AD235" s="12">
        <v>124711412971</v>
      </c>
      <c r="AE235" s="12">
        <v>1052097189.05</v>
      </c>
      <c r="AF235" s="12">
        <v>0</v>
      </c>
      <c r="AG235" s="12">
        <v>0</v>
      </c>
      <c r="AH235" s="12">
        <v>35004564066</v>
      </c>
      <c r="AI235" s="13">
        <f t="shared" si="89"/>
        <v>149646823132</v>
      </c>
      <c r="AJ235" s="12">
        <v>13608850000</v>
      </c>
      <c r="AK235" s="12">
        <v>30087397400</v>
      </c>
      <c r="AL235" s="12">
        <v>38920912132</v>
      </c>
      <c r="AM235" s="12">
        <v>64835511100</v>
      </c>
      <c r="AN235" s="12">
        <v>1466583500</v>
      </c>
      <c r="AO235" s="12">
        <v>727569000</v>
      </c>
      <c r="AP235" s="13">
        <f t="shared" si="82"/>
        <v>620923315</v>
      </c>
      <c r="AQ235" s="12">
        <v>620923315</v>
      </c>
      <c r="AR235" s="13">
        <f t="shared" si="90"/>
        <v>45916200</v>
      </c>
      <c r="AS235" s="12">
        <v>0</v>
      </c>
      <c r="AT235" s="12">
        <v>45916200</v>
      </c>
      <c r="AU235" s="12">
        <v>0</v>
      </c>
      <c r="AV235" s="12">
        <v>0</v>
      </c>
      <c r="AW235" s="13">
        <f t="shared" si="84"/>
        <v>32025615830.889999</v>
      </c>
      <c r="AX235" s="13">
        <f t="shared" si="85"/>
        <v>46013481995.529999</v>
      </c>
      <c r="AY235" s="12">
        <v>46013481995.529999</v>
      </c>
      <c r="AZ235" s="12">
        <v>0</v>
      </c>
      <c r="BA235" s="12">
        <v>0</v>
      </c>
      <c r="BB235" s="12">
        <v>0</v>
      </c>
      <c r="BC235" s="12">
        <v>0</v>
      </c>
      <c r="BD235" s="12">
        <f t="shared" si="86"/>
        <v>13987866164.639999</v>
      </c>
      <c r="BE235" s="12">
        <v>7500000000</v>
      </c>
      <c r="BF235" s="12">
        <v>2759162000</v>
      </c>
      <c r="BG235" s="12">
        <v>3728704164.6399999</v>
      </c>
      <c r="BH235" s="12">
        <v>0</v>
      </c>
      <c r="BI235" s="15">
        <f t="shared" si="87"/>
        <v>32025615830.889999</v>
      </c>
    </row>
    <row r="236" spans="1:61" s="23" customFormat="1" ht="15" customHeight="1">
      <c r="A236" s="7">
        <v>231</v>
      </c>
      <c r="B236" s="16" t="s">
        <v>523</v>
      </c>
      <c r="C236" s="18" t="s">
        <v>524</v>
      </c>
      <c r="D236" s="20">
        <f t="shared" si="72"/>
        <v>20416872843.990002</v>
      </c>
      <c r="E236" s="21">
        <f t="shared" si="73"/>
        <v>20416872843.990002</v>
      </c>
      <c r="F236" s="21">
        <f>'[1]2007permen'!G236</f>
        <v>4989660287.75</v>
      </c>
      <c r="G236" s="21">
        <f>'[1]2007permen'!H236</f>
        <v>9221591789</v>
      </c>
      <c r="H236" s="21">
        <f>'[1]2007permen'!I236</f>
        <v>373933837.12</v>
      </c>
      <c r="I236" s="21">
        <f>'[1]2007permen'!J236</f>
        <v>5831686930.1199999</v>
      </c>
      <c r="J236" s="21">
        <f t="shared" si="74"/>
        <v>0</v>
      </c>
      <c r="K236" s="21">
        <f t="shared" si="75"/>
        <v>0</v>
      </c>
      <c r="L236" s="21">
        <f>'[1]2007permen'!L236</f>
        <v>0</v>
      </c>
      <c r="M236" s="21">
        <v>0</v>
      </c>
      <c r="N236" s="21">
        <f>'[1]2007permen'!M236</f>
        <v>0</v>
      </c>
      <c r="O236" s="21">
        <f>'[1]2007permen'!N236</f>
        <v>0</v>
      </c>
      <c r="P236" s="21">
        <f t="shared" si="76"/>
        <v>0</v>
      </c>
      <c r="Q236" s="21">
        <v>0</v>
      </c>
      <c r="R236" s="21">
        <f>'[1]2007permen'!T236</f>
        <v>0</v>
      </c>
      <c r="S236" s="21">
        <f t="shared" si="77"/>
        <v>0</v>
      </c>
      <c r="T236" s="21">
        <f>'[1]2007permen'!S236</f>
        <v>0</v>
      </c>
      <c r="U236" s="21">
        <v>0</v>
      </c>
      <c r="V236" s="21">
        <f t="shared" si="78"/>
        <v>0</v>
      </c>
      <c r="W236" s="21">
        <f>'[1]2007permen'!Q236</f>
        <v>0</v>
      </c>
      <c r="X236" s="21">
        <f>'[1]2007permen'!R236</f>
        <v>0</v>
      </c>
      <c r="Y236" s="21">
        <f>'[1]2007permen'!U236+'[1]2007permen'!V236</f>
        <v>0</v>
      </c>
      <c r="Z236" s="13">
        <f t="shared" si="79"/>
        <v>258845737022</v>
      </c>
      <c r="AA236" s="13">
        <f t="shared" si="80"/>
        <v>258845737022</v>
      </c>
      <c r="AB236" s="13">
        <f t="shared" si="81"/>
        <v>213599842452</v>
      </c>
      <c r="AC236" s="12">
        <v>113406579178</v>
      </c>
      <c r="AD236" s="12">
        <v>72212908464</v>
      </c>
      <c r="AE236" s="12">
        <v>4755897810</v>
      </c>
      <c r="AF236" s="12">
        <v>0</v>
      </c>
      <c r="AG236" s="12">
        <v>22022957000</v>
      </c>
      <c r="AH236" s="12">
        <v>1201500000</v>
      </c>
      <c r="AI236" s="13">
        <f t="shared" si="89"/>
        <v>45245894570</v>
      </c>
      <c r="AJ236" s="12">
        <v>1255155000</v>
      </c>
      <c r="AK236" s="12">
        <v>15880660720</v>
      </c>
      <c r="AL236" s="12">
        <v>14859635200</v>
      </c>
      <c r="AM236" s="12">
        <v>13029460950</v>
      </c>
      <c r="AN236" s="12">
        <v>220982700</v>
      </c>
      <c r="AO236" s="12">
        <v>0</v>
      </c>
      <c r="AP236" s="13">
        <f t="shared" si="82"/>
        <v>0</v>
      </c>
      <c r="AQ236" s="12">
        <v>0</v>
      </c>
      <c r="AR236" s="13">
        <f t="shared" si="90"/>
        <v>0</v>
      </c>
      <c r="AS236" s="12">
        <v>0</v>
      </c>
      <c r="AT236" s="12">
        <v>0</v>
      </c>
      <c r="AU236" s="12">
        <v>0</v>
      </c>
      <c r="AV236" s="12">
        <v>0</v>
      </c>
      <c r="AW236" s="13">
        <f t="shared" si="84"/>
        <v>-12165720490</v>
      </c>
      <c r="AX236" s="13">
        <f t="shared" si="85"/>
        <v>866275000</v>
      </c>
      <c r="AY236" s="12">
        <v>0</v>
      </c>
      <c r="AZ236" s="12">
        <v>0</v>
      </c>
      <c r="BA236" s="12">
        <v>0</v>
      </c>
      <c r="BB236" s="12">
        <v>0</v>
      </c>
      <c r="BC236" s="12">
        <v>866275000</v>
      </c>
      <c r="BD236" s="12">
        <f t="shared" si="86"/>
        <v>13031995490</v>
      </c>
      <c r="BE236" s="12">
        <v>4000000000</v>
      </c>
      <c r="BF236" s="12">
        <v>350000000</v>
      </c>
      <c r="BG236" s="12">
        <v>7756711790</v>
      </c>
      <c r="BH236" s="12">
        <v>925283700</v>
      </c>
      <c r="BI236" s="15">
        <f t="shared" si="87"/>
        <v>-12165720490</v>
      </c>
    </row>
    <row r="237" spans="1:61" s="23" customFormat="1" ht="15" customHeight="1">
      <c r="A237" s="7">
        <v>232</v>
      </c>
      <c r="B237" s="16" t="s">
        <v>525</v>
      </c>
      <c r="C237" s="18" t="s">
        <v>526</v>
      </c>
      <c r="D237" s="10">
        <f t="shared" si="72"/>
        <v>305303278824.79999</v>
      </c>
      <c r="E237" s="11">
        <f t="shared" si="73"/>
        <v>18331133619.799999</v>
      </c>
      <c r="F237" s="12">
        <v>4755355878</v>
      </c>
      <c r="G237" s="12">
        <v>7020917657</v>
      </c>
      <c r="H237" s="12">
        <v>1452735946.8499999</v>
      </c>
      <c r="I237" s="12">
        <v>5102124137.9499998</v>
      </c>
      <c r="J237" s="13">
        <f t="shared" si="74"/>
        <v>286972145205</v>
      </c>
      <c r="K237" s="13">
        <f t="shared" si="75"/>
        <v>253257808466</v>
      </c>
      <c r="L237" s="12">
        <v>17670933115</v>
      </c>
      <c r="M237" s="12">
        <v>1676875351</v>
      </c>
      <c r="N237" s="12">
        <v>203153000000</v>
      </c>
      <c r="O237" s="12">
        <v>30757000000</v>
      </c>
      <c r="P237" s="13">
        <f t="shared" si="76"/>
        <v>16072336400</v>
      </c>
      <c r="Q237" s="12">
        <v>0</v>
      </c>
      <c r="R237" s="12">
        <v>16072336400</v>
      </c>
      <c r="S237" s="13">
        <f t="shared" si="77"/>
        <v>17642000339</v>
      </c>
      <c r="T237" s="12">
        <v>17596076521</v>
      </c>
      <c r="U237" s="12">
        <v>45923818</v>
      </c>
      <c r="V237" s="13">
        <f t="shared" si="78"/>
        <v>0</v>
      </c>
      <c r="W237" s="12">
        <v>0</v>
      </c>
      <c r="X237" s="12">
        <v>0</v>
      </c>
      <c r="Y237" s="12">
        <v>0</v>
      </c>
      <c r="Z237" s="13">
        <f t="shared" si="79"/>
        <v>297844355938</v>
      </c>
      <c r="AA237" s="13">
        <f t="shared" si="80"/>
        <v>297738988309</v>
      </c>
      <c r="AB237" s="13">
        <f t="shared" si="81"/>
        <v>203860385206</v>
      </c>
      <c r="AC237" s="12">
        <v>115433470316</v>
      </c>
      <c r="AD237" s="12">
        <v>58795731778</v>
      </c>
      <c r="AE237" s="12">
        <v>0</v>
      </c>
      <c r="AF237" s="12">
        <v>0</v>
      </c>
      <c r="AG237" s="12">
        <v>27398171017</v>
      </c>
      <c r="AH237" s="12">
        <v>2233012095</v>
      </c>
      <c r="AI237" s="13">
        <f t="shared" si="89"/>
        <v>93511953103</v>
      </c>
      <c r="AJ237" s="12">
        <v>1283425000</v>
      </c>
      <c r="AK237" s="12">
        <v>10890825370</v>
      </c>
      <c r="AL237" s="12">
        <v>49808908954</v>
      </c>
      <c r="AM237" s="12">
        <v>31236698779</v>
      </c>
      <c r="AN237" s="12">
        <v>292095000</v>
      </c>
      <c r="AO237" s="12">
        <v>0</v>
      </c>
      <c r="AP237" s="13">
        <f t="shared" si="82"/>
        <v>366650000</v>
      </c>
      <c r="AQ237" s="12">
        <v>366650000</v>
      </c>
      <c r="AR237" s="13">
        <f t="shared" si="90"/>
        <v>105367629</v>
      </c>
      <c r="AS237" s="12">
        <v>102994500</v>
      </c>
      <c r="AT237" s="12">
        <v>0</v>
      </c>
      <c r="AU237" s="12">
        <v>2373129</v>
      </c>
      <c r="AV237" s="12">
        <v>0</v>
      </c>
      <c r="AW237" s="13">
        <f t="shared" si="84"/>
        <v>69246530436.369995</v>
      </c>
      <c r="AX237" s="13">
        <f t="shared" si="85"/>
        <v>74061144348.369995</v>
      </c>
      <c r="AY237" s="12">
        <v>48520108570.400002</v>
      </c>
      <c r="AZ237" s="12">
        <v>24772863486.970001</v>
      </c>
      <c r="BA237" s="12">
        <v>0</v>
      </c>
      <c r="BB237" s="12">
        <v>0</v>
      </c>
      <c r="BC237" s="12">
        <v>768172291</v>
      </c>
      <c r="BD237" s="12">
        <f t="shared" si="86"/>
        <v>4814613912</v>
      </c>
      <c r="BE237" s="12">
        <v>0</v>
      </c>
      <c r="BF237" s="12">
        <v>4355058000</v>
      </c>
      <c r="BG237" s="12">
        <v>459555912</v>
      </c>
      <c r="BH237" s="12">
        <v>0</v>
      </c>
      <c r="BI237" s="15">
        <f t="shared" si="87"/>
        <v>69246530436.369995</v>
      </c>
    </row>
    <row r="238" spans="1:61" s="23" customFormat="1" ht="15" customHeight="1">
      <c r="A238" s="7">
        <v>233</v>
      </c>
      <c r="B238" s="16" t="s">
        <v>527</v>
      </c>
      <c r="C238" s="18" t="s">
        <v>528</v>
      </c>
      <c r="D238" s="10">
        <f t="shared" si="72"/>
        <v>378859865993.12</v>
      </c>
      <c r="E238" s="11">
        <f t="shared" si="73"/>
        <v>35428918239.120003</v>
      </c>
      <c r="F238" s="12">
        <v>5456891548</v>
      </c>
      <c r="G238" s="12">
        <v>21163819195.330002</v>
      </c>
      <c r="H238" s="12">
        <v>674312517.75</v>
      </c>
      <c r="I238" s="12">
        <v>8133894978.04</v>
      </c>
      <c r="J238" s="13">
        <f t="shared" si="74"/>
        <v>340130947754</v>
      </c>
      <c r="K238" s="13">
        <f t="shared" si="75"/>
        <v>284728369076</v>
      </c>
      <c r="L238" s="12">
        <v>29214083257</v>
      </c>
      <c r="M238" s="12">
        <v>1927605019</v>
      </c>
      <c r="N238" s="12">
        <v>226917680800</v>
      </c>
      <c r="O238" s="12">
        <v>26669000000</v>
      </c>
      <c r="P238" s="13">
        <f t="shared" si="76"/>
        <v>36646762000</v>
      </c>
      <c r="Q238" s="12">
        <v>0</v>
      </c>
      <c r="R238" s="12">
        <v>36646762000</v>
      </c>
      <c r="S238" s="13">
        <f t="shared" si="77"/>
        <v>18755816678</v>
      </c>
      <c r="T238" s="12">
        <v>18755816678</v>
      </c>
      <c r="U238" s="12">
        <v>0</v>
      </c>
      <c r="V238" s="13">
        <f t="shared" si="78"/>
        <v>3300000000</v>
      </c>
      <c r="W238" s="12">
        <v>0</v>
      </c>
      <c r="X238" s="12">
        <v>1000000000</v>
      </c>
      <c r="Y238" s="12">
        <v>2300000000</v>
      </c>
      <c r="Z238" s="13">
        <f t="shared" si="79"/>
        <v>376527868973.16998</v>
      </c>
      <c r="AA238" s="13">
        <f t="shared" si="80"/>
        <v>376527868973.16998</v>
      </c>
      <c r="AB238" s="13">
        <f t="shared" si="81"/>
        <v>257649373995.35999</v>
      </c>
      <c r="AC238" s="12">
        <v>141895061673</v>
      </c>
      <c r="AD238" s="12">
        <v>95477801421.360001</v>
      </c>
      <c r="AE238" s="12">
        <v>0</v>
      </c>
      <c r="AF238" s="12">
        <v>0</v>
      </c>
      <c r="AG238" s="12">
        <v>0</v>
      </c>
      <c r="AH238" s="12">
        <v>20276510901</v>
      </c>
      <c r="AI238" s="13">
        <f t="shared" si="89"/>
        <v>118250951022.81</v>
      </c>
      <c r="AJ238" s="12">
        <v>853800000</v>
      </c>
      <c r="AK238" s="12">
        <v>23924518032</v>
      </c>
      <c r="AL238" s="12">
        <v>40442329420</v>
      </c>
      <c r="AM238" s="12">
        <v>52335193180.809998</v>
      </c>
      <c r="AN238" s="12">
        <v>695110390</v>
      </c>
      <c r="AO238" s="12">
        <v>0</v>
      </c>
      <c r="AP238" s="13">
        <f t="shared" si="82"/>
        <v>627543955</v>
      </c>
      <c r="AQ238" s="12">
        <v>627543955</v>
      </c>
      <c r="AR238" s="13">
        <f t="shared" si="90"/>
        <v>0</v>
      </c>
      <c r="AS238" s="12">
        <v>0</v>
      </c>
      <c r="AT238" s="12">
        <v>0</v>
      </c>
      <c r="AU238" s="12">
        <v>0</v>
      </c>
      <c r="AV238" s="12">
        <v>0</v>
      </c>
      <c r="AW238" s="13">
        <f t="shared" si="84"/>
        <v>27238016162.110001</v>
      </c>
      <c r="AX238" s="13">
        <f t="shared" si="85"/>
        <v>27438016162.110001</v>
      </c>
      <c r="AY238" s="12">
        <v>27438016162.110001</v>
      </c>
      <c r="AZ238" s="12">
        <v>0</v>
      </c>
      <c r="BA238" s="12">
        <v>0</v>
      </c>
      <c r="BB238" s="12">
        <v>0</v>
      </c>
      <c r="BC238" s="12">
        <v>0</v>
      </c>
      <c r="BD238" s="12">
        <f t="shared" si="86"/>
        <v>200000000</v>
      </c>
      <c r="BE238" s="12">
        <v>0</v>
      </c>
      <c r="BF238" s="12">
        <v>200000000</v>
      </c>
      <c r="BG238" s="12">
        <v>0</v>
      </c>
      <c r="BH238" s="12">
        <v>0</v>
      </c>
      <c r="BI238" s="15">
        <f t="shared" si="87"/>
        <v>27238016162.110001</v>
      </c>
    </row>
    <row r="239" spans="1:61" s="23" customFormat="1" ht="15" customHeight="1">
      <c r="A239" s="7">
        <v>234</v>
      </c>
      <c r="B239" s="16" t="s">
        <v>529</v>
      </c>
      <c r="C239" s="18" t="s">
        <v>530</v>
      </c>
      <c r="D239" s="10">
        <f t="shared" si="72"/>
        <v>2029556867569</v>
      </c>
      <c r="E239" s="11">
        <f t="shared" si="73"/>
        <v>607649295691</v>
      </c>
      <c r="F239" s="12">
        <v>340833935422</v>
      </c>
      <c r="G239" s="12">
        <v>176785881531</v>
      </c>
      <c r="H239" s="12">
        <v>38385988072</v>
      </c>
      <c r="I239" s="12">
        <v>51643490666</v>
      </c>
      <c r="J239" s="13">
        <f t="shared" si="74"/>
        <v>1421907571878</v>
      </c>
      <c r="K239" s="13">
        <f t="shared" si="75"/>
        <v>1174145489791</v>
      </c>
      <c r="L239" s="12">
        <v>525432376276</v>
      </c>
      <c r="M239" s="12">
        <v>1714213515</v>
      </c>
      <c r="N239" s="12">
        <v>639590000000</v>
      </c>
      <c r="O239" s="12">
        <v>7408900000</v>
      </c>
      <c r="P239" s="13">
        <f t="shared" si="76"/>
        <v>6679368800</v>
      </c>
      <c r="Q239" s="12">
        <v>0</v>
      </c>
      <c r="R239" s="12">
        <v>6679368800</v>
      </c>
      <c r="S239" s="13">
        <f t="shared" si="77"/>
        <v>241082713287</v>
      </c>
      <c r="T239" s="12">
        <v>238490292767</v>
      </c>
      <c r="U239" s="12">
        <v>2592420520</v>
      </c>
      <c r="V239" s="13">
        <f t="shared" si="78"/>
        <v>0</v>
      </c>
      <c r="W239" s="12">
        <v>0</v>
      </c>
      <c r="X239" s="12">
        <v>0</v>
      </c>
      <c r="Y239" s="12">
        <v>0</v>
      </c>
      <c r="Z239" s="13">
        <f t="shared" si="79"/>
        <v>1556472090169</v>
      </c>
      <c r="AA239" s="13">
        <f t="shared" si="80"/>
        <v>1555138469740</v>
      </c>
      <c r="AB239" s="13">
        <f t="shared" si="81"/>
        <v>1303516279518</v>
      </c>
      <c r="AC239" s="12">
        <v>743925180048</v>
      </c>
      <c r="AD239" s="12">
        <v>520568899331</v>
      </c>
      <c r="AE239" s="12">
        <v>8381589344</v>
      </c>
      <c r="AF239" s="12">
        <v>0</v>
      </c>
      <c r="AG239" s="12">
        <v>0</v>
      </c>
      <c r="AH239" s="12">
        <v>30640610795</v>
      </c>
      <c r="AI239" s="13">
        <f t="shared" si="89"/>
        <v>248491110956</v>
      </c>
      <c r="AJ239" s="12">
        <v>51053670750</v>
      </c>
      <c r="AK239" s="12">
        <v>62279606603</v>
      </c>
      <c r="AL239" s="12">
        <v>11361770349</v>
      </c>
      <c r="AM239" s="12">
        <v>114114568614</v>
      </c>
      <c r="AN239" s="12">
        <v>9681494640</v>
      </c>
      <c r="AO239" s="12">
        <v>0</v>
      </c>
      <c r="AP239" s="13">
        <f t="shared" si="82"/>
        <v>3131079266</v>
      </c>
      <c r="AQ239" s="12">
        <v>3131079266</v>
      </c>
      <c r="AR239" s="13">
        <f t="shared" si="90"/>
        <v>1333620429</v>
      </c>
      <c r="AS239" s="12">
        <v>0</v>
      </c>
      <c r="AT239" s="12">
        <v>1333620429</v>
      </c>
      <c r="AU239" s="12">
        <v>0</v>
      </c>
      <c r="AV239" s="12">
        <v>0</v>
      </c>
      <c r="AW239" s="13">
        <f t="shared" si="84"/>
        <v>817619995499</v>
      </c>
      <c r="AX239" s="13">
        <f t="shared" si="85"/>
        <v>838161714333</v>
      </c>
      <c r="AY239" s="12">
        <v>836530514333</v>
      </c>
      <c r="AZ239" s="12">
        <v>0</v>
      </c>
      <c r="BA239" s="12">
        <v>0</v>
      </c>
      <c r="BB239" s="12">
        <v>0</v>
      </c>
      <c r="BC239" s="12">
        <v>1631200000</v>
      </c>
      <c r="BD239" s="12">
        <f t="shared" si="86"/>
        <v>20541718834</v>
      </c>
      <c r="BE239" s="12">
        <v>0</v>
      </c>
      <c r="BF239" s="12">
        <v>3945504104</v>
      </c>
      <c r="BG239" s="12">
        <v>11496214730</v>
      </c>
      <c r="BH239" s="12">
        <v>5100000000</v>
      </c>
      <c r="BI239" s="15">
        <f t="shared" si="87"/>
        <v>817619995499</v>
      </c>
    </row>
    <row r="240" spans="1:61" s="23" customFormat="1" ht="15" customHeight="1">
      <c r="A240" s="7">
        <v>235</v>
      </c>
      <c r="B240" s="16" t="s">
        <v>531</v>
      </c>
      <c r="C240" s="22" t="s">
        <v>532</v>
      </c>
      <c r="D240" s="10">
        <f t="shared" si="72"/>
        <v>276664637057.32001</v>
      </c>
      <c r="E240" s="11">
        <f t="shared" si="73"/>
        <v>14944426387.32</v>
      </c>
      <c r="F240" s="12">
        <v>5389815393</v>
      </c>
      <c r="G240" s="12">
        <v>2235363809</v>
      </c>
      <c r="H240" s="12">
        <v>726182500.75</v>
      </c>
      <c r="I240" s="12">
        <v>6593064684.5699997</v>
      </c>
      <c r="J240" s="13">
        <f t="shared" si="74"/>
        <v>247833465048</v>
      </c>
      <c r="K240" s="13">
        <f t="shared" si="75"/>
        <v>237833465048</v>
      </c>
      <c r="L240" s="12">
        <v>21274909284</v>
      </c>
      <c r="M240" s="12">
        <v>1820955764</v>
      </c>
      <c r="N240" s="12">
        <v>188025000000</v>
      </c>
      <c r="O240" s="12">
        <v>26712600000</v>
      </c>
      <c r="P240" s="13">
        <f t="shared" si="76"/>
        <v>10000000000</v>
      </c>
      <c r="Q240" s="12">
        <v>10000000000</v>
      </c>
      <c r="R240" s="12">
        <v>0</v>
      </c>
      <c r="S240" s="13">
        <f t="shared" si="77"/>
        <v>0</v>
      </c>
      <c r="T240" s="12">
        <v>0</v>
      </c>
      <c r="U240" s="12">
        <v>0</v>
      </c>
      <c r="V240" s="13">
        <f t="shared" si="78"/>
        <v>13886745622</v>
      </c>
      <c r="W240" s="12">
        <v>0</v>
      </c>
      <c r="X240" s="12">
        <v>0</v>
      </c>
      <c r="Y240" s="12">
        <v>13886745622</v>
      </c>
      <c r="Z240" s="13">
        <f t="shared" si="79"/>
        <v>242225327814</v>
      </c>
      <c r="AA240" s="13">
        <f t="shared" si="80"/>
        <v>242225327814</v>
      </c>
      <c r="AB240" s="13">
        <f t="shared" si="81"/>
        <v>163130823529</v>
      </c>
      <c r="AC240" s="12">
        <v>109610572887</v>
      </c>
      <c r="AD240" s="12">
        <v>31996443242</v>
      </c>
      <c r="AE240" s="12">
        <v>0</v>
      </c>
      <c r="AF240" s="12">
        <v>0</v>
      </c>
      <c r="AG240" s="12">
        <v>9394903400</v>
      </c>
      <c r="AH240" s="12">
        <v>12128904000</v>
      </c>
      <c r="AI240" s="13">
        <f t="shared" si="89"/>
        <v>79094504285</v>
      </c>
      <c r="AJ240" s="12">
        <v>5920926075</v>
      </c>
      <c r="AK240" s="12">
        <v>12495557627</v>
      </c>
      <c r="AL240" s="12">
        <v>28019973903</v>
      </c>
      <c r="AM240" s="12">
        <v>32457671280</v>
      </c>
      <c r="AN240" s="12">
        <v>166625000</v>
      </c>
      <c r="AO240" s="12">
        <v>33750400</v>
      </c>
      <c r="AP240" s="13">
        <f t="shared" si="82"/>
        <v>0</v>
      </c>
      <c r="AQ240" s="12">
        <v>0</v>
      </c>
      <c r="AR240" s="13">
        <f t="shared" si="90"/>
        <v>0</v>
      </c>
      <c r="AS240" s="12">
        <v>0</v>
      </c>
      <c r="AT240" s="12">
        <v>0</v>
      </c>
      <c r="AU240" s="12">
        <v>0</v>
      </c>
      <c r="AV240" s="12">
        <v>0</v>
      </c>
      <c r="AW240" s="13">
        <f t="shared" si="84"/>
        <v>23270811877.759998</v>
      </c>
      <c r="AX240" s="13">
        <f t="shared" si="85"/>
        <v>24830017646.759998</v>
      </c>
      <c r="AY240" s="12">
        <v>23406782999.889999</v>
      </c>
      <c r="AZ240" s="12">
        <v>0</v>
      </c>
      <c r="BA240" s="12">
        <v>0</v>
      </c>
      <c r="BB240" s="12">
        <v>0</v>
      </c>
      <c r="BC240" s="12">
        <v>1423234646.8699999</v>
      </c>
      <c r="BD240" s="12">
        <f t="shared" si="86"/>
        <v>1559205769</v>
      </c>
      <c r="BE240" s="12">
        <v>0</v>
      </c>
      <c r="BF240" s="12">
        <v>363000000</v>
      </c>
      <c r="BG240" s="12">
        <v>1196205769</v>
      </c>
      <c r="BH240" s="12">
        <v>0</v>
      </c>
      <c r="BI240" s="15">
        <f t="shared" si="87"/>
        <v>23270811877.759998</v>
      </c>
    </row>
    <row r="241" spans="1:61" s="23" customFormat="1" ht="15" customHeight="1">
      <c r="A241" s="7">
        <v>236</v>
      </c>
      <c r="B241" s="8" t="s">
        <v>533</v>
      </c>
      <c r="C241" s="9" t="s">
        <v>534</v>
      </c>
      <c r="D241" s="10">
        <f t="shared" si="72"/>
        <v>1151341043790.55</v>
      </c>
      <c r="E241" s="11">
        <f t="shared" si="73"/>
        <v>436737885017.96002</v>
      </c>
      <c r="F241" s="12">
        <v>365324751817.62</v>
      </c>
      <c r="G241" s="12">
        <v>32931581001</v>
      </c>
      <c r="H241" s="12">
        <v>14924782042.76</v>
      </c>
      <c r="I241" s="12">
        <v>23556770156.580002</v>
      </c>
      <c r="J241" s="13">
        <f t="shared" si="74"/>
        <v>711607636079.58997</v>
      </c>
      <c r="K241" s="13">
        <f t="shared" si="75"/>
        <v>711607636079.58997</v>
      </c>
      <c r="L241" s="12">
        <v>89051537468.589996</v>
      </c>
      <c r="M241" s="12">
        <v>11666098611</v>
      </c>
      <c r="N241" s="12">
        <v>610890000000</v>
      </c>
      <c r="O241" s="12">
        <v>0</v>
      </c>
      <c r="P241" s="13">
        <f t="shared" si="76"/>
        <v>0</v>
      </c>
      <c r="Q241" s="12">
        <v>0</v>
      </c>
      <c r="R241" s="12">
        <v>0</v>
      </c>
      <c r="S241" s="13">
        <f t="shared" si="77"/>
        <v>0</v>
      </c>
      <c r="T241" s="12">
        <v>0</v>
      </c>
      <c r="U241" s="12">
        <v>0</v>
      </c>
      <c r="V241" s="13">
        <f t="shared" si="78"/>
        <v>2995522693</v>
      </c>
      <c r="W241" s="12">
        <v>0</v>
      </c>
      <c r="X241" s="12">
        <v>0</v>
      </c>
      <c r="Y241" s="12">
        <v>2995522693</v>
      </c>
      <c r="Z241" s="13">
        <f t="shared" si="79"/>
        <v>1136256281633.8101</v>
      </c>
      <c r="AA241" s="13">
        <f t="shared" si="80"/>
        <v>992180033942</v>
      </c>
      <c r="AB241" s="13">
        <f t="shared" si="81"/>
        <v>720207936371</v>
      </c>
      <c r="AC241" s="12">
        <v>310747955949</v>
      </c>
      <c r="AD241" s="12">
        <v>265111955247</v>
      </c>
      <c r="AE241" s="12">
        <v>0</v>
      </c>
      <c r="AF241" s="12">
        <v>0</v>
      </c>
      <c r="AG241" s="12">
        <v>26106000000</v>
      </c>
      <c r="AH241" s="12">
        <v>118242025175</v>
      </c>
      <c r="AI241" s="13">
        <f t="shared" si="89"/>
        <v>270667805071</v>
      </c>
      <c r="AJ241" s="12">
        <v>2070577500</v>
      </c>
      <c r="AK241" s="12">
        <v>50996280295</v>
      </c>
      <c r="AL241" s="12">
        <v>68560225450</v>
      </c>
      <c r="AM241" s="12">
        <v>143397167796</v>
      </c>
      <c r="AN241" s="12">
        <v>5643554030</v>
      </c>
      <c r="AO241" s="12">
        <v>0</v>
      </c>
      <c r="AP241" s="13">
        <f t="shared" si="82"/>
        <v>1304292500</v>
      </c>
      <c r="AQ241" s="12">
        <v>1304292500</v>
      </c>
      <c r="AR241" s="13">
        <f t="shared" si="90"/>
        <v>144076247691.81</v>
      </c>
      <c r="AS241" s="12">
        <v>144076247691.81</v>
      </c>
      <c r="AT241" s="12">
        <v>0</v>
      </c>
      <c r="AU241" s="12">
        <v>0</v>
      </c>
      <c r="AV241" s="12">
        <v>0</v>
      </c>
      <c r="AW241" s="13">
        <f t="shared" si="84"/>
        <v>119165668678.84</v>
      </c>
      <c r="AX241" s="13">
        <f t="shared" si="85"/>
        <v>141165668678.84</v>
      </c>
      <c r="AY241" s="12">
        <v>140672667820.84</v>
      </c>
      <c r="AZ241" s="12">
        <v>0</v>
      </c>
      <c r="BA241" s="12">
        <v>0</v>
      </c>
      <c r="BB241" s="12">
        <v>0</v>
      </c>
      <c r="BC241" s="12">
        <v>493000858</v>
      </c>
      <c r="BD241" s="12">
        <f t="shared" si="86"/>
        <v>22000000000</v>
      </c>
      <c r="BE241" s="12">
        <v>0</v>
      </c>
      <c r="BF241" s="12">
        <v>22000000000</v>
      </c>
      <c r="BG241" s="12">
        <v>0</v>
      </c>
      <c r="BH241" s="12">
        <v>0</v>
      </c>
      <c r="BI241" s="15">
        <f t="shared" si="87"/>
        <v>119165668678.84</v>
      </c>
    </row>
    <row r="242" spans="1:61" s="23" customFormat="1" ht="15" customHeight="1">
      <c r="A242" s="7">
        <v>237</v>
      </c>
      <c r="B242" s="16" t="s">
        <v>535</v>
      </c>
      <c r="C242" s="31" t="s">
        <v>536</v>
      </c>
      <c r="D242" s="20">
        <f t="shared" si="72"/>
        <v>377889456807.62</v>
      </c>
      <c r="E242" s="21">
        <f t="shared" si="73"/>
        <v>12548750065.620001</v>
      </c>
      <c r="F242" s="21">
        <f>'[1]2007permen'!G242</f>
        <v>451721402.30000001</v>
      </c>
      <c r="G242" s="21">
        <f>'[1]2007permen'!H242</f>
        <v>1211503431</v>
      </c>
      <c r="H242" s="21">
        <f>'[1]2007permen'!I242</f>
        <v>618325301.63</v>
      </c>
      <c r="I242" s="21">
        <f>'[1]2007permen'!J242</f>
        <v>10267199930.690001</v>
      </c>
      <c r="J242" s="21">
        <f t="shared" si="74"/>
        <v>358196876503</v>
      </c>
      <c r="K242" s="21">
        <f t="shared" si="75"/>
        <v>332110312856</v>
      </c>
      <c r="L242" s="21">
        <f>'[1]2007permen'!L242</f>
        <v>17692144891</v>
      </c>
      <c r="M242" s="21">
        <v>0</v>
      </c>
      <c r="N242" s="21">
        <f>'[1]2007permen'!M242</f>
        <v>262219000000</v>
      </c>
      <c r="O242" s="21">
        <f>'[1]2007permen'!N242</f>
        <v>52199167965</v>
      </c>
      <c r="P242" s="21">
        <f t="shared" si="76"/>
        <v>19400000000</v>
      </c>
      <c r="Q242" s="21">
        <v>0</v>
      </c>
      <c r="R242" s="21">
        <f>'[1]2007permen'!T242</f>
        <v>19400000000</v>
      </c>
      <c r="S242" s="21">
        <f t="shared" si="77"/>
        <v>6686563647</v>
      </c>
      <c r="T242" s="21">
        <f>'[1]2007permen'!S242</f>
        <v>6686563647</v>
      </c>
      <c r="U242" s="21">
        <v>0</v>
      </c>
      <c r="V242" s="21">
        <f t="shared" si="78"/>
        <v>7143830239</v>
      </c>
      <c r="W242" s="21">
        <f>'[1]2007permen'!Q242</f>
        <v>0</v>
      </c>
      <c r="X242" s="21">
        <f>'[1]2007permen'!R242</f>
        <v>4000000000</v>
      </c>
      <c r="Y242" s="21">
        <f>'[1]2007permen'!U242+'[1]2007permen'!V242</f>
        <v>3143830239</v>
      </c>
      <c r="Z242" s="21">
        <f t="shared" si="79"/>
        <v>314256872433.04999</v>
      </c>
      <c r="AA242" s="21">
        <f t="shared" si="80"/>
        <v>309783912433.04999</v>
      </c>
      <c r="AB242" s="21">
        <f t="shared" si="81"/>
        <v>185216350666.04999</v>
      </c>
      <c r="AC242" s="21">
        <f>'[1]2007permen'!Y242+'[1]2007permen'!AI242</f>
        <v>118030132159.05</v>
      </c>
      <c r="AD242" s="21">
        <f>'[1]2007permen'!AJ242</f>
        <v>59493288407</v>
      </c>
      <c r="AE242" s="21">
        <f>'[1]2007permen'!Z242</f>
        <v>0</v>
      </c>
      <c r="AF242" s="21">
        <f>'[1]2007permen'!AA242</f>
        <v>0</v>
      </c>
      <c r="AG242" s="21">
        <f>'[1]2007permen'!AB242</f>
        <v>0</v>
      </c>
      <c r="AH242" s="21">
        <f>'[1]2007permen'!AC242</f>
        <v>7692930100</v>
      </c>
      <c r="AI242" s="21">
        <f>'[1]2007permen'!AK242</f>
        <v>118711377769</v>
      </c>
      <c r="AJ242" s="21">
        <v>0</v>
      </c>
      <c r="AK242" s="21">
        <v>0</v>
      </c>
      <c r="AL242" s="21">
        <v>0</v>
      </c>
      <c r="AM242" s="21">
        <v>0</v>
      </c>
      <c r="AN242" s="21">
        <v>0</v>
      </c>
      <c r="AO242" s="21">
        <v>0</v>
      </c>
      <c r="AP242" s="21">
        <f t="shared" si="82"/>
        <v>5856183998</v>
      </c>
      <c r="AQ242" s="21">
        <f>'[1]2007permen'!AF242+'[1]2007permen'!AG242</f>
        <v>5856183998</v>
      </c>
      <c r="AR242" s="21">
        <f t="shared" si="90"/>
        <v>4472960000</v>
      </c>
      <c r="AS242" s="21">
        <v>0</v>
      </c>
      <c r="AT242" s="21">
        <v>0</v>
      </c>
      <c r="AU242" s="21">
        <f>'[1]2007permen'!AD242</f>
        <v>0</v>
      </c>
      <c r="AV242" s="21">
        <f>'[1]2007permen'!AE242</f>
        <v>4472960000</v>
      </c>
      <c r="AW242" s="13">
        <f t="shared" si="84"/>
        <v>96722818301</v>
      </c>
      <c r="AX242" s="13">
        <f t="shared" si="85"/>
        <v>99953004050</v>
      </c>
      <c r="AY242" s="12">
        <v>99953004050</v>
      </c>
      <c r="AZ242" s="12">
        <v>0</v>
      </c>
      <c r="BA242" s="12">
        <v>0</v>
      </c>
      <c r="BB242" s="12">
        <v>0</v>
      </c>
      <c r="BC242" s="12">
        <v>0</v>
      </c>
      <c r="BD242" s="12">
        <f t="shared" si="86"/>
        <v>3230185749</v>
      </c>
      <c r="BE242" s="12">
        <v>0</v>
      </c>
      <c r="BF242" s="12">
        <v>1090300000</v>
      </c>
      <c r="BG242" s="12">
        <v>2139885749</v>
      </c>
      <c r="BH242" s="12">
        <v>0</v>
      </c>
      <c r="BI242" s="15">
        <f t="shared" si="87"/>
        <v>101195778301</v>
      </c>
    </row>
    <row r="243" spans="1:61" s="23" customFormat="1" ht="15" customHeight="1">
      <c r="A243" s="7">
        <v>238</v>
      </c>
      <c r="B243" s="16" t="s">
        <v>537</v>
      </c>
      <c r="C243" s="19" t="s">
        <v>538</v>
      </c>
      <c r="D243" s="20">
        <f t="shared" si="72"/>
        <v>449557149335.79999</v>
      </c>
      <c r="E243" s="21">
        <f t="shared" si="73"/>
        <v>14915136641.290001</v>
      </c>
      <c r="F243" s="21">
        <f>'[1]2007permen'!G243</f>
        <v>817330893.75</v>
      </c>
      <c r="G243" s="21">
        <f>'[1]2007permen'!H243</f>
        <v>786077097</v>
      </c>
      <c r="H243" s="21">
        <f>'[1]2007permen'!I243</f>
        <v>703550004.25</v>
      </c>
      <c r="I243" s="21">
        <f>'[1]2007permen'!J243</f>
        <v>12608178646.290001</v>
      </c>
      <c r="J243" s="21">
        <f t="shared" si="74"/>
        <v>425744039300.95001</v>
      </c>
      <c r="K243" s="21">
        <f t="shared" si="75"/>
        <v>401610485831</v>
      </c>
      <c r="L243" s="21">
        <f>'[1]2007permen'!L243</f>
        <v>37672485831</v>
      </c>
      <c r="M243" s="21">
        <v>0</v>
      </c>
      <c r="N243" s="21">
        <f>'[1]2007permen'!M243</f>
        <v>319568000000</v>
      </c>
      <c r="O243" s="21">
        <f>'[1]2007permen'!N243</f>
        <v>44370000000</v>
      </c>
      <c r="P243" s="21">
        <f t="shared" si="76"/>
        <v>16742938600</v>
      </c>
      <c r="Q243" s="21">
        <v>0</v>
      </c>
      <c r="R243" s="21">
        <f>'[1]2007permen'!T243</f>
        <v>16742938600</v>
      </c>
      <c r="S243" s="21">
        <f t="shared" si="77"/>
        <v>7390614869.9499998</v>
      </c>
      <c r="T243" s="21">
        <f>'[1]2007permen'!S243</f>
        <v>7390614869.9499998</v>
      </c>
      <c r="U243" s="21">
        <v>0</v>
      </c>
      <c r="V243" s="21">
        <f t="shared" si="78"/>
        <v>8897973393.5600014</v>
      </c>
      <c r="W243" s="21">
        <f>'[1]2007permen'!Q243</f>
        <v>220126467.18000001</v>
      </c>
      <c r="X243" s="21">
        <f>'[1]2007permen'!R243</f>
        <v>6000000000</v>
      </c>
      <c r="Y243" s="21">
        <f>'[1]2007permen'!U243+'[1]2007permen'!V243</f>
        <v>2677846926.3800001</v>
      </c>
      <c r="Z243" s="21">
        <f t="shared" si="79"/>
        <v>439166943267</v>
      </c>
      <c r="AA243" s="21">
        <f t="shared" si="80"/>
        <v>425976671267</v>
      </c>
      <c r="AB243" s="21">
        <f t="shared" si="81"/>
        <v>233715504219</v>
      </c>
      <c r="AC243" s="21">
        <f>'[1]2007permen'!Y243+'[1]2007permen'!AI243</f>
        <v>155763441582</v>
      </c>
      <c r="AD243" s="21">
        <f>'[1]2007permen'!AJ243</f>
        <v>73642499892</v>
      </c>
      <c r="AE243" s="21">
        <f>'[1]2007permen'!Z243</f>
        <v>608000000</v>
      </c>
      <c r="AF243" s="21">
        <f>'[1]2007permen'!AA243</f>
        <v>0</v>
      </c>
      <c r="AG243" s="21">
        <f>'[1]2007permen'!AB243</f>
        <v>25000000</v>
      </c>
      <c r="AH243" s="21">
        <f>'[1]2007permen'!AC243</f>
        <v>3676562745</v>
      </c>
      <c r="AI243" s="21">
        <f>'[1]2007permen'!AK243</f>
        <v>191817167048</v>
      </c>
      <c r="AJ243" s="21">
        <v>0</v>
      </c>
      <c r="AK243" s="21">
        <v>0</v>
      </c>
      <c r="AL243" s="21">
        <v>0</v>
      </c>
      <c r="AM243" s="21">
        <v>0</v>
      </c>
      <c r="AN243" s="21">
        <v>0</v>
      </c>
      <c r="AO243" s="21">
        <v>0</v>
      </c>
      <c r="AP243" s="21">
        <f t="shared" si="82"/>
        <v>444000000</v>
      </c>
      <c r="AQ243" s="21">
        <f>'[1]2007permen'!AF243+'[1]2007permen'!AG243</f>
        <v>444000000</v>
      </c>
      <c r="AR243" s="21">
        <f t="shared" si="90"/>
        <v>13190272000</v>
      </c>
      <c r="AS243" s="21">
        <v>0</v>
      </c>
      <c r="AT243" s="21">
        <v>0</v>
      </c>
      <c r="AU243" s="21">
        <f>'[1]2007permen'!AD243</f>
        <v>0</v>
      </c>
      <c r="AV243" s="21">
        <f>'[1]2007permen'!AE243</f>
        <v>13190272000</v>
      </c>
      <c r="AW243" s="13">
        <f t="shared" si="84"/>
        <v>35168041508.520004</v>
      </c>
      <c r="AX243" s="13">
        <f t="shared" si="85"/>
        <v>35928416508.520004</v>
      </c>
      <c r="AY243" s="12">
        <v>30967333708.52</v>
      </c>
      <c r="AZ243" s="12">
        <v>0</v>
      </c>
      <c r="BA243" s="12">
        <v>0</v>
      </c>
      <c r="BB243" s="12">
        <v>4961082800</v>
      </c>
      <c r="BC243" s="12">
        <v>0</v>
      </c>
      <c r="BD243" s="12">
        <f t="shared" si="86"/>
        <v>760375000</v>
      </c>
      <c r="BE243" s="12">
        <v>0</v>
      </c>
      <c r="BF243" s="12">
        <v>0</v>
      </c>
      <c r="BG243" s="12">
        <v>760000000</v>
      </c>
      <c r="BH243" s="12">
        <v>375000</v>
      </c>
      <c r="BI243" s="15">
        <f t="shared" si="87"/>
        <v>48358313508.520004</v>
      </c>
    </row>
    <row r="244" spans="1:61" s="23" customFormat="1" ht="15" customHeight="1">
      <c r="A244" s="7">
        <v>239</v>
      </c>
      <c r="B244" s="16" t="s">
        <v>539</v>
      </c>
      <c r="C244" s="18" t="s">
        <v>540</v>
      </c>
      <c r="D244" s="20">
        <f t="shared" si="72"/>
        <v>30961360068.629997</v>
      </c>
      <c r="E244" s="21">
        <f t="shared" si="73"/>
        <v>30961360068.629997</v>
      </c>
      <c r="F244" s="21">
        <f>'[1]2007permen'!G244</f>
        <v>752763312</v>
      </c>
      <c r="G244" s="21">
        <f>'[1]2007permen'!H244</f>
        <v>1724849494</v>
      </c>
      <c r="H244" s="21">
        <f>'[1]2007permen'!I244</f>
        <v>1400597238.21</v>
      </c>
      <c r="I244" s="21">
        <f>'[1]2007permen'!J244</f>
        <v>27083150024.419998</v>
      </c>
      <c r="J244" s="21">
        <f t="shared" si="74"/>
        <v>0</v>
      </c>
      <c r="K244" s="21">
        <f t="shared" si="75"/>
        <v>0</v>
      </c>
      <c r="L244" s="21">
        <f>'[1]2007permen'!L244</f>
        <v>0</v>
      </c>
      <c r="M244" s="21">
        <v>0</v>
      </c>
      <c r="N244" s="21">
        <f>'[1]2007permen'!M244</f>
        <v>0</v>
      </c>
      <c r="O244" s="21">
        <f>'[1]2007permen'!N244</f>
        <v>0</v>
      </c>
      <c r="P244" s="21">
        <f t="shared" si="76"/>
        <v>0</v>
      </c>
      <c r="Q244" s="21">
        <v>0</v>
      </c>
      <c r="R244" s="21">
        <f>'[1]2007permen'!T244</f>
        <v>0</v>
      </c>
      <c r="S244" s="21">
        <f t="shared" si="77"/>
        <v>0</v>
      </c>
      <c r="T244" s="21">
        <f>'[1]2007permen'!S244</f>
        <v>0</v>
      </c>
      <c r="U244" s="21">
        <v>0</v>
      </c>
      <c r="V244" s="21">
        <f t="shared" si="78"/>
        <v>0</v>
      </c>
      <c r="W244" s="21">
        <f>'[1]2007permen'!Q244</f>
        <v>0</v>
      </c>
      <c r="X244" s="21">
        <f>'[1]2007permen'!R244</f>
        <v>0</v>
      </c>
      <c r="Y244" s="21">
        <f>'[1]2007permen'!U244+'[1]2007permen'!V244</f>
        <v>0</v>
      </c>
      <c r="Z244" s="13">
        <f t="shared" si="79"/>
        <v>537699235862.5</v>
      </c>
      <c r="AA244" s="13">
        <f t="shared" si="80"/>
        <v>537699235862.5</v>
      </c>
      <c r="AB244" s="13">
        <f t="shared" si="81"/>
        <v>316406848854.5</v>
      </c>
      <c r="AC244" s="12">
        <v>168905762245</v>
      </c>
      <c r="AD244" s="12">
        <v>127423696759.5</v>
      </c>
      <c r="AE244" s="12">
        <v>32703125</v>
      </c>
      <c r="AF244" s="12">
        <v>0</v>
      </c>
      <c r="AG244" s="12">
        <v>0</v>
      </c>
      <c r="AH244" s="12">
        <v>20044686725</v>
      </c>
      <c r="AI244" s="13">
        <f t="shared" si="89"/>
        <v>211358037158</v>
      </c>
      <c r="AJ244" s="12">
        <v>59920000</v>
      </c>
      <c r="AK244" s="12">
        <v>25883692735</v>
      </c>
      <c r="AL244" s="12">
        <v>42231250416</v>
      </c>
      <c r="AM244" s="12">
        <v>141078387007</v>
      </c>
      <c r="AN244" s="12">
        <v>691610000</v>
      </c>
      <c r="AO244" s="12">
        <v>1413177000</v>
      </c>
      <c r="AP244" s="13">
        <f t="shared" si="82"/>
        <v>9934349850</v>
      </c>
      <c r="AQ244" s="12">
        <v>9934349850</v>
      </c>
      <c r="AR244" s="13">
        <f t="shared" si="90"/>
        <v>0</v>
      </c>
      <c r="AS244" s="12">
        <v>0</v>
      </c>
      <c r="AT244" s="12">
        <v>0</v>
      </c>
      <c r="AU244" s="12">
        <v>0</v>
      </c>
      <c r="AV244" s="12">
        <v>0</v>
      </c>
      <c r="AW244" s="13">
        <f t="shared" si="84"/>
        <v>44719545717.650002</v>
      </c>
      <c r="AX244" s="13">
        <f t="shared" si="85"/>
        <v>47179844450.650002</v>
      </c>
      <c r="AY244" s="12">
        <v>47238394540.650002</v>
      </c>
      <c r="AZ244" s="12">
        <v>0</v>
      </c>
      <c r="BA244" s="12">
        <v>0</v>
      </c>
      <c r="BB244" s="12">
        <v>-58550090</v>
      </c>
      <c r="BC244" s="12">
        <v>0</v>
      </c>
      <c r="BD244" s="12">
        <f t="shared" si="86"/>
        <v>2460298733</v>
      </c>
      <c r="BE244" s="12">
        <v>0</v>
      </c>
      <c r="BF244" s="12">
        <v>2000000000</v>
      </c>
      <c r="BG244" s="12">
        <v>460298733</v>
      </c>
      <c r="BH244" s="12">
        <v>0</v>
      </c>
      <c r="BI244" s="15">
        <f t="shared" si="87"/>
        <v>44719545717.650002</v>
      </c>
    </row>
    <row r="245" spans="1:61" s="23" customFormat="1" ht="15" customHeight="1">
      <c r="A245" s="7">
        <v>240</v>
      </c>
      <c r="B245" s="16" t="s">
        <v>541</v>
      </c>
      <c r="C245" s="18" t="s">
        <v>542</v>
      </c>
      <c r="D245" s="10">
        <f t="shared" si="72"/>
        <v>778547887527.64001</v>
      </c>
      <c r="E245" s="11">
        <f t="shared" si="73"/>
        <v>21464396089.93</v>
      </c>
      <c r="F245" s="12">
        <v>3712269590.8600001</v>
      </c>
      <c r="G245" s="12">
        <v>4484030147.5</v>
      </c>
      <c r="H245" s="12">
        <v>1357198775.5</v>
      </c>
      <c r="I245" s="12">
        <v>11910897576.07</v>
      </c>
      <c r="J245" s="13">
        <f t="shared" si="74"/>
        <v>751588645837.70996</v>
      </c>
      <c r="K245" s="13">
        <f t="shared" si="75"/>
        <v>734030261210</v>
      </c>
      <c r="L245" s="12">
        <v>47155204925</v>
      </c>
      <c r="M245" s="12">
        <v>39208056285</v>
      </c>
      <c r="N245" s="12">
        <v>588702000000</v>
      </c>
      <c r="O245" s="12">
        <v>58965000000</v>
      </c>
      <c r="P245" s="13">
        <f t="shared" si="76"/>
        <v>0</v>
      </c>
      <c r="Q245" s="12">
        <v>0</v>
      </c>
      <c r="R245" s="12">
        <v>0</v>
      </c>
      <c r="S245" s="13">
        <f t="shared" si="77"/>
        <v>17558384627.709999</v>
      </c>
      <c r="T245" s="12">
        <v>15759384627.709999</v>
      </c>
      <c r="U245" s="12">
        <v>1799000000</v>
      </c>
      <c r="V245" s="13">
        <f t="shared" si="78"/>
        <v>5494845600</v>
      </c>
      <c r="W245" s="12">
        <v>0</v>
      </c>
      <c r="X245" s="12">
        <v>0</v>
      </c>
      <c r="Y245" s="12">
        <v>5494845600</v>
      </c>
      <c r="Z245" s="13">
        <f t="shared" si="79"/>
        <v>699070048318.20996</v>
      </c>
      <c r="AA245" s="13">
        <f t="shared" si="80"/>
        <v>662844833868.20996</v>
      </c>
      <c r="AB245" s="13">
        <f t="shared" si="81"/>
        <v>375276079533.81</v>
      </c>
      <c r="AC245" s="12">
        <v>254806231864.87</v>
      </c>
      <c r="AD245" s="12">
        <v>104015292094.5</v>
      </c>
      <c r="AE245" s="12">
        <v>528073374.44</v>
      </c>
      <c r="AF245" s="12">
        <v>674443940</v>
      </c>
      <c r="AG245" s="12">
        <v>5016508000</v>
      </c>
      <c r="AH245" s="12">
        <v>10235530260</v>
      </c>
      <c r="AI245" s="13">
        <f t="shared" si="89"/>
        <v>285046182231.40002</v>
      </c>
      <c r="AJ245" s="12">
        <v>6301161485</v>
      </c>
      <c r="AK245" s="12">
        <v>36025083978</v>
      </c>
      <c r="AL245" s="12">
        <v>60449143082</v>
      </c>
      <c r="AM245" s="12">
        <v>181455060686.39999</v>
      </c>
      <c r="AN245" s="12">
        <v>815733000</v>
      </c>
      <c r="AO245" s="12">
        <v>0</v>
      </c>
      <c r="AP245" s="13">
        <f t="shared" si="82"/>
        <v>2522572103</v>
      </c>
      <c r="AQ245" s="12">
        <v>2522572103</v>
      </c>
      <c r="AR245" s="13">
        <f t="shared" si="90"/>
        <v>36225214450</v>
      </c>
      <c r="AS245" s="12">
        <v>0</v>
      </c>
      <c r="AT245" s="12">
        <v>0</v>
      </c>
      <c r="AU245" s="12">
        <v>36225214450</v>
      </c>
      <c r="AV245" s="12">
        <v>0</v>
      </c>
      <c r="AW245" s="13">
        <f t="shared" si="84"/>
        <v>111363143609.17</v>
      </c>
      <c r="AX245" s="13">
        <f t="shared" si="85"/>
        <v>113606525609.17</v>
      </c>
      <c r="AY245" s="12">
        <v>113606525609.17</v>
      </c>
      <c r="AZ245" s="12">
        <v>0</v>
      </c>
      <c r="BA245" s="12">
        <v>0</v>
      </c>
      <c r="BB245" s="12">
        <v>0</v>
      </c>
      <c r="BC245" s="12">
        <v>0</v>
      </c>
      <c r="BD245" s="12">
        <f t="shared" si="86"/>
        <v>2243382000</v>
      </c>
      <c r="BE245" s="12">
        <v>0</v>
      </c>
      <c r="BF245" s="12">
        <v>1381400000</v>
      </c>
      <c r="BG245" s="12">
        <v>861982000</v>
      </c>
      <c r="BH245" s="12">
        <v>0</v>
      </c>
      <c r="BI245" s="15">
        <f t="shared" si="87"/>
        <v>111363143609.17</v>
      </c>
    </row>
    <row r="246" spans="1:61" s="23" customFormat="1" ht="15" customHeight="1">
      <c r="A246" s="7">
        <v>241</v>
      </c>
      <c r="B246" s="16" t="s">
        <v>543</v>
      </c>
      <c r="C246" s="18" t="s">
        <v>544</v>
      </c>
      <c r="D246" s="20">
        <f t="shared" si="72"/>
        <v>18849302708.040001</v>
      </c>
      <c r="E246" s="21">
        <f t="shared" si="73"/>
        <v>18849302708.040001</v>
      </c>
      <c r="F246" s="21">
        <f>'[1]2007permen'!G246</f>
        <v>5209297031.5</v>
      </c>
      <c r="G246" s="21">
        <f>'[1]2007permen'!H246</f>
        <v>3957508343.4200001</v>
      </c>
      <c r="H246" s="21">
        <f>'[1]2007permen'!I246</f>
        <v>1036593746.58</v>
      </c>
      <c r="I246" s="21">
        <f>'[1]2007permen'!J246</f>
        <v>8645903586.5400009</v>
      </c>
      <c r="J246" s="21">
        <f t="shared" si="74"/>
        <v>0</v>
      </c>
      <c r="K246" s="21">
        <f t="shared" si="75"/>
        <v>0</v>
      </c>
      <c r="L246" s="21">
        <f>'[1]2007permen'!L246</f>
        <v>0</v>
      </c>
      <c r="M246" s="21">
        <v>0</v>
      </c>
      <c r="N246" s="21">
        <f>'[1]2007permen'!M246</f>
        <v>0</v>
      </c>
      <c r="O246" s="21">
        <f>'[1]2007permen'!N246</f>
        <v>0</v>
      </c>
      <c r="P246" s="21">
        <f t="shared" si="76"/>
        <v>0</v>
      </c>
      <c r="Q246" s="21">
        <v>0</v>
      </c>
      <c r="R246" s="21">
        <f>'[1]2007permen'!T246</f>
        <v>0</v>
      </c>
      <c r="S246" s="21">
        <f t="shared" si="77"/>
        <v>0</v>
      </c>
      <c r="T246" s="21">
        <f>'[1]2007permen'!S246</f>
        <v>0</v>
      </c>
      <c r="U246" s="21">
        <v>0</v>
      </c>
      <c r="V246" s="21">
        <f t="shared" si="78"/>
        <v>0</v>
      </c>
      <c r="W246" s="21">
        <f>'[1]2007permen'!Q246</f>
        <v>0</v>
      </c>
      <c r="X246" s="21">
        <f>'[1]2007permen'!R246</f>
        <v>0</v>
      </c>
      <c r="Y246" s="21">
        <f>'[1]2007permen'!U246+'[1]2007permen'!V246</f>
        <v>0</v>
      </c>
      <c r="Z246" s="13">
        <f t="shared" si="79"/>
        <v>602829080207</v>
      </c>
      <c r="AA246" s="13">
        <f t="shared" si="80"/>
        <v>577118723596</v>
      </c>
      <c r="AB246" s="13">
        <f t="shared" si="81"/>
        <v>397839450566</v>
      </c>
      <c r="AC246" s="12">
        <v>309387460354</v>
      </c>
      <c r="AD246" s="12">
        <v>78025207081</v>
      </c>
      <c r="AE246" s="12">
        <v>79865131</v>
      </c>
      <c r="AF246" s="12">
        <v>0</v>
      </c>
      <c r="AG246" s="12">
        <v>2325000000</v>
      </c>
      <c r="AH246" s="12">
        <v>8021918000</v>
      </c>
      <c r="AI246" s="13">
        <f t="shared" si="89"/>
        <v>178260740180</v>
      </c>
      <c r="AJ246" s="12">
        <v>5831626950</v>
      </c>
      <c r="AK246" s="12">
        <v>27305431880</v>
      </c>
      <c r="AL246" s="12">
        <v>47078313400</v>
      </c>
      <c r="AM246" s="12">
        <v>92335198350</v>
      </c>
      <c r="AN246" s="12">
        <v>5710169600</v>
      </c>
      <c r="AO246" s="12">
        <v>0</v>
      </c>
      <c r="AP246" s="13">
        <f t="shared" si="82"/>
        <v>1018532850</v>
      </c>
      <c r="AQ246" s="12">
        <v>1018532850</v>
      </c>
      <c r="AR246" s="13">
        <f t="shared" si="90"/>
        <v>25710356611</v>
      </c>
      <c r="AS246" s="12">
        <v>21793606611</v>
      </c>
      <c r="AT246" s="12">
        <v>0</v>
      </c>
      <c r="AU246" s="12">
        <v>3916750000</v>
      </c>
      <c r="AV246" s="12">
        <v>0</v>
      </c>
      <c r="AW246" s="13">
        <f t="shared" si="84"/>
        <v>40145116361.889999</v>
      </c>
      <c r="AX246" s="13">
        <f t="shared" si="85"/>
        <v>46172116361.889999</v>
      </c>
      <c r="AY246" s="12">
        <v>36133531734.440002</v>
      </c>
      <c r="AZ246" s="12">
        <v>0</v>
      </c>
      <c r="BA246" s="12">
        <v>0</v>
      </c>
      <c r="BB246" s="12">
        <v>0</v>
      </c>
      <c r="BC246" s="12">
        <v>10038584627.450001</v>
      </c>
      <c r="BD246" s="12">
        <f t="shared" si="86"/>
        <v>6027000000</v>
      </c>
      <c r="BE246" s="12">
        <v>0</v>
      </c>
      <c r="BF246" s="12">
        <v>1027000000</v>
      </c>
      <c r="BG246" s="12">
        <v>5000000000</v>
      </c>
      <c r="BH246" s="12">
        <v>0</v>
      </c>
      <c r="BI246" s="15">
        <f t="shared" si="87"/>
        <v>40145116361.889999</v>
      </c>
    </row>
    <row r="247" spans="1:61" s="23" customFormat="1" ht="15" customHeight="1">
      <c r="A247" s="7">
        <v>242</v>
      </c>
      <c r="B247" s="16" t="s">
        <v>545</v>
      </c>
      <c r="C247" s="18" t="s">
        <v>546</v>
      </c>
      <c r="D247" s="20">
        <f t="shared" si="72"/>
        <v>18197025357.900002</v>
      </c>
      <c r="E247" s="21">
        <f t="shared" si="73"/>
        <v>18197025357.900002</v>
      </c>
      <c r="F247" s="21">
        <f>'[1]2007permen'!G247</f>
        <v>2786276797</v>
      </c>
      <c r="G247" s="21">
        <f>'[1]2007permen'!H247</f>
        <v>8557263922</v>
      </c>
      <c r="H247" s="21">
        <f>'[1]2007permen'!I247</f>
        <v>833993898.59000003</v>
      </c>
      <c r="I247" s="21">
        <f>'[1]2007permen'!J247</f>
        <v>6019490740.3100004</v>
      </c>
      <c r="J247" s="21">
        <f t="shared" si="74"/>
        <v>0</v>
      </c>
      <c r="K247" s="21">
        <f t="shared" si="75"/>
        <v>0</v>
      </c>
      <c r="L247" s="21">
        <f>'[1]2007permen'!L247</f>
        <v>0</v>
      </c>
      <c r="M247" s="21">
        <v>0</v>
      </c>
      <c r="N247" s="21">
        <f>'[1]2007permen'!M247</f>
        <v>0</v>
      </c>
      <c r="O247" s="21">
        <f>'[1]2007permen'!N247</f>
        <v>0</v>
      </c>
      <c r="P247" s="21">
        <f t="shared" si="76"/>
        <v>0</v>
      </c>
      <c r="Q247" s="21">
        <v>0</v>
      </c>
      <c r="R247" s="21">
        <f>'[1]2007permen'!T247</f>
        <v>0</v>
      </c>
      <c r="S247" s="21">
        <f t="shared" si="77"/>
        <v>0</v>
      </c>
      <c r="T247" s="21">
        <f>'[1]2007permen'!S247</f>
        <v>0</v>
      </c>
      <c r="U247" s="21">
        <v>0</v>
      </c>
      <c r="V247" s="21">
        <f t="shared" si="78"/>
        <v>0</v>
      </c>
      <c r="W247" s="21">
        <f>'[1]2007permen'!Q247</f>
        <v>0</v>
      </c>
      <c r="X247" s="21">
        <f>'[1]2007permen'!R247</f>
        <v>0</v>
      </c>
      <c r="Y247" s="21">
        <f>'[1]2007permen'!U247+'[1]2007permen'!V247</f>
        <v>0</v>
      </c>
      <c r="Z247" s="13">
        <f t="shared" si="79"/>
        <v>520432399623.01001</v>
      </c>
      <c r="AA247" s="13">
        <f t="shared" si="80"/>
        <v>498244467061.5</v>
      </c>
      <c r="AB247" s="13">
        <f t="shared" si="81"/>
        <v>386060594753.5</v>
      </c>
      <c r="AC247" s="12">
        <v>231494756301</v>
      </c>
      <c r="AD247" s="12">
        <v>142381842877.5</v>
      </c>
      <c r="AE247" s="12">
        <v>0</v>
      </c>
      <c r="AF247" s="12">
        <v>0</v>
      </c>
      <c r="AG247" s="12">
        <v>0</v>
      </c>
      <c r="AH247" s="12">
        <v>12183995575</v>
      </c>
      <c r="AI247" s="13">
        <f t="shared" si="89"/>
        <v>111723710035</v>
      </c>
      <c r="AJ247" s="12">
        <v>3380720200</v>
      </c>
      <c r="AK247" s="12">
        <v>22455844650</v>
      </c>
      <c r="AL247" s="12">
        <v>30572272001</v>
      </c>
      <c r="AM247" s="12">
        <v>54553970184</v>
      </c>
      <c r="AN247" s="12">
        <v>760903000</v>
      </c>
      <c r="AO247" s="12">
        <v>0</v>
      </c>
      <c r="AP247" s="13">
        <f t="shared" si="82"/>
        <v>460162273</v>
      </c>
      <c r="AQ247" s="12">
        <v>460162273</v>
      </c>
      <c r="AR247" s="13">
        <f t="shared" si="90"/>
        <v>22187932561.509998</v>
      </c>
      <c r="AS247" s="12">
        <v>268332900</v>
      </c>
      <c r="AT247" s="12">
        <v>195352500</v>
      </c>
      <c r="AU247" s="12">
        <v>21724247161.509998</v>
      </c>
      <c r="AV247" s="12">
        <v>0</v>
      </c>
      <c r="AW247" s="13">
        <f t="shared" si="84"/>
        <v>53588999897.839996</v>
      </c>
      <c r="AX247" s="13">
        <f t="shared" si="85"/>
        <v>56338999897.839996</v>
      </c>
      <c r="AY247" s="12">
        <v>55883807897.839996</v>
      </c>
      <c r="AZ247" s="12">
        <v>0</v>
      </c>
      <c r="BA247" s="12">
        <v>0</v>
      </c>
      <c r="BB247" s="12">
        <v>455192000</v>
      </c>
      <c r="BC247" s="12">
        <v>0</v>
      </c>
      <c r="BD247" s="12">
        <f t="shared" si="86"/>
        <v>2750000000</v>
      </c>
      <c r="BE247" s="12">
        <v>0</v>
      </c>
      <c r="BF247" s="12">
        <v>1500000000</v>
      </c>
      <c r="BG247" s="12">
        <v>0</v>
      </c>
      <c r="BH247" s="12">
        <v>1250000000</v>
      </c>
      <c r="BI247" s="15">
        <f t="shared" si="87"/>
        <v>53588999897.839996</v>
      </c>
    </row>
    <row r="248" spans="1:61" s="23" customFormat="1" ht="15" customHeight="1">
      <c r="A248" s="7">
        <v>243</v>
      </c>
      <c r="B248" s="16" t="s">
        <v>547</v>
      </c>
      <c r="C248" s="18" t="s">
        <v>548</v>
      </c>
      <c r="D248" s="10">
        <f t="shared" si="72"/>
        <v>536894928040.28003</v>
      </c>
      <c r="E248" s="11">
        <f t="shared" si="73"/>
        <v>16397246443.889999</v>
      </c>
      <c r="F248" s="12">
        <v>3151258713</v>
      </c>
      <c r="G248" s="12">
        <v>6144481931.3999996</v>
      </c>
      <c r="H248" s="12">
        <v>1146918341.95</v>
      </c>
      <c r="I248" s="12">
        <v>5954587457.54</v>
      </c>
      <c r="J248" s="13">
        <f t="shared" si="74"/>
        <v>517799830596.39001</v>
      </c>
      <c r="K248" s="13">
        <f t="shared" si="75"/>
        <v>487048190168</v>
      </c>
      <c r="L248" s="12">
        <v>38105923553</v>
      </c>
      <c r="M248" s="12">
        <v>2543266615</v>
      </c>
      <c r="N248" s="12">
        <v>389605000000</v>
      </c>
      <c r="O248" s="12">
        <v>56794000000</v>
      </c>
      <c r="P248" s="13">
        <f t="shared" si="76"/>
        <v>12500000000</v>
      </c>
      <c r="Q248" s="12">
        <v>0</v>
      </c>
      <c r="R248" s="12">
        <v>12500000000</v>
      </c>
      <c r="S248" s="13">
        <f t="shared" si="77"/>
        <v>18251640428.389999</v>
      </c>
      <c r="T248" s="12">
        <v>16757140428.389999</v>
      </c>
      <c r="U248" s="12">
        <v>1494500000</v>
      </c>
      <c r="V248" s="13">
        <f t="shared" si="78"/>
        <v>2697851000</v>
      </c>
      <c r="W248" s="12">
        <v>0</v>
      </c>
      <c r="X248" s="12">
        <v>0</v>
      </c>
      <c r="Y248" s="12">
        <v>2697851000</v>
      </c>
      <c r="Z248" s="13">
        <f t="shared" si="79"/>
        <v>526950992845</v>
      </c>
      <c r="AA248" s="13">
        <f t="shared" si="80"/>
        <v>526950992845</v>
      </c>
      <c r="AB248" s="13">
        <f t="shared" si="81"/>
        <v>375197902965</v>
      </c>
      <c r="AC248" s="12">
        <v>219053320114</v>
      </c>
      <c r="AD248" s="12">
        <v>113369943417</v>
      </c>
      <c r="AE248" s="12">
        <v>0</v>
      </c>
      <c r="AF248" s="12">
        <v>0</v>
      </c>
      <c r="AG248" s="12">
        <v>30091024934</v>
      </c>
      <c r="AH248" s="12">
        <v>12683614500</v>
      </c>
      <c r="AI248" s="13">
        <f t="shared" si="89"/>
        <v>151089273598</v>
      </c>
      <c r="AJ248" s="12">
        <v>12467520836</v>
      </c>
      <c r="AK248" s="12">
        <v>33759705578</v>
      </c>
      <c r="AL248" s="12">
        <v>45748891939</v>
      </c>
      <c r="AM248" s="12">
        <v>56711244715</v>
      </c>
      <c r="AN248" s="12">
        <v>2401910530</v>
      </c>
      <c r="AO248" s="12">
        <v>0</v>
      </c>
      <c r="AP248" s="13">
        <f t="shared" si="82"/>
        <v>663816282</v>
      </c>
      <c r="AQ248" s="12">
        <v>663816282</v>
      </c>
      <c r="AR248" s="13">
        <f t="shared" si="90"/>
        <v>0</v>
      </c>
      <c r="AS248" s="12">
        <v>0</v>
      </c>
      <c r="AT248" s="12">
        <v>0</v>
      </c>
      <c r="AU248" s="12">
        <v>0</v>
      </c>
      <c r="AV248" s="12">
        <v>0</v>
      </c>
      <c r="AW248" s="13">
        <f t="shared" si="84"/>
        <v>45955165186.800003</v>
      </c>
      <c r="AX248" s="13">
        <f t="shared" si="85"/>
        <v>45955165186.800003</v>
      </c>
      <c r="AY248" s="12">
        <v>45955165186.800003</v>
      </c>
      <c r="AZ248" s="12">
        <v>0</v>
      </c>
      <c r="BA248" s="12">
        <v>0</v>
      </c>
      <c r="BB248" s="12">
        <v>0</v>
      </c>
      <c r="BC248" s="12">
        <v>0</v>
      </c>
      <c r="BD248" s="12">
        <f t="shared" si="86"/>
        <v>0</v>
      </c>
      <c r="BE248" s="12">
        <v>0</v>
      </c>
      <c r="BF248" s="12">
        <v>0</v>
      </c>
      <c r="BG248" s="12">
        <v>0</v>
      </c>
      <c r="BH248" s="12">
        <v>0</v>
      </c>
      <c r="BI248" s="15">
        <f t="shared" si="87"/>
        <v>45955165186.800003</v>
      </c>
    </row>
    <row r="249" spans="1:61" s="23" customFormat="1" ht="15" customHeight="1">
      <c r="A249" s="7">
        <v>244</v>
      </c>
      <c r="B249" s="16" t="s">
        <v>549</v>
      </c>
      <c r="C249" s="18" t="s">
        <v>550</v>
      </c>
      <c r="D249" s="10">
        <f t="shared" si="72"/>
        <v>622519736022.69006</v>
      </c>
      <c r="E249" s="11">
        <f t="shared" si="73"/>
        <v>20216830748.66</v>
      </c>
      <c r="F249" s="12">
        <v>1990997325</v>
      </c>
      <c r="G249" s="12">
        <v>7871563086</v>
      </c>
      <c r="H249" s="12">
        <v>0</v>
      </c>
      <c r="I249" s="12">
        <v>10354270337.66</v>
      </c>
      <c r="J249" s="13">
        <f t="shared" si="74"/>
        <v>602302905274.03003</v>
      </c>
      <c r="K249" s="13">
        <f t="shared" si="75"/>
        <v>584598503011</v>
      </c>
      <c r="L249" s="12">
        <v>33129194594</v>
      </c>
      <c r="M249" s="12">
        <v>16646308417</v>
      </c>
      <c r="N249" s="12">
        <v>488394000000</v>
      </c>
      <c r="O249" s="12">
        <v>46429000000</v>
      </c>
      <c r="P249" s="13">
        <f t="shared" si="76"/>
        <v>2630656600</v>
      </c>
      <c r="Q249" s="12">
        <v>0</v>
      </c>
      <c r="R249" s="12">
        <v>2630656600</v>
      </c>
      <c r="S249" s="13">
        <f t="shared" si="77"/>
        <v>15073745663.030001</v>
      </c>
      <c r="T249" s="12">
        <v>13495605768.030001</v>
      </c>
      <c r="U249" s="12">
        <v>1578139895</v>
      </c>
      <c r="V249" s="13">
        <f t="shared" si="78"/>
        <v>0</v>
      </c>
      <c r="W249" s="12">
        <v>0</v>
      </c>
      <c r="X249" s="12">
        <v>0</v>
      </c>
      <c r="Y249" s="12">
        <v>0</v>
      </c>
      <c r="Z249" s="13">
        <f t="shared" si="79"/>
        <v>602298487442.73999</v>
      </c>
      <c r="AA249" s="13">
        <f t="shared" si="80"/>
        <v>573717862269.22998</v>
      </c>
      <c r="AB249" s="13">
        <f t="shared" si="81"/>
        <v>377453204806.94</v>
      </c>
      <c r="AC249" s="12">
        <v>209061898488</v>
      </c>
      <c r="AD249" s="12">
        <v>155140281487.94</v>
      </c>
      <c r="AE249" s="12">
        <v>0</v>
      </c>
      <c r="AF249" s="12">
        <v>1999871536</v>
      </c>
      <c r="AG249" s="12">
        <v>0</v>
      </c>
      <c r="AH249" s="12">
        <v>11251153295</v>
      </c>
      <c r="AI249" s="13">
        <f t="shared" si="89"/>
        <v>194656847462.28998</v>
      </c>
      <c r="AJ249" s="12">
        <v>7104542500</v>
      </c>
      <c r="AK249" s="12">
        <v>24889957839</v>
      </c>
      <c r="AL249" s="12">
        <v>70007817361.289993</v>
      </c>
      <c r="AM249" s="12">
        <v>90218497062</v>
      </c>
      <c r="AN249" s="12">
        <v>2430632700</v>
      </c>
      <c r="AO249" s="12">
        <v>5400000</v>
      </c>
      <c r="AP249" s="13">
        <f t="shared" si="82"/>
        <v>1607810000</v>
      </c>
      <c r="AQ249" s="12">
        <v>1607810000</v>
      </c>
      <c r="AR249" s="13">
        <f t="shared" si="90"/>
        <v>28580625173.509998</v>
      </c>
      <c r="AS249" s="12">
        <v>0</v>
      </c>
      <c r="AT249" s="12">
        <v>0</v>
      </c>
      <c r="AU249" s="12">
        <v>28580625173.509998</v>
      </c>
      <c r="AV249" s="12">
        <v>0</v>
      </c>
      <c r="AW249" s="13">
        <f t="shared" si="84"/>
        <v>77296668355.470001</v>
      </c>
      <c r="AX249" s="13">
        <f t="shared" si="85"/>
        <v>90018216316.470001</v>
      </c>
      <c r="AY249" s="12">
        <v>89689205516.470001</v>
      </c>
      <c r="AZ249" s="12">
        <v>0</v>
      </c>
      <c r="BA249" s="12">
        <v>0</v>
      </c>
      <c r="BB249" s="12">
        <v>0</v>
      </c>
      <c r="BC249" s="12">
        <v>329010800</v>
      </c>
      <c r="BD249" s="12">
        <f t="shared" si="86"/>
        <v>12721547961</v>
      </c>
      <c r="BE249" s="12">
        <v>0</v>
      </c>
      <c r="BF249" s="12">
        <v>10350640597</v>
      </c>
      <c r="BG249" s="12">
        <v>1377082364</v>
      </c>
      <c r="BH249" s="12">
        <v>993825000</v>
      </c>
      <c r="BI249" s="15">
        <f t="shared" si="87"/>
        <v>77296668355.470001</v>
      </c>
    </row>
    <row r="250" spans="1:61" s="23" customFormat="1" ht="15" customHeight="1">
      <c r="A250" s="7">
        <v>245</v>
      </c>
      <c r="B250" s="16" t="s">
        <v>551</v>
      </c>
      <c r="C250" s="18" t="s">
        <v>552</v>
      </c>
      <c r="D250" s="20">
        <f t="shared" si="72"/>
        <v>556515008922.16992</v>
      </c>
      <c r="E250" s="21">
        <f t="shared" si="73"/>
        <v>57875969634.169998</v>
      </c>
      <c r="F250" s="21">
        <f>'[1]2007permen'!G250</f>
        <v>31082060400.32</v>
      </c>
      <c r="G250" s="21">
        <f>'[1]2007permen'!H250</f>
        <v>14387142531</v>
      </c>
      <c r="H250" s="21">
        <f>'[1]2007permen'!I250</f>
        <v>1438803730.4000001</v>
      </c>
      <c r="I250" s="21">
        <f>'[1]2007permen'!J250</f>
        <v>10967962972.450001</v>
      </c>
      <c r="J250" s="21">
        <f t="shared" si="74"/>
        <v>491374039288</v>
      </c>
      <c r="K250" s="21">
        <f t="shared" si="75"/>
        <v>453042166547</v>
      </c>
      <c r="L250" s="21">
        <f>'[1]2007permen'!L250</f>
        <v>49794166547</v>
      </c>
      <c r="M250" s="21">
        <v>0</v>
      </c>
      <c r="N250" s="21">
        <f>'[1]2007permen'!M250</f>
        <v>369581000000</v>
      </c>
      <c r="O250" s="21">
        <f>'[1]2007permen'!N250</f>
        <v>33667000000</v>
      </c>
      <c r="P250" s="21">
        <f t="shared" si="76"/>
        <v>5000000000</v>
      </c>
      <c r="Q250" s="21">
        <v>0</v>
      </c>
      <c r="R250" s="21">
        <f>'[1]2007permen'!T250</f>
        <v>5000000000</v>
      </c>
      <c r="S250" s="21">
        <f t="shared" si="77"/>
        <v>33331872741</v>
      </c>
      <c r="T250" s="21">
        <f>'[1]2007permen'!S250</f>
        <v>33331872741</v>
      </c>
      <c r="U250" s="21">
        <v>0</v>
      </c>
      <c r="V250" s="21">
        <f t="shared" si="78"/>
        <v>7265000000</v>
      </c>
      <c r="W250" s="21">
        <f>'[1]2007permen'!Q250</f>
        <v>6000000000</v>
      </c>
      <c r="X250" s="21">
        <f>'[1]2007permen'!R250</f>
        <v>0</v>
      </c>
      <c r="Y250" s="21">
        <f>'[1]2007permen'!U250+'[1]2007permen'!V250</f>
        <v>1265000000</v>
      </c>
      <c r="Z250" s="21">
        <f t="shared" si="79"/>
        <v>537263364221.66003</v>
      </c>
      <c r="AA250" s="21">
        <f t="shared" si="80"/>
        <v>535823364221.66003</v>
      </c>
      <c r="AB250" s="21">
        <f t="shared" si="81"/>
        <v>389382841821.67999</v>
      </c>
      <c r="AC250" s="21">
        <f>'[1]2007permen'!Y250+'[1]2007permen'!AI250</f>
        <v>250552722317</v>
      </c>
      <c r="AD250" s="21">
        <f>'[1]2007permen'!AJ250</f>
        <v>100357971874.56</v>
      </c>
      <c r="AE250" s="21">
        <f>'[1]2007permen'!Z250</f>
        <v>593532630.12</v>
      </c>
      <c r="AF250" s="21">
        <f>'[1]2007permen'!AA250</f>
        <v>0</v>
      </c>
      <c r="AG250" s="21">
        <f>'[1]2007permen'!AB250</f>
        <v>1000000000</v>
      </c>
      <c r="AH250" s="21">
        <f>'[1]2007permen'!AC250</f>
        <v>36878615000</v>
      </c>
      <c r="AI250" s="21">
        <f>'[1]2007permen'!AK250</f>
        <v>146305522399.98001</v>
      </c>
      <c r="AJ250" s="21">
        <v>0</v>
      </c>
      <c r="AK250" s="21">
        <v>0</v>
      </c>
      <c r="AL250" s="21">
        <v>0</v>
      </c>
      <c r="AM250" s="21">
        <v>0</v>
      </c>
      <c r="AN250" s="21">
        <v>0</v>
      </c>
      <c r="AO250" s="21">
        <v>0</v>
      </c>
      <c r="AP250" s="21">
        <f t="shared" si="82"/>
        <v>135000000</v>
      </c>
      <c r="AQ250" s="21">
        <f>'[1]2007permen'!AF250+'[1]2007permen'!AG250</f>
        <v>135000000</v>
      </c>
      <c r="AR250" s="21">
        <f t="shared" si="90"/>
        <v>1440000000</v>
      </c>
      <c r="AS250" s="21">
        <v>0</v>
      </c>
      <c r="AT250" s="21">
        <v>0</v>
      </c>
      <c r="AU250" s="21">
        <f>'[1]2007permen'!AD250</f>
        <v>0</v>
      </c>
      <c r="AV250" s="21">
        <f>'[1]2007permen'!AE250</f>
        <v>1440000000</v>
      </c>
      <c r="AW250" s="13">
        <f t="shared" si="84"/>
        <v>8791538241.7999992</v>
      </c>
      <c r="AX250" s="13">
        <f t="shared" si="85"/>
        <v>11395496880.6</v>
      </c>
      <c r="AY250" s="12">
        <v>10936219888.6</v>
      </c>
      <c r="AZ250" s="12">
        <v>0</v>
      </c>
      <c r="BA250" s="12">
        <v>0</v>
      </c>
      <c r="BB250" s="12">
        <v>459276992</v>
      </c>
      <c r="BC250" s="12">
        <v>0</v>
      </c>
      <c r="BD250" s="12">
        <f t="shared" si="86"/>
        <v>2603958638.8000002</v>
      </c>
      <c r="BE250" s="12">
        <v>2000000000</v>
      </c>
      <c r="BF250" s="12">
        <v>0</v>
      </c>
      <c r="BG250" s="12">
        <v>603958638.79999995</v>
      </c>
      <c r="BH250" s="12">
        <v>0</v>
      </c>
      <c r="BI250" s="15">
        <f t="shared" si="87"/>
        <v>10231538241.799999</v>
      </c>
    </row>
    <row r="251" spans="1:61" s="23" customFormat="1" ht="15" customHeight="1">
      <c r="A251" s="7">
        <v>246</v>
      </c>
      <c r="B251" s="16" t="s">
        <v>553</v>
      </c>
      <c r="C251" s="22" t="s">
        <v>554</v>
      </c>
      <c r="D251" s="20">
        <f t="shared" si="72"/>
        <v>330020183230.02002</v>
      </c>
      <c r="E251" s="21">
        <f t="shared" si="73"/>
        <v>18099472853.02</v>
      </c>
      <c r="F251" s="21">
        <f>'[1]2007permen'!G251</f>
        <v>3199151656.1999998</v>
      </c>
      <c r="G251" s="21">
        <f>'[1]2007permen'!H251</f>
        <v>11351239886.5</v>
      </c>
      <c r="H251" s="21">
        <f>'[1]2007permen'!I251</f>
        <v>166497875.18000001</v>
      </c>
      <c r="I251" s="21">
        <f>'[1]2007permen'!J251</f>
        <v>3382583435.1399999</v>
      </c>
      <c r="J251" s="21">
        <f t="shared" si="74"/>
        <v>306513473177</v>
      </c>
      <c r="K251" s="21">
        <f t="shared" si="75"/>
        <v>298096243236</v>
      </c>
      <c r="L251" s="21">
        <f>'[1]2007permen'!L251</f>
        <v>23238243236</v>
      </c>
      <c r="M251" s="21">
        <v>0</v>
      </c>
      <c r="N251" s="21">
        <f>'[1]2007permen'!M251</f>
        <v>237907000000</v>
      </c>
      <c r="O251" s="21">
        <f>'[1]2007permen'!N251</f>
        <v>36951000000</v>
      </c>
      <c r="P251" s="21">
        <f t="shared" si="76"/>
        <v>0</v>
      </c>
      <c r="Q251" s="21">
        <v>0</v>
      </c>
      <c r="R251" s="21">
        <f>'[1]2007permen'!T251</f>
        <v>0</v>
      </c>
      <c r="S251" s="21">
        <f t="shared" si="77"/>
        <v>8417229941</v>
      </c>
      <c r="T251" s="21">
        <f>'[1]2007permen'!S251</f>
        <v>8417229941</v>
      </c>
      <c r="U251" s="21">
        <v>0</v>
      </c>
      <c r="V251" s="21">
        <f t="shared" si="78"/>
        <v>5407237200</v>
      </c>
      <c r="W251" s="21">
        <f>'[1]2007permen'!Q251</f>
        <v>3142237200</v>
      </c>
      <c r="X251" s="21">
        <f>'[1]2007permen'!R251</f>
        <v>0</v>
      </c>
      <c r="Y251" s="21">
        <f>'[1]2007permen'!U251+'[1]2007permen'!V251</f>
        <v>2265000000</v>
      </c>
      <c r="Z251" s="21">
        <f t="shared" si="79"/>
        <v>327664168104.5</v>
      </c>
      <c r="AA251" s="21">
        <f t="shared" si="80"/>
        <v>326769541604.5</v>
      </c>
      <c r="AB251" s="21">
        <f t="shared" si="81"/>
        <v>222722039350.5</v>
      </c>
      <c r="AC251" s="21">
        <f>'[1]2007permen'!Y251+'[1]2007permen'!AI251</f>
        <v>131931607244.5</v>
      </c>
      <c r="AD251" s="21">
        <f>'[1]2007permen'!AJ251</f>
        <v>75247458760</v>
      </c>
      <c r="AE251" s="21">
        <f>'[1]2007permen'!Z251</f>
        <v>0</v>
      </c>
      <c r="AF251" s="21">
        <f>'[1]2007permen'!AA251</f>
        <v>760000000</v>
      </c>
      <c r="AG251" s="21">
        <f>'[1]2007permen'!AB251</f>
        <v>0</v>
      </c>
      <c r="AH251" s="21">
        <f>'[1]2007permen'!AC251</f>
        <v>14782973346</v>
      </c>
      <c r="AI251" s="21">
        <f>'[1]2007permen'!AK251</f>
        <v>104032189504</v>
      </c>
      <c r="AJ251" s="21">
        <v>0</v>
      </c>
      <c r="AK251" s="21">
        <v>0</v>
      </c>
      <c r="AL251" s="21">
        <v>0</v>
      </c>
      <c r="AM251" s="21">
        <v>0</v>
      </c>
      <c r="AN251" s="21">
        <v>0</v>
      </c>
      <c r="AO251" s="21">
        <v>0</v>
      </c>
      <c r="AP251" s="21">
        <f t="shared" si="82"/>
        <v>15312750</v>
      </c>
      <c r="AQ251" s="21">
        <f>'[1]2007permen'!AF251+'[1]2007permen'!AG251</f>
        <v>15312750</v>
      </c>
      <c r="AR251" s="21">
        <f t="shared" si="90"/>
        <v>894626500</v>
      </c>
      <c r="AS251" s="21">
        <v>0</v>
      </c>
      <c r="AT251" s="21">
        <v>0</v>
      </c>
      <c r="AU251" s="21">
        <f>'[1]2007permen'!AD251</f>
        <v>0</v>
      </c>
      <c r="AV251" s="21">
        <f>'[1]2007permen'!AE251</f>
        <v>894626500</v>
      </c>
      <c r="AW251" s="13">
        <f t="shared" si="84"/>
        <v>25695318607.360001</v>
      </c>
      <c r="AX251" s="13">
        <f t="shared" si="85"/>
        <v>27526717165.360001</v>
      </c>
      <c r="AY251" s="12">
        <v>22060931706.73</v>
      </c>
      <c r="AZ251" s="12">
        <v>0</v>
      </c>
      <c r="BA251" s="12">
        <v>0</v>
      </c>
      <c r="BB251" s="12">
        <v>0</v>
      </c>
      <c r="BC251" s="12">
        <v>5465785458.6300001</v>
      </c>
      <c r="BD251" s="12">
        <f t="shared" si="86"/>
        <v>1831398558</v>
      </c>
      <c r="BE251" s="12">
        <v>0</v>
      </c>
      <c r="BF251" s="12">
        <v>500000000</v>
      </c>
      <c r="BG251" s="12">
        <v>1331398558</v>
      </c>
      <c r="BH251" s="12">
        <v>0</v>
      </c>
      <c r="BI251" s="15">
        <f t="shared" si="87"/>
        <v>26589945107.360001</v>
      </c>
    </row>
    <row r="252" spans="1:61" s="23" customFormat="1" ht="15" customHeight="1">
      <c r="A252" s="7">
        <v>247</v>
      </c>
      <c r="B252" s="16" t="s">
        <v>555</v>
      </c>
      <c r="C252" s="25" t="s">
        <v>556</v>
      </c>
      <c r="D252" s="20">
        <f t="shared" si="72"/>
        <v>301472208847.01001</v>
      </c>
      <c r="E252" s="21">
        <f t="shared" si="73"/>
        <v>4814888463.6700001</v>
      </c>
      <c r="F252" s="21">
        <f>'[1]2007permen'!G252</f>
        <v>367174876</v>
      </c>
      <c r="G252" s="21">
        <f>'[1]2007permen'!H252</f>
        <v>864635250</v>
      </c>
      <c r="H252" s="21">
        <f>'[1]2007permen'!I252</f>
        <v>0</v>
      </c>
      <c r="I252" s="21">
        <f>'[1]2007permen'!J252</f>
        <v>3583078337.6700001</v>
      </c>
      <c r="J252" s="21">
        <f t="shared" si="74"/>
        <v>291304320383.34003</v>
      </c>
      <c r="K252" s="21">
        <f t="shared" si="75"/>
        <v>282954295737</v>
      </c>
      <c r="L252" s="21">
        <f>'[1]2007permen'!L252</f>
        <v>25133837513</v>
      </c>
      <c r="M252" s="21">
        <v>0</v>
      </c>
      <c r="N252" s="21">
        <f>'[1]2007permen'!M252</f>
        <v>216970000000</v>
      </c>
      <c r="O252" s="21">
        <f>'[1]2007permen'!N252</f>
        <v>40850458224</v>
      </c>
      <c r="P252" s="21">
        <f t="shared" si="76"/>
        <v>386882600</v>
      </c>
      <c r="Q252" s="21">
        <v>0</v>
      </c>
      <c r="R252" s="21">
        <f>'[1]2007permen'!T252</f>
        <v>386882600</v>
      </c>
      <c r="S252" s="21">
        <f t="shared" si="77"/>
        <v>7963142046.3400002</v>
      </c>
      <c r="T252" s="21">
        <f>'[1]2007permen'!S252</f>
        <v>7963142046.3400002</v>
      </c>
      <c r="U252" s="21">
        <v>0</v>
      </c>
      <c r="V252" s="21">
        <f t="shared" si="78"/>
        <v>5353000000</v>
      </c>
      <c r="W252" s="21">
        <f>'[1]2007permen'!Q252</f>
        <v>0</v>
      </c>
      <c r="X252" s="21">
        <f>'[1]2007permen'!R252</f>
        <v>4000000000</v>
      </c>
      <c r="Y252" s="21">
        <f>'[1]2007permen'!U252+'[1]2007permen'!V252</f>
        <v>1353000000</v>
      </c>
      <c r="Z252" s="21">
        <f t="shared" si="79"/>
        <v>282792137386.35999</v>
      </c>
      <c r="AA252" s="21">
        <f t="shared" si="80"/>
        <v>271166232286.35999</v>
      </c>
      <c r="AB252" s="21">
        <f t="shared" si="81"/>
        <v>147568432537</v>
      </c>
      <c r="AC252" s="21">
        <f>'[1]2007permen'!Y252+'[1]2007permen'!AI252</f>
        <v>87337944724</v>
      </c>
      <c r="AD252" s="21">
        <f>'[1]2007permen'!AJ252</f>
        <v>50630458013</v>
      </c>
      <c r="AE252" s="21">
        <f>'[1]2007permen'!Z252</f>
        <v>0</v>
      </c>
      <c r="AF252" s="21">
        <f>'[1]2007permen'!AA252</f>
        <v>0</v>
      </c>
      <c r="AG252" s="21">
        <f>'[1]2007permen'!AB252</f>
        <v>0</v>
      </c>
      <c r="AH252" s="21">
        <f>'[1]2007permen'!AC252</f>
        <v>9600029800</v>
      </c>
      <c r="AI252" s="21">
        <f>'[1]2007permen'!AK252</f>
        <v>123597799749.36</v>
      </c>
      <c r="AJ252" s="21">
        <v>0</v>
      </c>
      <c r="AK252" s="21">
        <v>0</v>
      </c>
      <c r="AL252" s="21">
        <v>0</v>
      </c>
      <c r="AM252" s="21">
        <v>0</v>
      </c>
      <c r="AN252" s="21">
        <v>0</v>
      </c>
      <c r="AO252" s="21">
        <v>0</v>
      </c>
      <c r="AP252" s="21">
        <f t="shared" si="82"/>
        <v>0</v>
      </c>
      <c r="AQ252" s="21">
        <f>'[1]2007permen'!AF252+'[1]2007permen'!AG252</f>
        <v>0</v>
      </c>
      <c r="AR252" s="21">
        <f t="shared" si="90"/>
        <v>11625905100</v>
      </c>
      <c r="AS252" s="21">
        <v>0</v>
      </c>
      <c r="AT252" s="21">
        <v>0</v>
      </c>
      <c r="AU252" s="21">
        <f>'[1]2007permen'!AD252</f>
        <v>0</v>
      </c>
      <c r="AV252" s="21">
        <f>'[1]2007permen'!AE252</f>
        <v>11625905100</v>
      </c>
      <c r="AW252" s="13">
        <f t="shared" si="84"/>
        <v>34628457576.68</v>
      </c>
      <c r="AX252" s="13">
        <f t="shared" si="85"/>
        <v>36628457576.68</v>
      </c>
      <c r="AY252" s="12">
        <v>36628457576.68</v>
      </c>
      <c r="AZ252" s="12">
        <v>0</v>
      </c>
      <c r="BA252" s="12">
        <v>0</v>
      </c>
      <c r="BB252" s="12">
        <v>0</v>
      </c>
      <c r="BC252" s="12">
        <v>0</v>
      </c>
      <c r="BD252" s="12">
        <f t="shared" si="86"/>
        <v>2000000000</v>
      </c>
      <c r="BE252" s="12">
        <v>0</v>
      </c>
      <c r="BF252" s="12">
        <v>2000000000</v>
      </c>
      <c r="BG252" s="12">
        <v>0</v>
      </c>
      <c r="BH252" s="12">
        <v>0</v>
      </c>
      <c r="BI252" s="15">
        <f t="shared" si="87"/>
        <v>46254362676.68</v>
      </c>
    </row>
    <row r="253" spans="1:61" s="23" customFormat="1" ht="15" customHeight="1">
      <c r="A253" s="7">
        <v>248</v>
      </c>
      <c r="B253" s="16" t="s">
        <v>557</v>
      </c>
      <c r="C253" s="25" t="s">
        <v>558</v>
      </c>
      <c r="D253" s="10">
        <f t="shared" si="72"/>
        <v>345812204185.79999</v>
      </c>
      <c r="E253" s="11">
        <f t="shared" si="73"/>
        <v>5853240608.6199999</v>
      </c>
      <c r="F253" s="12">
        <v>1013957724</v>
      </c>
      <c r="G253" s="12">
        <v>2506342996</v>
      </c>
      <c r="H253" s="12">
        <v>0</v>
      </c>
      <c r="I253" s="12">
        <v>2332939888.6199999</v>
      </c>
      <c r="J253" s="13">
        <f t="shared" si="74"/>
        <v>329098681303.35999</v>
      </c>
      <c r="K253" s="13">
        <f t="shared" si="75"/>
        <v>320199871207</v>
      </c>
      <c r="L253" s="12">
        <v>28668073847</v>
      </c>
      <c r="M253" s="12">
        <v>3486897360</v>
      </c>
      <c r="N253" s="12">
        <v>256154000000</v>
      </c>
      <c r="O253" s="12">
        <v>31890900000</v>
      </c>
      <c r="P253" s="13">
        <f t="shared" si="76"/>
        <v>0</v>
      </c>
      <c r="Q253" s="12">
        <v>0</v>
      </c>
      <c r="R253" s="12">
        <v>0</v>
      </c>
      <c r="S253" s="13">
        <f t="shared" si="77"/>
        <v>8898810096.3600006</v>
      </c>
      <c r="T253" s="12">
        <v>7563810096.3599997</v>
      </c>
      <c r="U253" s="12">
        <v>1335000000</v>
      </c>
      <c r="V253" s="13">
        <f t="shared" si="78"/>
        <v>10860282273.82</v>
      </c>
      <c r="W253" s="12">
        <v>0</v>
      </c>
      <c r="X253" s="12">
        <v>0</v>
      </c>
      <c r="Y253" s="12">
        <v>10860282273.82</v>
      </c>
      <c r="Z253" s="13">
        <f t="shared" si="79"/>
        <v>351468832381.17999</v>
      </c>
      <c r="AA253" s="13">
        <f t="shared" si="80"/>
        <v>351468832381.17999</v>
      </c>
      <c r="AB253" s="13">
        <f t="shared" si="81"/>
        <v>184167302835.67999</v>
      </c>
      <c r="AC253" s="12">
        <v>101913026719.97</v>
      </c>
      <c r="AD253" s="12">
        <v>63992199515.709999</v>
      </c>
      <c r="AE253" s="12">
        <v>0</v>
      </c>
      <c r="AF253" s="12">
        <v>600000000</v>
      </c>
      <c r="AG253" s="12">
        <v>12817196600</v>
      </c>
      <c r="AH253" s="12">
        <v>4844880000</v>
      </c>
      <c r="AI253" s="13">
        <f t="shared" si="89"/>
        <v>167301529545.5</v>
      </c>
      <c r="AJ253" s="12">
        <v>7137920000</v>
      </c>
      <c r="AK253" s="12">
        <v>15109199478</v>
      </c>
      <c r="AL253" s="12">
        <v>54795480052</v>
      </c>
      <c r="AM253" s="12">
        <v>89902807715.5</v>
      </c>
      <c r="AN253" s="12">
        <v>356122300</v>
      </c>
      <c r="AO253" s="12">
        <v>0</v>
      </c>
      <c r="AP253" s="13">
        <f t="shared" si="82"/>
        <v>0</v>
      </c>
      <c r="AQ253" s="12">
        <v>0</v>
      </c>
      <c r="AR253" s="13">
        <f t="shared" si="90"/>
        <v>0</v>
      </c>
      <c r="AS253" s="12">
        <v>0</v>
      </c>
      <c r="AT253" s="12">
        <v>0</v>
      </c>
      <c r="AU253" s="12">
        <v>0</v>
      </c>
      <c r="AV253" s="12">
        <v>0</v>
      </c>
      <c r="AW253" s="13">
        <f t="shared" si="84"/>
        <v>5812878431.5600004</v>
      </c>
      <c r="AX253" s="13">
        <f t="shared" si="85"/>
        <v>5812878431.5600004</v>
      </c>
      <c r="AY253" s="12">
        <v>5812878431.5600004</v>
      </c>
      <c r="AZ253" s="12">
        <v>0</v>
      </c>
      <c r="BA253" s="12">
        <v>0</v>
      </c>
      <c r="BB253" s="12">
        <v>0</v>
      </c>
      <c r="BC253" s="12">
        <v>0</v>
      </c>
      <c r="BD253" s="12">
        <f t="shared" si="86"/>
        <v>0</v>
      </c>
      <c r="BE253" s="12">
        <v>0</v>
      </c>
      <c r="BF253" s="12">
        <v>0</v>
      </c>
      <c r="BG253" s="12">
        <v>0</v>
      </c>
      <c r="BH253" s="12">
        <v>0</v>
      </c>
      <c r="BI253" s="15">
        <f t="shared" si="87"/>
        <v>5812878431.5600004</v>
      </c>
    </row>
    <row r="254" spans="1:61" s="23" customFormat="1" ht="15" customHeight="1">
      <c r="A254" s="7">
        <v>249</v>
      </c>
      <c r="B254" s="8" t="s">
        <v>559</v>
      </c>
      <c r="C254" s="9" t="s">
        <v>560</v>
      </c>
      <c r="D254" s="20">
        <f t="shared" si="72"/>
        <v>1064754304968.5</v>
      </c>
      <c r="E254" s="21">
        <f t="shared" si="73"/>
        <v>273180273310.90002</v>
      </c>
      <c r="F254" s="21">
        <f>'[1]2007permen'!G254</f>
        <v>226464407533</v>
      </c>
      <c r="G254" s="21">
        <f>'[1]2007permen'!H254</f>
        <v>17201576250.66</v>
      </c>
      <c r="H254" s="21">
        <f>'[1]2007permen'!I254</f>
        <v>12725874152.01</v>
      </c>
      <c r="I254" s="21">
        <f>'[1]2007permen'!J254</f>
        <v>16788415375.23</v>
      </c>
      <c r="J254" s="21">
        <f t="shared" si="74"/>
        <v>791574031657.59998</v>
      </c>
      <c r="K254" s="21">
        <f t="shared" si="75"/>
        <v>726574031657.59998</v>
      </c>
      <c r="L254" s="21">
        <f>'[1]2007permen'!L254</f>
        <v>155284031657.60001</v>
      </c>
      <c r="M254" s="21">
        <v>0</v>
      </c>
      <c r="N254" s="21">
        <f>'[1]2007permen'!M254</f>
        <v>571290000000</v>
      </c>
      <c r="O254" s="21">
        <f>'[1]2007permen'!N254</f>
        <v>0</v>
      </c>
      <c r="P254" s="21">
        <f t="shared" si="76"/>
        <v>65000000000</v>
      </c>
      <c r="Q254" s="21">
        <v>0</v>
      </c>
      <c r="R254" s="21">
        <f>'[1]2007permen'!T254</f>
        <v>65000000000</v>
      </c>
      <c r="S254" s="21">
        <f t="shared" si="77"/>
        <v>0</v>
      </c>
      <c r="T254" s="21">
        <f>'[1]2007permen'!S254</f>
        <v>0</v>
      </c>
      <c r="U254" s="21">
        <v>0</v>
      </c>
      <c r="V254" s="21">
        <f t="shared" si="78"/>
        <v>0</v>
      </c>
      <c r="W254" s="21">
        <f>'[1]2007permen'!Q254</f>
        <v>0</v>
      </c>
      <c r="X254" s="21">
        <f>'[1]2007permen'!R254</f>
        <v>0</v>
      </c>
      <c r="Y254" s="21">
        <f>'[1]2007permen'!U254+'[1]2007permen'!V254</f>
        <v>0</v>
      </c>
      <c r="Z254" s="21">
        <f t="shared" si="79"/>
        <v>978628833703.68994</v>
      </c>
      <c r="AA254" s="21">
        <f t="shared" si="80"/>
        <v>855501507349.68994</v>
      </c>
      <c r="AB254" s="21">
        <f t="shared" si="81"/>
        <v>411151840218.69</v>
      </c>
      <c r="AC254" s="21">
        <f>'[1]2007permen'!Y254+'[1]2007permen'!AI254</f>
        <v>213083554356</v>
      </c>
      <c r="AD254" s="21">
        <f>'[1]2007permen'!AJ254</f>
        <v>156737652172.69</v>
      </c>
      <c r="AE254" s="21">
        <f>'[1]2007permen'!Z254</f>
        <v>0</v>
      </c>
      <c r="AF254" s="21">
        <f>'[1]2007permen'!AA254</f>
        <v>0</v>
      </c>
      <c r="AG254" s="21">
        <f>'[1]2007permen'!AB254</f>
        <v>0</v>
      </c>
      <c r="AH254" s="21">
        <f>'[1]2007permen'!AC254</f>
        <v>41330633690</v>
      </c>
      <c r="AI254" s="21">
        <f>'[1]2007permen'!AK254</f>
        <v>443113369848</v>
      </c>
      <c r="AJ254" s="21">
        <v>0</v>
      </c>
      <c r="AK254" s="21">
        <v>0</v>
      </c>
      <c r="AL254" s="21">
        <v>0</v>
      </c>
      <c r="AM254" s="21">
        <v>0</v>
      </c>
      <c r="AN254" s="21">
        <v>0</v>
      </c>
      <c r="AO254" s="21">
        <v>0</v>
      </c>
      <c r="AP254" s="21">
        <f t="shared" si="82"/>
        <v>1236297283</v>
      </c>
      <c r="AQ254" s="21">
        <f>'[1]2007permen'!AF254+'[1]2007permen'!AG254</f>
        <v>1236297283</v>
      </c>
      <c r="AR254" s="21">
        <f t="shared" si="90"/>
        <v>123127326354</v>
      </c>
      <c r="AS254" s="21">
        <v>0</v>
      </c>
      <c r="AT254" s="21">
        <v>0</v>
      </c>
      <c r="AU254" s="21">
        <f>'[1]2007permen'!AD254</f>
        <v>109628852129</v>
      </c>
      <c r="AV254" s="21">
        <f>'[1]2007permen'!AE254</f>
        <v>13498474225</v>
      </c>
      <c r="AW254" s="13">
        <f t="shared" si="84"/>
        <v>106727557002</v>
      </c>
      <c r="AX254" s="13">
        <f t="shared" si="85"/>
        <v>126727557002</v>
      </c>
      <c r="AY254" s="12">
        <v>126727557002</v>
      </c>
      <c r="AZ254" s="12">
        <v>0</v>
      </c>
      <c r="BA254" s="12">
        <v>0</v>
      </c>
      <c r="BB254" s="12">
        <v>0</v>
      </c>
      <c r="BC254" s="12">
        <v>0</v>
      </c>
      <c r="BD254" s="12">
        <f t="shared" si="86"/>
        <v>20000000000</v>
      </c>
      <c r="BE254" s="12">
        <v>10000000000</v>
      </c>
      <c r="BF254" s="12">
        <v>10000000000</v>
      </c>
      <c r="BG254" s="12">
        <v>0</v>
      </c>
      <c r="BH254" s="12">
        <v>0</v>
      </c>
      <c r="BI254" s="15">
        <f t="shared" si="87"/>
        <v>120226031227</v>
      </c>
    </row>
    <row r="255" spans="1:61" s="23" customFormat="1" ht="15" customHeight="1">
      <c r="A255" s="7">
        <v>250</v>
      </c>
      <c r="B255" s="16" t="s">
        <v>561</v>
      </c>
      <c r="C255" s="17" t="s">
        <v>562</v>
      </c>
      <c r="D255" s="20">
        <f t="shared" si="72"/>
        <v>420689450538.40002</v>
      </c>
      <c r="E255" s="21">
        <f t="shared" si="73"/>
        <v>12526162462.400002</v>
      </c>
      <c r="F255" s="21">
        <f>'[1]2007permen'!G255</f>
        <v>784585122</v>
      </c>
      <c r="G255" s="21">
        <f>'[1]2007permen'!H255</f>
        <v>3405431781.0500002</v>
      </c>
      <c r="H255" s="21">
        <f>'[1]2007permen'!I255</f>
        <v>1338567818.1400001</v>
      </c>
      <c r="I255" s="21">
        <f>'[1]2007permen'!J255</f>
        <v>6997577741.21</v>
      </c>
      <c r="J255" s="21">
        <f t="shared" si="74"/>
        <v>408013288076</v>
      </c>
      <c r="K255" s="21">
        <f t="shared" si="75"/>
        <v>400167113559</v>
      </c>
      <c r="L255" s="21">
        <f>'[1]2007permen'!L255</f>
        <v>64918164685</v>
      </c>
      <c r="M255" s="21">
        <v>0</v>
      </c>
      <c r="N255" s="21">
        <f>'[1]2007permen'!M255</f>
        <v>290368000000</v>
      </c>
      <c r="O255" s="21">
        <f>'[1]2007permen'!N255</f>
        <v>44880948874</v>
      </c>
      <c r="P255" s="21">
        <f t="shared" si="76"/>
        <v>1363611600</v>
      </c>
      <c r="Q255" s="21">
        <v>0</v>
      </c>
      <c r="R255" s="21">
        <f>'[1]2007permen'!T255</f>
        <v>1363611600</v>
      </c>
      <c r="S255" s="21">
        <f t="shared" si="77"/>
        <v>6482562917</v>
      </c>
      <c r="T255" s="21">
        <f>'[1]2007permen'!S255</f>
        <v>6482562917</v>
      </c>
      <c r="U255" s="21">
        <v>0</v>
      </c>
      <c r="V255" s="21">
        <f t="shared" si="78"/>
        <v>150000000</v>
      </c>
      <c r="W255" s="21">
        <f>'[1]2007permen'!Q255</f>
        <v>0</v>
      </c>
      <c r="X255" s="21">
        <f>'[1]2007permen'!R255</f>
        <v>0</v>
      </c>
      <c r="Y255" s="21">
        <f>'[1]2007permen'!U255+'[1]2007permen'!V255</f>
        <v>150000000</v>
      </c>
      <c r="Z255" s="21">
        <f t="shared" si="79"/>
        <v>384872857268.77002</v>
      </c>
      <c r="AA255" s="21">
        <f t="shared" si="80"/>
        <v>381944932268.77002</v>
      </c>
      <c r="AB255" s="21">
        <f t="shared" si="81"/>
        <v>224039300419.44</v>
      </c>
      <c r="AC255" s="21">
        <f>'[1]2007permen'!Y255+'[1]2007permen'!AI255</f>
        <v>142700033258.44</v>
      </c>
      <c r="AD255" s="21">
        <f>'[1]2007permen'!AJ255</f>
        <v>62779265161</v>
      </c>
      <c r="AE255" s="21">
        <f>'[1]2007permen'!Z255</f>
        <v>0</v>
      </c>
      <c r="AF255" s="21">
        <f>'[1]2007permen'!AA255</f>
        <v>0</v>
      </c>
      <c r="AG255" s="21">
        <f>'[1]2007permen'!AB255</f>
        <v>0</v>
      </c>
      <c r="AH255" s="21">
        <f>'[1]2007permen'!AC255</f>
        <v>18560002000</v>
      </c>
      <c r="AI255" s="21">
        <f>'[1]2007permen'!AK255</f>
        <v>155491823639.32999</v>
      </c>
      <c r="AJ255" s="21">
        <v>0</v>
      </c>
      <c r="AK255" s="21">
        <v>0</v>
      </c>
      <c r="AL255" s="21">
        <v>0</v>
      </c>
      <c r="AM255" s="21">
        <v>0</v>
      </c>
      <c r="AN255" s="21">
        <v>0</v>
      </c>
      <c r="AO255" s="21">
        <v>0</v>
      </c>
      <c r="AP255" s="21">
        <f t="shared" si="82"/>
        <v>2413808210</v>
      </c>
      <c r="AQ255" s="21">
        <f>'[1]2007permen'!AF255+'[1]2007permen'!AG255</f>
        <v>2413808210</v>
      </c>
      <c r="AR255" s="21">
        <f t="shared" si="90"/>
        <v>2927925000</v>
      </c>
      <c r="AS255" s="21">
        <v>0</v>
      </c>
      <c r="AT255" s="21">
        <v>0</v>
      </c>
      <c r="AU255" s="21">
        <f>'[1]2007permen'!AD255</f>
        <v>1260000000</v>
      </c>
      <c r="AV255" s="21">
        <f>'[1]2007permen'!AE255</f>
        <v>1667925000</v>
      </c>
      <c r="AW255" s="13">
        <f t="shared" si="84"/>
        <v>73196598768.589996</v>
      </c>
      <c r="AX255" s="13">
        <f t="shared" si="85"/>
        <v>73946598768.589996</v>
      </c>
      <c r="AY255" s="12">
        <v>73923659768.589996</v>
      </c>
      <c r="AZ255" s="12">
        <v>0</v>
      </c>
      <c r="BA255" s="12">
        <v>0</v>
      </c>
      <c r="BB255" s="12">
        <v>22939000</v>
      </c>
      <c r="BC255" s="12">
        <v>0</v>
      </c>
      <c r="BD255" s="12">
        <f t="shared" si="86"/>
        <v>750000000</v>
      </c>
      <c r="BE255" s="12">
        <v>0</v>
      </c>
      <c r="BF255" s="12">
        <v>750000000</v>
      </c>
      <c r="BG255" s="12">
        <v>0</v>
      </c>
      <c r="BH255" s="12">
        <v>0</v>
      </c>
      <c r="BI255" s="15">
        <f t="shared" si="87"/>
        <v>74864523768.589996</v>
      </c>
    </row>
    <row r="256" spans="1:61" s="23" customFormat="1" ht="15" customHeight="1">
      <c r="A256" s="7">
        <v>251</v>
      </c>
      <c r="B256" s="16" t="s">
        <v>563</v>
      </c>
      <c r="C256" s="18" t="s">
        <v>564</v>
      </c>
      <c r="D256" s="20">
        <f t="shared" si="72"/>
        <v>424046884792</v>
      </c>
      <c r="E256" s="21">
        <f t="shared" si="73"/>
        <v>16597763321</v>
      </c>
      <c r="F256" s="21">
        <f>'[1]2007permen'!G256</f>
        <v>1190586827</v>
      </c>
      <c r="G256" s="21">
        <f>'[1]2007permen'!H256</f>
        <v>3717550746</v>
      </c>
      <c r="H256" s="21">
        <f>'[1]2007permen'!I256</f>
        <v>1573086511</v>
      </c>
      <c r="I256" s="21">
        <f>'[1]2007permen'!J256</f>
        <v>10116539237</v>
      </c>
      <c r="J256" s="21">
        <f t="shared" si="74"/>
        <v>407382831814</v>
      </c>
      <c r="K256" s="21">
        <f t="shared" si="75"/>
        <v>401112568710</v>
      </c>
      <c r="L256" s="21">
        <f>'[1]2007permen'!L256</f>
        <v>82649568710</v>
      </c>
      <c r="M256" s="21">
        <v>0</v>
      </c>
      <c r="N256" s="21">
        <f>'[1]2007permen'!M256</f>
        <v>282513000000</v>
      </c>
      <c r="O256" s="21">
        <f>'[1]2007permen'!N256</f>
        <v>35950000000</v>
      </c>
      <c r="P256" s="21">
        <f t="shared" si="76"/>
        <v>0</v>
      </c>
      <c r="Q256" s="21">
        <v>0</v>
      </c>
      <c r="R256" s="21">
        <f>'[1]2007permen'!T256</f>
        <v>0</v>
      </c>
      <c r="S256" s="21">
        <f t="shared" si="77"/>
        <v>6270263104</v>
      </c>
      <c r="T256" s="21">
        <f>'[1]2007permen'!S256</f>
        <v>6270263104</v>
      </c>
      <c r="U256" s="21">
        <v>0</v>
      </c>
      <c r="V256" s="21">
        <f t="shared" si="78"/>
        <v>66289657</v>
      </c>
      <c r="W256" s="21">
        <f>'[1]2007permen'!Q256</f>
        <v>0</v>
      </c>
      <c r="X256" s="21">
        <f>'[1]2007permen'!R256</f>
        <v>0</v>
      </c>
      <c r="Y256" s="21">
        <f>'[1]2007permen'!U256+'[1]2007permen'!V256</f>
        <v>66289657</v>
      </c>
      <c r="Z256" s="21">
        <f t="shared" si="79"/>
        <v>381525976220</v>
      </c>
      <c r="AA256" s="21">
        <f t="shared" si="80"/>
        <v>362730580608</v>
      </c>
      <c r="AB256" s="21">
        <f t="shared" si="81"/>
        <v>209567851382</v>
      </c>
      <c r="AC256" s="21">
        <f>'[1]2007permen'!Y256+'[1]2007permen'!AI256</f>
        <v>137894925563</v>
      </c>
      <c r="AD256" s="21">
        <f>'[1]2007permen'!AJ256</f>
        <v>51972916073</v>
      </c>
      <c r="AE256" s="21">
        <f>'[1]2007permen'!Z256</f>
        <v>0</v>
      </c>
      <c r="AF256" s="21">
        <f>'[1]2007permen'!AA256</f>
        <v>1480086000</v>
      </c>
      <c r="AG256" s="21">
        <f>'[1]2007permen'!AB256</f>
        <v>0</v>
      </c>
      <c r="AH256" s="21">
        <f>'[1]2007permen'!AC256</f>
        <v>18219923746</v>
      </c>
      <c r="AI256" s="21">
        <f>'[1]2007permen'!AK256</f>
        <v>152964815726</v>
      </c>
      <c r="AJ256" s="21">
        <v>0</v>
      </c>
      <c r="AK256" s="21">
        <v>0</v>
      </c>
      <c r="AL256" s="21">
        <v>0</v>
      </c>
      <c r="AM256" s="21">
        <v>0</v>
      </c>
      <c r="AN256" s="21">
        <v>0</v>
      </c>
      <c r="AO256" s="21">
        <v>0</v>
      </c>
      <c r="AP256" s="21">
        <f t="shared" si="82"/>
        <v>197913500</v>
      </c>
      <c r="AQ256" s="21">
        <f>'[1]2007permen'!AF256+'[1]2007permen'!AG256</f>
        <v>197913500</v>
      </c>
      <c r="AR256" s="21">
        <f t="shared" si="90"/>
        <v>18795395612</v>
      </c>
      <c r="AS256" s="21">
        <v>0</v>
      </c>
      <c r="AT256" s="21">
        <v>0</v>
      </c>
      <c r="AU256" s="21">
        <f>'[1]2007permen'!AD256</f>
        <v>784100000</v>
      </c>
      <c r="AV256" s="21">
        <f>'[1]2007permen'!AE256</f>
        <v>18011295612</v>
      </c>
      <c r="AW256" s="13">
        <f t="shared" si="84"/>
        <v>82078439449</v>
      </c>
      <c r="AX256" s="13">
        <f t="shared" si="85"/>
        <v>85126867189</v>
      </c>
      <c r="AY256" s="12">
        <v>85126867189</v>
      </c>
      <c r="AZ256" s="12">
        <v>0</v>
      </c>
      <c r="BA256" s="12">
        <v>0</v>
      </c>
      <c r="BB256" s="12">
        <v>0</v>
      </c>
      <c r="BC256" s="12">
        <v>0</v>
      </c>
      <c r="BD256" s="12">
        <f t="shared" si="86"/>
        <v>3048427740</v>
      </c>
      <c r="BE256" s="12">
        <v>2000000000</v>
      </c>
      <c r="BF256" s="12">
        <v>1048427740</v>
      </c>
      <c r="BG256" s="12">
        <v>0</v>
      </c>
      <c r="BH256" s="12">
        <v>0</v>
      </c>
      <c r="BI256" s="15">
        <f t="shared" si="87"/>
        <v>100089735061</v>
      </c>
    </row>
    <row r="257" spans="1:61" s="23" customFormat="1" ht="15" customHeight="1">
      <c r="A257" s="7">
        <v>252</v>
      </c>
      <c r="B257" s="16" t="s">
        <v>565</v>
      </c>
      <c r="C257" s="18" t="s">
        <v>566</v>
      </c>
      <c r="D257" s="20">
        <f t="shared" si="72"/>
        <v>609712617546.05005</v>
      </c>
      <c r="E257" s="21">
        <f t="shared" si="73"/>
        <v>24670604839.009998</v>
      </c>
      <c r="F257" s="21">
        <f>'[1]2007permen'!G257</f>
        <v>2227969214.6399999</v>
      </c>
      <c r="G257" s="21">
        <f>'[1]2007permen'!H257</f>
        <v>3882648179</v>
      </c>
      <c r="H257" s="21">
        <f>'[1]2007permen'!I257</f>
        <v>874195621.65999997</v>
      </c>
      <c r="I257" s="21">
        <f>'[1]2007permen'!J257</f>
        <v>17685791823.709999</v>
      </c>
      <c r="J257" s="21">
        <f t="shared" si="74"/>
        <v>584892012707.04004</v>
      </c>
      <c r="K257" s="21">
        <f t="shared" si="75"/>
        <v>577856001259.04004</v>
      </c>
      <c r="L257" s="21">
        <f>'[1]2007permen'!L257</f>
        <v>65974637872.040001</v>
      </c>
      <c r="M257" s="21">
        <v>0</v>
      </c>
      <c r="N257" s="21">
        <f>'[1]2007permen'!M257</f>
        <v>436765651996</v>
      </c>
      <c r="O257" s="21">
        <f>'[1]2007permen'!N257</f>
        <v>75115711391</v>
      </c>
      <c r="P257" s="21">
        <f t="shared" si="76"/>
        <v>0</v>
      </c>
      <c r="Q257" s="21">
        <v>0</v>
      </c>
      <c r="R257" s="21">
        <f>'[1]2007permen'!T257</f>
        <v>0</v>
      </c>
      <c r="S257" s="21">
        <f t="shared" si="77"/>
        <v>7036011448</v>
      </c>
      <c r="T257" s="21">
        <f>'[1]2007permen'!S257</f>
        <v>7036011448</v>
      </c>
      <c r="U257" s="21">
        <v>0</v>
      </c>
      <c r="V257" s="21">
        <f t="shared" si="78"/>
        <v>150000000</v>
      </c>
      <c r="W257" s="21">
        <f>'[1]2007permen'!Q257</f>
        <v>0</v>
      </c>
      <c r="X257" s="21">
        <f>'[1]2007permen'!R257</f>
        <v>0</v>
      </c>
      <c r="Y257" s="21">
        <f>'[1]2007permen'!U257+'[1]2007permen'!V257</f>
        <v>150000000</v>
      </c>
      <c r="Z257" s="21">
        <f t="shared" si="79"/>
        <v>541101275071</v>
      </c>
      <c r="AA257" s="21">
        <f t="shared" si="80"/>
        <v>529517618077</v>
      </c>
      <c r="AB257" s="21">
        <f t="shared" si="81"/>
        <v>351164249601</v>
      </c>
      <c r="AC257" s="21">
        <f>'[1]2007permen'!Y257+'[1]2007permen'!AI257</f>
        <v>264090161836</v>
      </c>
      <c r="AD257" s="21">
        <f>'[1]2007permen'!AJ257</f>
        <v>73870612765</v>
      </c>
      <c r="AE257" s="21">
        <f>'[1]2007permen'!Z257</f>
        <v>0</v>
      </c>
      <c r="AF257" s="21">
        <f>'[1]2007permen'!AA257</f>
        <v>0</v>
      </c>
      <c r="AG257" s="21">
        <f>'[1]2007permen'!AB257</f>
        <v>3000000000</v>
      </c>
      <c r="AH257" s="21">
        <f>'[1]2007permen'!AC257</f>
        <v>10203475000</v>
      </c>
      <c r="AI257" s="21">
        <f>'[1]2007permen'!AK257</f>
        <v>177876929476</v>
      </c>
      <c r="AJ257" s="21">
        <v>0</v>
      </c>
      <c r="AK257" s="21">
        <v>0</v>
      </c>
      <c r="AL257" s="21">
        <v>0</v>
      </c>
      <c r="AM257" s="21">
        <v>0</v>
      </c>
      <c r="AN257" s="21">
        <v>0</v>
      </c>
      <c r="AO257" s="21">
        <v>0</v>
      </c>
      <c r="AP257" s="21">
        <f t="shared" si="82"/>
        <v>476439000</v>
      </c>
      <c r="AQ257" s="21">
        <f>'[1]2007permen'!AF257+'[1]2007permen'!AG257</f>
        <v>476439000</v>
      </c>
      <c r="AR257" s="21">
        <f t="shared" si="90"/>
        <v>11583656994</v>
      </c>
      <c r="AS257" s="21">
        <v>0</v>
      </c>
      <c r="AT257" s="21">
        <v>0</v>
      </c>
      <c r="AU257" s="21">
        <f>'[1]2007permen'!AD257</f>
        <v>751000000</v>
      </c>
      <c r="AV257" s="21">
        <f>'[1]2007permen'!AE257</f>
        <v>10832656994</v>
      </c>
      <c r="AW257" s="13">
        <f t="shared" si="84"/>
        <v>40719050215.139999</v>
      </c>
      <c r="AX257" s="13">
        <f t="shared" si="85"/>
        <v>48619050215.139999</v>
      </c>
      <c r="AY257" s="12">
        <v>48619050215.139999</v>
      </c>
      <c r="AZ257" s="12">
        <v>0</v>
      </c>
      <c r="BA257" s="12">
        <v>0</v>
      </c>
      <c r="BB257" s="12">
        <v>0</v>
      </c>
      <c r="BC257" s="12">
        <v>0</v>
      </c>
      <c r="BD257" s="12">
        <f t="shared" si="86"/>
        <v>7900000000</v>
      </c>
      <c r="BE257" s="12">
        <v>0</v>
      </c>
      <c r="BF257" s="12">
        <v>7900000000</v>
      </c>
      <c r="BG257" s="12">
        <v>0</v>
      </c>
      <c r="BH257" s="12">
        <v>0</v>
      </c>
      <c r="BI257" s="15">
        <f t="shared" si="87"/>
        <v>51551707209.139999</v>
      </c>
    </row>
    <row r="258" spans="1:61" s="23" customFormat="1" ht="15" customHeight="1">
      <c r="A258" s="7">
        <v>253</v>
      </c>
      <c r="B258" s="16" t="s">
        <v>567</v>
      </c>
      <c r="C258" s="18" t="s">
        <v>568</v>
      </c>
      <c r="D258" s="20">
        <f t="shared" si="72"/>
        <v>509507226127.04999</v>
      </c>
      <c r="E258" s="21">
        <f t="shared" si="73"/>
        <v>23625313042.050003</v>
      </c>
      <c r="F258" s="21">
        <f>'[1]2007permen'!G258</f>
        <v>3660332689</v>
      </c>
      <c r="G258" s="21">
        <f>'[1]2007permen'!H258</f>
        <v>9312362370</v>
      </c>
      <c r="H258" s="21">
        <f>'[1]2007permen'!I258</f>
        <v>1490401331.51</v>
      </c>
      <c r="I258" s="21">
        <f>'[1]2007permen'!J258</f>
        <v>9162216651.5400009</v>
      </c>
      <c r="J258" s="21">
        <f t="shared" si="74"/>
        <v>467026757945</v>
      </c>
      <c r="K258" s="21">
        <f t="shared" si="75"/>
        <v>430028462011</v>
      </c>
      <c r="L258" s="21">
        <f>'[1]2007permen'!L258</f>
        <v>37233847747</v>
      </c>
      <c r="M258" s="21">
        <v>0</v>
      </c>
      <c r="N258" s="21">
        <f>'[1]2007permen'!M258</f>
        <v>328975000000</v>
      </c>
      <c r="O258" s="21">
        <f>'[1]2007permen'!N258</f>
        <v>63819614264</v>
      </c>
      <c r="P258" s="21">
        <f t="shared" si="76"/>
        <v>21406360800</v>
      </c>
      <c r="Q258" s="21">
        <v>0</v>
      </c>
      <c r="R258" s="21">
        <f>'[1]2007permen'!T258</f>
        <v>21406360800</v>
      </c>
      <c r="S258" s="21">
        <f t="shared" si="77"/>
        <v>15591935134</v>
      </c>
      <c r="T258" s="21">
        <f>'[1]2007permen'!S258</f>
        <v>15591935134</v>
      </c>
      <c r="U258" s="21">
        <v>0</v>
      </c>
      <c r="V258" s="21">
        <f t="shared" si="78"/>
        <v>18855155140</v>
      </c>
      <c r="W258" s="21">
        <f>'[1]2007permen'!Q258</f>
        <v>14855155140</v>
      </c>
      <c r="X258" s="21">
        <f>'[1]2007permen'!R258</f>
        <v>4000000000</v>
      </c>
      <c r="Y258" s="21">
        <f>'[1]2007permen'!U258+'[1]2007permen'!V258</f>
        <v>0</v>
      </c>
      <c r="Z258" s="21">
        <f t="shared" si="79"/>
        <v>452090651220.76001</v>
      </c>
      <c r="AA258" s="21">
        <f t="shared" si="80"/>
        <v>425135148047.76001</v>
      </c>
      <c r="AB258" s="21">
        <f t="shared" si="81"/>
        <v>259640736816</v>
      </c>
      <c r="AC258" s="21">
        <f>'[1]2007permen'!Y258+'[1]2007permen'!AI258</f>
        <v>131827322606</v>
      </c>
      <c r="AD258" s="21">
        <f>'[1]2007permen'!AJ258</f>
        <v>120797189210</v>
      </c>
      <c r="AE258" s="21">
        <f>'[1]2007permen'!Z258</f>
        <v>0</v>
      </c>
      <c r="AF258" s="21">
        <f>'[1]2007permen'!AA258</f>
        <v>0</v>
      </c>
      <c r="AG258" s="21">
        <f>'[1]2007permen'!AB258</f>
        <v>1000000000</v>
      </c>
      <c r="AH258" s="21">
        <f>'[1]2007permen'!AC258</f>
        <v>6016225000</v>
      </c>
      <c r="AI258" s="21">
        <f>'[1]2007permen'!AK258</f>
        <v>165206083231.76001</v>
      </c>
      <c r="AJ258" s="21">
        <v>0</v>
      </c>
      <c r="AK258" s="21">
        <v>0</v>
      </c>
      <c r="AL258" s="21">
        <v>0</v>
      </c>
      <c r="AM258" s="21">
        <v>0</v>
      </c>
      <c r="AN258" s="21">
        <v>0</v>
      </c>
      <c r="AO258" s="21">
        <v>0</v>
      </c>
      <c r="AP258" s="21">
        <f t="shared" si="82"/>
        <v>288328000</v>
      </c>
      <c r="AQ258" s="21">
        <f>'[1]2007permen'!AF258+'[1]2007permen'!AG258</f>
        <v>288328000</v>
      </c>
      <c r="AR258" s="21">
        <f t="shared" si="90"/>
        <v>26955503173</v>
      </c>
      <c r="AS258" s="21">
        <v>0</v>
      </c>
      <c r="AT258" s="21">
        <v>0</v>
      </c>
      <c r="AU258" s="21">
        <f>'[1]2007permen'!AD258</f>
        <v>4745833596</v>
      </c>
      <c r="AV258" s="21">
        <f>'[1]2007permen'!AE258</f>
        <v>22209669577</v>
      </c>
      <c r="AW258" s="13">
        <f t="shared" si="84"/>
        <v>85018719638.110001</v>
      </c>
      <c r="AX258" s="13">
        <f t="shared" si="85"/>
        <v>87518719638.110001</v>
      </c>
      <c r="AY258" s="12">
        <v>87360819798.110001</v>
      </c>
      <c r="AZ258" s="12">
        <v>0</v>
      </c>
      <c r="BA258" s="12">
        <v>0</v>
      </c>
      <c r="BB258" s="12">
        <v>0</v>
      </c>
      <c r="BC258" s="12">
        <v>157899840</v>
      </c>
      <c r="BD258" s="12">
        <f t="shared" si="86"/>
        <v>2500000000</v>
      </c>
      <c r="BE258" s="12">
        <v>0</v>
      </c>
      <c r="BF258" s="12">
        <v>2500000000</v>
      </c>
      <c r="BG258" s="12">
        <v>0</v>
      </c>
      <c r="BH258" s="12">
        <v>0</v>
      </c>
      <c r="BI258" s="15">
        <f t="shared" si="87"/>
        <v>107228389215.11</v>
      </c>
    </row>
    <row r="259" spans="1:61" s="23" customFormat="1" ht="15" customHeight="1">
      <c r="A259" s="7">
        <v>254</v>
      </c>
      <c r="B259" s="16" t="s">
        <v>569</v>
      </c>
      <c r="C259" s="18" t="s">
        <v>570</v>
      </c>
      <c r="D259" s="20">
        <f t="shared" si="72"/>
        <v>550351965544.37</v>
      </c>
      <c r="E259" s="21">
        <f t="shared" si="73"/>
        <v>34843034070.369995</v>
      </c>
      <c r="F259" s="21">
        <f>'[1]2007permen'!G259</f>
        <v>5421957497</v>
      </c>
      <c r="G259" s="21">
        <f>'[1]2007permen'!H259</f>
        <v>14577722821</v>
      </c>
      <c r="H259" s="21">
        <f>'[1]2007permen'!I259</f>
        <v>1649023602.3699999</v>
      </c>
      <c r="I259" s="21">
        <f>'[1]2007permen'!J259</f>
        <v>13194330150</v>
      </c>
      <c r="J259" s="21">
        <f t="shared" si="74"/>
        <v>515508931474</v>
      </c>
      <c r="K259" s="21">
        <f t="shared" si="75"/>
        <v>466935413352</v>
      </c>
      <c r="L259" s="21">
        <f>'[1]2007permen'!L259</f>
        <v>56576413352</v>
      </c>
      <c r="M259" s="21">
        <v>0</v>
      </c>
      <c r="N259" s="21">
        <f>'[1]2007permen'!M259</f>
        <v>399216000000</v>
      </c>
      <c r="O259" s="21">
        <f>'[1]2007permen'!N259</f>
        <v>11143000000</v>
      </c>
      <c r="P259" s="21">
        <f t="shared" si="76"/>
        <v>26297438100</v>
      </c>
      <c r="Q259" s="21">
        <v>0</v>
      </c>
      <c r="R259" s="21">
        <f>'[1]2007permen'!T259</f>
        <v>26297438100</v>
      </c>
      <c r="S259" s="21">
        <f t="shared" si="77"/>
        <v>22276080022</v>
      </c>
      <c r="T259" s="21">
        <f>'[1]2007permen'!S259</f>
        <v>22276080022</v>
      </c>
      <c r="U259" s="21">
        <v>0</v>
      </c>
      <c r="V259" s="21">
        <f t="shared" si="78"/>
        <v>0</v>
      </c>
      <c r="W259" s="21">
        <f>'[1]2007permen'!Q259</f>
        <v>0</v>
      </c>
      <c r="X259" s="21">
        <f>'[1]2007permen'!R259</f>
        <v>0</v>
      </c>
      <c r="Y259" s="21">
        <f>'[1]2007permen'!U259+'[1]2007permen'!V259</f>
        <v>0</v>
      </c>
      <c r="Z259" s="21">
        <f t="shared" si="79"/>
        <v>166486959159</v>
      </c>
      <c r="AA259" s="21">
        <f t="shared" si="80"/>
        <v>155887984159</v>
      </c>
      <c r="AB259" s="21">
        <f t="shared" si="81"/>
        <v>154602282159</v>
      </c>
      <c r="AC259" s="21">
        <f>'[1]2007permen'!Y259+'[1]2007permen'!AI259</f>
        <v>142904788122</v>
      </c>
      <c r="AD259" s="21">
        <f>'[1]2007permen'!AJ259</f>
        <v>0</v>
      </c>
      <c r="AE259" s="21">
        <f>'[1]2007permen'!Z259</f>
        <v>0</v>
      </c>
      <c r="AF259" s="21">
        <f>'[1]2007permen'!AA259</f>
        <v>0</v>
      </c>
      <c r="AG259" s="21">
        <f>'[1]2007permen'!AB259</f>
        <v>0</v>
      </c>
      <c r="AH259" s="21">
        <f>'[1]2007permen'!AC259</f>
        <v>11697494037</v>
      </c>
      <c r="AI259" s="21">
        <f>'[1]2007permen'!AK259</f>
        <v>0</v>
      </c>
      <c r="AJ259" s="21">
        <v>0</v>
      </c>
      <c r="AK259" s="21">
        <v>0</v>
      </c>
      <c r="AL259" s="21">
        <v>0</v>
      </c>
      <c r="AM259" s="21">
        <v>0</v>
      </c>
      <c r="AN259" s="21">
        <v>0</v>
      </c>
      <c r="AO259" s="21">
        <v>0</v>
      </c>
      <c r="AP259" s="21">
        <f t="shared" si="82"/>
        <v>1285702000</v>
      </c>
      <c r="AQ259" s="21">
        <f>'[1]2007permen'!AF259+'[1]2007permen'!AG259</f>
        <v>1285702000</v>
      </c>
      <c r="AR259" s="21">
        <f t="shared" si="90"/>
        <v>10598975000</v>
      </c>
      <c r="AS259" s="21">
        <v>0</v>
      </c>
      <c r="AT259" s="21">
        <v>0</v>
      </c>
      <c r="AU259" s="21">
        <f>'[1]2007permen'!AD259</f>
        <v>828675000</v>
      </c>
      <c r="AV259" s="21">
        <f>'[1]2007permen'!AE259</f>
        <v>9770300000</v>
      </c>
      <c r="AW259" s="13">
        <f t="shared" si="84"/>
        <v>92671594169.029999</v>
      </c>
      <c r="AX259" s="13">
        <f t="shared" si="85"/>
        <v>98871594169.029999</v>
      </c>
      <c r="AY259" s="12">
        <v>98769494169.029999</v>
      </c>
      <c r="AZ259" s="12">
        <v>0</v>
      </c>
      <c r="BA259" s="12">
        <v>0</v>
      </c>
      <c r="BB259" s="12">
        <v>0</v>
      </c>
      <c r="BC259" s="12">
        <v>102100000</v>
      </c>
      <c r="BD259" s="12">
        <f t="shared" si="86"/>
        <v>6200000000</v>
      </c>
      <c r="BE259" s="12">
        <v>0</v>
      </c>
      <c r="BF259" s="12">
        <v>6200000000</v>
      </c>
      <c r="BG259" s="12">
        <v>0</v>
      </c>
      <c r="BH259" s="12">
        <v>0</v>
      </c>
      <c r="BI259" s="15">
        <f t="shared" si="87"/>
        <v>102441894169.03</v>
      </c>
    </row>
    <row r="260" spans="1:61" s="23" customFormat="1" ht="15" customHeight="1">
      <c r="A260" s="7">
        <v>255</v>
      </c>
      <c r="B260" s="16" t="s">
        <v>571</v>
      </c>
      <c r="C260" s="18" t="s">
        <v>572</v>
      </c>
      <c r="D260" s="10">
        <f t="shared" si="72"/>
        <v>417055507763.38</v>
      </c>
      <c r="E260" s="11">
        <f t="shared" si="73"/>
        <v>26084865283.379997</v>
      </c>
      <c r="F260" s="12">
        <v>9450405272.3500004</v>
      </c>
      <c r="G260" s="12">
        <v>7608898970.5</v>
      </c>
      <c r="H260" s="12">
        <v>357752284.18000001</v>
      </c>
      <c r="I260" s="12">
        <v>8667808756.3500004</v>
      </c>
      <c r="J260" s="13">
        <f t="shared" si="74"/>
        <v>390970642480</v>
      </c>
      <c r="K260" s="13">
        <f t="shared" si="75"/>
        <v>368450605878</v>
      </c>
      <c r="L260" s="12">
        <v>33335081547</v>
      </c>
      <c r="M260" s="12">
        <v>299830000000</v>
      </c>
      <c r="N260" s="12">
        <v>35285524331</v>
      </c>
      <c r="O260" s="12">
        <v>0</v>
      </c>
      <c r="P260" s="13">
        <f t="shared" si="76"/>
        <v>8500000000</v>
      </c>
      <c r="Q260" s="12">
        <v>8500000000</v>
      </c>
      <c r="R260" s="12">
        <v>0</v>
      </c>
      <c r="S260" s="13">
        <f t="shared" si="77"/>
        <v>14020036602</v>
      </c>
      <c r="T260" s="12">
        <v>14020036602</v>
      </c>
      <c r="U260" s="12">
        <v>0</v>
      </c>
      <c r="V260" s="13">
        <f t="shared" si="78"/>
        <v>0</v>
      </c>
      <c r="W260" s="12">
        <v>0</v>
      </c>
      <c r="X260" s="12">
        <v>0</v>
      </c>
      <c r="Y260" s="12">
        <v>0</v>
      </c>
      <c r="Z260" s="13">
        <f t="shared" si="79"/>
        <v>433331435841.12</v>
      </c>
      <c r="AA260" s="13">
        <f t="shared" si="80"/>
        <v>433331435841.12</v>
      </c>
      <c r="AB260" s="13">
        <f t="shared" si="81"/>
        <v>288641544618.25</v>
      </c>
      <c r="AC260" s="12">
        <v>182287869521.44</v>
      </c>
      <c r="AD260" s="12">
        <v>92216077459.25</v>
      </c>
      <c r="AE260" s="12">
        <v>237247366.28</v>
      </c>
      <c r="AF260" s="12">
        <v>0</v>
      </c>
      <c r="AG260" s="12">
        <v>2189790000</v>
      </c>
      <c r="AH260" s="12">
        <v>11710560271.280001</v>
      </c>
      <c r="AI260" s="13">
        <f t="shared" si="89"/>
        <v>144200304842.87</v>
      </c>
      <c r="AJ260" s="12">
        <v>1183068910</v>
      </c>
      <c r="AK260" s="12">
        <v>26317708667.869999</v>
      </c>
      <c r="AL260" s="12">
        <v>64102611538</v>
      </c>
      <c r="AM260" s="12">
        <v>50838256027</v>
      </c>
      <c r="AN260" s="12">
        <v>1758659700</v>
      </c>
      <c r="AO260" s="12">
        <v>0</v>
      </c>
      <c r="AP260" s="13">
        <f t="shared" si="82"/>
        <v>489586380</v>
      </c>
      <c r="AQ260" s="12">
        <v>489586380</v>
      </c>
      <c r="AR260" s="13">
        <f t="shared" si="90"/>
        <v>0</v>
      </c>
      <c r="AS260" s="12">
        <v>0</v>
      </c>
      <c r="AT260" s="12">
        <v>0</v>
      </c>
      <c r="AU260" s="12">
        <v>0</v>
      </c>
      <c r="AV260" s="12">
        <v>0</v>
      </c>
      <c r="AW260" s="13">
        <f t="shared" si="84"/>
        <v>78035960713.929993</v>
      </c>
      <c r="AX260" s="13">
        <f t="shared" si="85"/>
        <v>80526066268.199997</v>
      </c>
      <c r="AY260" s="12">
        <v>80526066268.199997</v>
      </c>
      <c r="AZ260" s="12">
        <v>0</v>
      </c>
      <c r="BA260" s="12">
        <v>0</v>
      </c>
      <c r="BB260" s="12">
        <v>0</v>
      </c>
      <c r="BC260" s="12">
        <v>0</v>
      </c>
      <c r="BD260" s="12">
        <f t="shared" si="86"/>
        <v>2490105554.27</v>
      </c>
      <c r="BE260" s="12">
        <v>2000000000</v>
      </c>
      <c r="BF260" s="12">
        <v>250000000</v>
      </c>
      <c r="BG260" s="12">
        <v>240105554.27000001</v>
      </c>
      <c r="BH260" s="12">
        <v>0</v>
      </c>
      <c r="BI260" s="15">
        <f t="shared" si="87"/>
        <v>78035960713.929993</v>
      </c>
    </row>
    <row r="261" spans="1:61" s="23" customFormat="1" ht="15" customHeight="1">
      <c r="A261" s="7">
        <v>256</v>
      </c>
      <c r="B261" s="16" t="s">
        <v>573</v>
      </c>
      <c r="C261" s="32" t="s">
        <v>574</v>
      </c>
      <c r="D261" s="20">
        <f t="shared" si="72"/>
        <v>583565246502.02002</v>
      </c>
      <c r="E261" s="21">
        <f t="shared" si="73"/>
        <v>17085340263.02</v>
      </c>
      <c r="F261" s="21">
        <f>'[1]2007permen'!G261</f>
        <v>1571805069.76</v>
      </c>
      <c r="G261" s="21">
        <f>'[1]2007permen'!H261</f>
        <v>1084378061.9200001</v>
      </c>
      <c r="H261" s="21">
        <f>'[1]2007permen'!I261</f>
        <v>1317143474.0799999</v>
      </c>
      <c r="I261" s="21">
        <f>'[1]2007permen'!J261</f>
        <v>13112013657.26</v>
      </c>
      <c r="J261" s="21">
        <f t="shared" si="74"/>
        <v>566229906239</v>
      </c>
      <c r="K261" s="21">
        <f t="shared" si="75"/>
        <v>547493071120</v>
      </c>
      <c r="L261" s="21">
        <f>'[1]2007permen'!L261</f>
        <v>80661797939</v>
      </c>
      <c r="M261" s="21">
        <v>0</v>
      </c>
      <c r="N261" s="21">
        <f>'[1]2007permen'!M261</f>
        <v>349098000000</v>
      </c>
      <c r="O261" s="21">
        <f>'[1]2007permen'!N261</f>
        <v>117733273181</v>
      </c>
      <c r="P261" s="21">
        <f t="shared" si="76"/>
        <v>14544679100</v>
      </c>
      <c r="Q261" s="21">
        <v>0</v>
      </c>
      <c r="R261" s="21">
        <f>'[1]2007permen'!T261</f>
        <v>14544679100</v>
      </c>
      <c r="S261" s="21">
        <f t="shared" si="77"/>
        <v>4192156019</v>
      </c>
      <c r="T261" s="21">
        <f>'[1]2007permen'!S261</f>
        <v>4192156019</v>
      </c>
      <c r="U261" s="21">
        <v>0</v>
      </c>
      <c r="V261" s="21">
        <f t="shared" si="78"/>
        <v>250000000</v>
      </c>
      <c r="W261" s="21">
        <f>'[1]2007permen'!Q261</f>
        <v>0</v>
      </c>
      <c r="X261" s="21">
        <f>'[1]2007permen'!R261</f>
        <v>0</v>
      </c>
      <c r="Y261" s="21">
        <f>'[1]2007permen'!U261+'[1]2007permen'!V261</f>
        <v>250000000</v>
      </c>
      <c r="Z261" s="21">
        <f t="shared" si="79"/>
        <v>476027533285.42004</v>
      </c>
      <c r="AA261" s="21">
        <f t="shared" si="80"/>
        <v>457878430979.42004</v>
      </c>
      <c r="AB261" s="21">
        <f t="shared" si="81"/>
        <v>229014669710</v>
      </c>
      <c r="AC261" s="21">
        <f>'[1]2007permen'!Y261+'[1]2007permen'!AI261</f>
        <v>131967615947</v>
      </c>
      <c r="AD261" s="21">
        <f>'[1]2007permen'!AJ261</f>
        <v>82366996263</v>
      </c>
      <c r="AE261" s="21">
        <f>'[1]2007permen'!Z261</f>
        <v>0</v>
      </c>
      <c r="AF261" s="21">
        <f>'[1]2007permen'!AA261</f>
        <v>0</v>
      </c>
      <c r="AG261" s="21">
        <f>'[1]2007permen'!AB261</f>
        <v>1900000000</v>
      </c>
      <c r="AH261" s="21">
        <f>'[1]2007permen'!AC261</f>
        <v>12780057500</v>
      </c>
      <c r="AI261" s="21">
        <f>'[1]2007permen'!AK261</f>
        <v>228438893769.42001</v>
      </c>
      <c r="AJ261" s="21">
        <v>0</v>
      </c>
      <c r="AK261" s="21">
        <v>0</v>
      </c>
      <c r="AL261" s="21">
        <v>0</v>
      </c>
      <c r="AM261" s="21">
        <v>0</v>
      </c>
      <c r="AN261" s="21">
        <v>0</v>
      </c>
      <c r="AO261" s="21">
        <v>0</v>
      </c>
      <c r="AP261" s="21">
        <f t="shared" si="82"/>
        <v>424867500</v>
      </c>
      <c r="AQ261" s="21">
        <f>'[1]2007permen'!AF261+'[1]2007permen'!AG261</f>
        <v>424867500</v>
      </c>
      <c r="AR261" s="21">
        <f t="shared" si="90"/>
        <v>18149102306</v>
      </c>
      <c r="AS261" s="21">
        <v>0</v>
      </c>
      <c r="AT261" s="21">
        <v>0</v>
      </c>
      <c r="AU261" s="21">
        <f>'[1]2007permen'!AD261</f>
        <v>1347582796</v>
      </c>
      <c r="AV261" s="21">
        <f>'[1]2007permen'!AE261</f>
        <v>16801519510</v>
      </c>
      <c r="AW261" s="13">
        <f t="shared" si="84"/>
        <v>83816460762.729996</v>
      </c>
      <c r="AX261" s="13">
        <f t="shared" si="85"/>
        <v>86066460762.729996</v>
      </c>
      <c r="AY261" s="12">
        <v>84464942072.729996</v>
      </c>
      <c r="AZ261" s="12">
        <v>0</v>
      </c>
      <c r="BA261" s="12">
        <v>0</v>
      </c>
      <c r="BB261" s="12">
        <v>1601518690</v>
      </c>
      <c r="BC261" s="12">
        <v>0</v>
      </c>
      <c r="BD261" s="12">
        <f t="shared" si="86"/>
        <v>2250000000</v>
      </c>
      <c r="BE261" s="12">
        <v>0</v>
      </c>
      <c r="BF261" s="12">
        <v>2250000000</v>
      </c>
      <c r="BG261" s="12">
        <v>0</v>
      </c>
      <c r="BH261" s="12">
        <v>0</v>
      </c>
      <c r="BI261" s="15">
        <f t="shared" si="87"/>
        <v>100617980272.73</v>
      </c>
    </row>
    <row r="262" spans="1:61" s="23" customFormat="1" ht="15" customHeight="1">
      <c r="A262" s="7">
        <v>257</v>
      </c>
      <c r="B262" s="16" t="s">
        <v>575</v>
      </c>
      <c r="C262" s="32" t="s">
        <v>576</v>
      </c>
      <c r="D262" s="10">
        <f t="shared" si="72"/>
        <v>483850282080.85999</v>
      </c>
      <c r="E262" s="11">
        <f t="shared" si="73"/>
        <v>6531204439.8600006</v>
      </c>
      <c r="F262" s="12">
        <v>837152669.71000004</v>
      </c>
      <c r="G262" s="12">
        <v>1211387002</v>
      </c>
      <c r="H262" s="12">
        <v>768457829.39999998</v>
      </c>
      <c r="I262" s="12">
        <v>3714206938.75</v>
      </c>
      <c r="J262" s="13">
        <f t="shared" si="74"/>
        <v>475610950314</v>
      </c>
      <c r="K262" s="13">
        <f t="shared" si="75"/>
        <v>454563644584</v>
      </c>
      <c r="L262" s="12">
        <v>41964617662</v>
      </c>
      <c r="M262" s="12">
        <v>74939442322</v>
      </c>
      <c r="N262" s="12">
        <v>300900000000</v>
      </c>
      <c r="O262" s="12">
        <v>36759584600</v>
      </c>
      <c r="P262" s="13">
        <f t="shared" si="76"/>
        <v>16250000000</v>
      </c>
      <c r="Q262" s="12">
        <v>0</v>
      </c>
      <c r="R262" s="12">
        <v>16250000000</v>
      </c>
      <c r="S262" s="13">
        <f t="shared" si="77"/>
        <v>4797305730</v>
      </c>
      <c r="T262" s="12">
        <v>4797305730</v>
      </c>
      <c r="U262" s="12">
        <v>0</v>
      </c>
      <c r="V262" s="13">
        <f t="shared" si="78"/>
        <v>1708127327</v>
      </c>
      <c r="W262" s="12">
        <v>1458127327</v>
      </c>
      <c r="X262" s="12">
        <v>0</v>
      </c>
      <c r="Y262" s="12">
        <v>250000000</v>
      </c>
      <c r="Z262" s="13">
        <f t="shared" si="79"/>
        <v>409273144249</v>
      </c>
      <c r="AA262" s="13">
        <f t="shared" si="80"/>
        <v>408908275499</v>
      </c>
      <c r="AB262" s="13">
        <f t="shared" si="81"/>
        <v>164562457945</v>
      </c>
      <c r="AC262" s="12">
        <v>77848127855</v>
      </c>
      <c r="AD262" s="12">
        <v>73708942340</v>
      </c>
      <c r="AE262" s="12">
        <v>0</v>
      </c>
      <c r="AF262" s="12">
        <v>826255750</v>
      </c>
      <c r="AG262" s="12">
        <v>10249400000</v>
      </c>
      <c r="AH262" s="12">
        <v>1929732000</v>
      </c>
      <c r="AI262" s="13">
        <f t="shared" si="89"/>
        <v>244345817554</v>
      </c>
      <c r="AJ262" s="12">
        <v>4157147682</v>
      </c>
      <c r="AK262" s="12">
        <v>27114859350</v>
      </c>
      <c r="AL262" s="12">
        <v>57756148252</v>
      </c>
      <c r="AM262" s="12">
        <v>86956182110</v>
      </c>
      <c r="AN262" s="12">
        <v>68361480160</v>
      </c>
      <c r="AO262" s="12">
        <v>0</v>
      </c>
      <c r="AP262" s="13">
        <f t="shared" si="82"/>
        <v>0</v>
      </c>
      <c r="AQ262" s="12">
        <v>0</v>
      </c>
      <c r="AR262" s="13">
        <f t="shared" si="90"/>
        <v>364868750</v>
      </c>
      <c r="AS262" s="12">
        <v>364868750</v>
      </c>
      <c r="AT262" s="12">
        <v>0</v>
      </c>
      <c r="AU262" s="12">
        <v>0</v>
      </c>
      <c r="AV262" s="12">
        <v>0</v>
      </c>
      <c r="AW262" s="13">
        <f t="shared" si="84"/>
        <v>33928057143.959999</v>
      </c>
      <c r="AX262" s="13">
        <f t="shared" si="85"/>
        <v>34928057143.959999</v>
      </c>
      <c r="AY262" s="12">
        <v>34928057143.959999</v>
      </c>
      <c r="AZ262" s="12">
        <v>0</v>
      </c>
      <c r="BA262" s="12">
        <v>0</v>
      </c>
      <c r="BB262" s="12">
        <v>0</v>
      </c>
      <c r="BC262" s="12">
        <v>0</v>
      </c>
      <c r="BD262" s="12">
        <f t="shared" si="86"/>
        <v>1000000000</v>
      </c>
      <c r="BE262" s="12">
        <v>0</v>
      </c>
      <c r="BF262" s="12">
        <v>1000000000</v>
      </c>
      <c r="BG262" s="12">
        <v>0</v>
      </c>
      <c r="BH262" s="12">
        <v>0</v>
      </c>
      <c r="BI262" s="15">
        <f t="shared" si="87"/>
        <v>33928057143.959999</v>
      </c>
    </row>
    <row r="263" spans="1:61" s="23" customFormat="1" ht="15" customHeight="1">
      <c r="A263" s="7">
        <v>258</v>
      </c>
      <c r="B263" s="16" t="s">
        <v>577</v>
      </c>
      <c r="C263" s="32" t="s">
        <v>578</v>
      </c>
      <c r="D263" s="10">
        <f t="shared" ref="D263:D326" si="92">E263+J263+V263</f>
        <v>335380676799.28998</v>
      </c>
      <c r="E263" s="11">
        <f t="shared" ref="E263:E326" si="93">SUM(F263:I263)</f>
        <v>9809143971.2900009</v>
      </c>
      <c r="F263" s="12">
        <v>316630827</v>
      </c>
      <c r="G263" s="12">
        <v>1033212848</v>
      </c>
      <c r="H263" s="12">
        <v>1149016421.4000001</v>
      </c>
      <c r="I263" s="12">
        <v>7310283874.8900003</v>
      </c>
      <c r="J263" s="13">
        <f t="shared" ref="J263:J326" si="94">K263+P263+S263</f>
        <v>321733454757</v>
      </c>
      <c r="K263" s="13">
        <f t="shared" ref="K263:K326" si="95">SUM(L263:O263)</f>
        <v>321733454757</v>
      </c>
      <c r="L263" s="12">
        <v>45735100020</v>
      </c>
      <c r="M263" s="12">
        <v>3611354737</v>
      </c>
      <c r="N263" s="12">
        <v>239689000000</v>
      </c>
      <c r="O263" s="12">
        <v>32698000000</v>
      </c>
      <c r="P263" s="13">
        <f t="shared" ref="P263:P326" si="96">SUM(Q263:R263)</f>
        <v>0</v>
      </c>
      <c r="Q263" s="12">
        <v>0</v>
      </c>
      <c r="R263" s="12">
        <v>0</v>
      </c>
      <c r="S263" s="13">
        <f t="shared" ref="S263:S326" si="97">SUM(T263:U263)</f>
        <v>0</v>
      </c>
      <c r="T263" s="12">
        <v>0</v>
      </c>
      <c r="U263" s="12">
        <v>0</v>
      </c>
      <c r="V263" s="13">
        <f t="shared" ref="V263:V326" si="98">SUM(W263:Y263)</f>
        <v>3838078071</v>
      </c>
      <c r="W263" s="12">
        <v>8730000</v>
      </c>
      <c r="X263" s="12">
        <v>0</v>
      </c>
      <c r="Y263" s="12">
        <v>3829348071</v>
      </c>
      <c r="Z263" s="13">
        <f t="shared" ref="Z263:Z326" si="99">AA263+AR263</f>
        <v>295238296597.58997</v>
      </c>
      <c r="AA263" s="13">
        <f t="shared" ref="AA263:AA326" si="100">AB263+AI263+AP263</f>
        <v>293114896597.58997</v>
      </c>
      <c r="AB263" s="13">
        <f t="shared" ref="AB263:AB326" si="101">SUM(AC263:AH263)</f>
        <v>111604374779</v>
      </c>
      <c r="AC263" s="12">
        <v>43226924239</v>
      </c>
      <c r="AD263" s="12">
        <v>56582047998</v>
      </c>
      <c r="AE263" s="12">
        <v>0</v>
      </c>
      <c r="AF263" s="12">
        <v>2564229562</v>
      </c>
      <c r="AG263" s="12">
        <v>4715805980</v>
      </c>
      <c r="AH263" s="12">
        <v>4515367000</v>
      </c>
      <c r="AI263" s="13">
        <f t="shared" si="89"/>
        <v>181510521818.59</v>
      </c>
      <c r="AJ263" s="12">
        <v>2293258250</v>
      </c>
      <c r="AK263" s="12">
        <v>21519924473</v>
      </c>
      <c r="AL263" s="12">
        <v>57273272473.589996</v>
      </c>
      <c r="AM263" s="12">
        <v>99212883622</v>
      </c>
      <c r="AN263" s="12">
        <v>1208083000</v>
      </c>
      <c r="AO263" s="12">
        <v>3100000</v>
      </c>
      <c r="AP263" s="13">
        <f t="shared" ref="AP263:AP326" si="102">AQ263</f>
        <v>0</v>
      </c>
      <c r="AQ263" s="12">
        <v>0</v>
      </c>
      <c r="AR263" s="13">
        <f t="shared" si="90"/>
        <v>2123400000</v>
      </c>
      <c r="AS263" s="12">
        <v>0</v>
      </c>
      <c r="AT263" s="12">
        <v>0</v>
      </c>
      <c r="AU263" s="12">
        <v>0</v>
      </c>
      <c r="AV263" s="12">
        <v>2123400000</v>
      </c>
      <c r="AW263" s="13">
        <f t="shared" ref="AW263:AW326" si="103">AX263-BD263</f>
        <v>53477622208</v>
      </c>
      <c r="AX263" s="13">
        <f t="shared" ref="AX263:AX326" si="104">SUM(AY263:BC263)</f>
        <v>57477622208</v>
      </c>
      <c r="AY263" s="12">
        <v>57477622208</v>
      </c>
      <c r="AZ263" s="12">
        <v>0</v>
      </c>
      <c r="BA263" s="12">
        <v>0</v>
      </c>
      <c r="BB263" s="12">
        <v>0</v>
      </c>
      <c r="BC263" s="12">
        <v>0</v>
      </c>
      <c r="BD263" s="12">
        <f t="shared" ref="BD263:BD326" si="105">SUM(BE263:BH263)</f>
        <v>4000000000</v>
      </c>
      <c r="BE263" s="12">
        <v>3000000000</v>
      </c>
      <c r="BF263" s="12">
        <v>1000000000</v>
      </c>
      <c r="BG263" s="12">
        <v>0</v>
      </c>
      <c r="BH263" s="12">
        <v>0</v>
      </c>
      <c r="BI263" s="15">
        <f t="shared" ref="BI263:BI326" si="106">AV263+AW263</f>
        <v>55601022208</v>
      </c>
    </row>
    <row r="264" spans="1:61" s="23" customFormat="1" ht="15" customHeight="1">
      <c r="A264" s="7">
        <v>259</v>
      </c>
      <c r="B264" s="16" t="s">
        <v>579</v>
      </c>
      <c r="C264" s="32" t="s">
        <v>580</v>
      </c>
      <c r="D264" s="20">
        <f t="shared" si="92"/>
        <v>349300648852.84998</v>
      </c>
      <c r="E264" s="21">
        <f t="shared" si="93"/>
        <v>9699701294.8500004</v>
      </c>
      <c r="F264" s="21">
        <f>'[1]2007permen'!G264</f>
        <v>985229971</v>
      </c>
      <c r="G264" s="21">
        <f>'[1]2007permen'!H264</f>
        <v>907731765</v>
      </c>
      <c r="H264" s="21">
        <f>'[1]2007permen'!I264</f>
        <v>861762316.04999995</v>
      </c>
      <c r="I264" s="21">
        <f>'[1]2007permen'!J264</f>
        <v>6944977242.8000002</v>
      </c>
      <c r="J264" s="21">
        <f t="shared" si="94"/>
        <v>339143825745</v>
      </c>
      <c r="K264" s="21">
        <f t="shared" si="95"/>
        <v>307454560587</v>
      </c>
      <c r="L264" s="21">
        <f>'[1]2007permen'!L264</f>
        <v>50438060587</v>
      </c>
      <c r="M264" s="21">
        <v>0</v>
      </c>
      <c r="N264" s="21">
        <f>'[1]2007permen'!M264</f>
        <v>231480000000</v>
      </c>
      <c r="O264" s="21">
        <f>'[1]2007permen'!N264</f>
        <v>25536500000</v>
      </c>
      <c r="P264" s="21">
        <f t="shared" si="96"/>
        <v>27707673200</v>
      </c>
      <c r="Q264" s="21">
        <v>0</v>
      </c>
      <c r="R264" s="21">
        <f>'[1]2007permen'!T264</f>
        <v>27707673200</v>
      </c>
      <c r="S264" s="21">
        <f t="shared" si="97"/>
        <v>3981591958</v>
      </c>
      <c r="T264" s="21">
        <f>'[1]2007permen'!S264</f>
        <v>3981591958</v>
      </c>
      <c r="U264" s="21">
        <v>0</v>
      </c>
      <c r="V264" s="21">
        <f t="shared" si="98"/>
        <v>457121813</v>
      </c>
      <c r="W264" s="21">
        <f>'[1]2007permen'!Q264</f>
        <v>0</v>
      </c>
      <c r="X264" s="21">
        <f>'[1]2007permen'!R264</f>
        <v>0</v>
      </c>
      <c r="Y264" s="21">
        <f>'[1]2007permen'!U264+'[1]2007permen'!V264</f>
        <v>457121813</v>
      </c>
      <c r="Z264" s="21">
        <f t="shared" si="99"/>
        <v>352219838753.88</v>
      </c>
      <c r="AA264" s="21">
        <f t="shared" si="100"/>
        <v>333661174328.88</v>
      </c>
      <c r="AB264" s="21">
        <f t="shared" si="101"/>
        <v>173030283392</v>
      </c>
      <c r="AC264" s="21">
        <f>'[1]2007permen'!Y264+'[1]2007permen'!AI264</f>
        <v>69025223648</v>
      </c>
      <c r="AD264" s="21">
        <f>'[1]2007permen'!AJ264</f>
        <v>91180622317</v>
      </c>
      <c r="AE264" s="21">
        <f>'[1]2007permen'!Z264</f>
        <v>0</v>
      </c>
      <c r="AF264" s="21">
        <f>'[1]2007permen'!AA264</f>
        <v>3621198301</v>
      </c>
      <c r="AG264" s="21">
        <f>'[1]2007permen'!AB264</f>
        <v>0</v>
      </c>
      <c r="AH264" s="21">
        <f>'[1]2007permen'!AC264</f>
        <v>9203239126</v>
      </c>
      <c r="AI264" s="21">
        <f>'[1]2007permen'!AK264</f>
        <v>160332926136.88</v>
      </c>
      <c r="AJ264" s="21">
        <v>0</v>
      </c>
      <c r="AK264" s="21">
        <v>0</v>
      </c>
      <c r="AL264" s="21">
        <v>0</v>
      </c>
      <c r="AM264" s="21">
        <v>0</v>
      </c>
      <c r="AN264" s="21">
        <v>0</v>
      </c>
      <c r="AO264" s="21">
        <v>0</v>
      </c>
      <c r="AP264" s="21">
        <f t="shared" si="102"/>
        <v>297964800</v>
      </c>
      <c r="AQ264" s="21">
        <f>'[1]2007permen'!AF264+'[1]2007permen'!AG264</f>
        <v>297964800</v>
      </c>
      <c r="AR264" s="21">
        <f t="shared" si="90"/>
        <v>18558664425</v>
      </c>
      <c r="AS264" s="21">
        <v>0</v>
      </c>
      <c r="AT264" s="21">
        <v>0</v>
      </c>
      <c r="AU264" s="21">
        <f>'[1]2007permen'!AD264</f>
        <v>0</v>
      </c>
      <c r="AV264" s="21">
        <f>'[1]2007permen'!AE264</f>
        <v>18558664425</v>
      </c>
      <c r="AW264" s="13">
        <f t="shared" si="103"/>
        <v>69825589683</v>
      </c>
      <c r="AX264" s="13">
        <f t="shared" si="104"/>
        <v>75825589683</v>
      </c>
      <c r="AY264" s="12">
        <v>75825589683</v>
      </c>
      <c r="AZ264" s="12">
        <v>0</v>
      </c>
      <c r="BA264" s="12">
        <v>0</v>
      </c>
      <c r="BB264" s="12">
        <v>0</v>
      </c>
      <c r="BC264" s="12">
        <v>0</v>
      </c>
      <c r="BD264" s="12">
        <f t="shared" si="105"/>
        <v>6000000000</v>
      </c>
      <c r="BE264" s="12">
        <v>4000000000</v>
      </c>
      <c r="BF264" s="12">
        <v>2000000000</v>
      </c>
      <c r="BG264" s="12">
        <v>0</v>
      </c>
      <c r="BH264" s="12">
        <v>0</v>
      </c>
      <c r="BI264" s="15">
        <f t="shared" si="106"/>
        <v>88384254108</v>
      </c>
    </row>
    <row r="265" spans="1:61" s="23" customFormat="1" ht="15" customHeight="1">
      <c r="A265" s="7">
        <v>260</v>
      </c>
      <c r="B265" s="16" t="s">
        <v>581</v>
      </c>
      <c r="C265" s="32" t="s">
        <v>582</v>
      </c>
      <c r="D265" s="20">
        <f t="shared" si="92"/>
        <v>354832736373.31</v>
      </c>
      <c r="E265" s="21">
        <f t="shared" si="93"/>
        <v>7147624888.3099995</v>
      </c>
      <c r="F265" s="21">
        <f>'[1]2007permen'!G265</f>
        <v>649614089</v>
      </c>
      <c r="G265" s="21">
        <f>'[1]2007permen'!H265</f>
        <v>2797440469</v>
      </c>
      <c r="H265" s="21">
        <f>'[1]2007permen'!I265</f>
        <v>646321737.03999996</v>
      </c>
      <c r="I265" s="21">
        <f>'[1]2007permen'!J265</f>
        <v>3054248593.27</v>
      </c>
      <c r="J265" s="21">
        <f t="shared" si="94"/>
        <v>342100544285</v>
      </c>
      <c r="K265" s="21">
        <f t="shared" si="95"/>
        <v>338633766335</v>
      </c>
      <c r="L265" s="21">
        <f>'[1]2007permen'!L265</f>
        <v>36061866335</v>
      </c>
      <c r="M265" s="21">
        <v>0</v>
      </c>
      <c r="N265" s="21">
        <f>'[1]2007permen'!M265</f>
        <v>273756000000</v>
      </c>
      <c r="O265" s="21">
        <f>'[1]2007permen'!N265</f>
        <v>28815900000</v>
      </c>
      <c r="P265" s="21">
        <f t="shared" si="96"/>
        <v>0</v>
      </c>
      <c r="Q265" s="21">
        <v>0</v>
      </c>
      <c r="R265" s="21">
        <f>'[1]2007permen'!T265</f>
        <v>0</v>
      </c>
      <c r="S265" s="21">
        <f t="shared" si="97"/>
        <v>3466777950</v>
      </c>
      <c r="T265" s="21">
        <f>'[1]2007permen'!S265</f>
        <v>3466777950</v>
      </c>
      <c r="U265" s="21">
        <v>0</v>
      </c>
      <c r="V265" s="21">
        <f t="shared" si="98"/>
        <v>5584567200</v>
      </c>
      <c r="W265" s="21">
        <f>'[1]2007permen'!Q265</f>
        <v>3134567200</v>
      </c>
      <c r="X265" s="21">
        <f>'[1]2007permen'!R265</f>
        <v>1500000000</v>
      </c>
      <c r="Y265" s="21">
        <f>'[1]2007permen'!U265+'[1]2007permen'!V265</f>
        <v>950000000</v>
      </c>
      <c r="Z265" s="21">
        <f t="shared" si="99"/>
        <v>352864814258.88</v>
      </c>
      <c r="AA265" s="21">
        <f t="shared" si="100"/>
        <v>351654814258.88</v>
      </c>
      <c r="AB265" s="21">
        <f t="shared" si="101"/>
        <v>179290536618.87</v>
      </c>
      <c r="AC265" s="21">
        <f>'[1]2007permen'!Y265+'[1]2007permen'!AI265</f>
        <v>112661435352</v>
      </c>
      <c r="AD265" s="21">
        <f>'[1]2007permen'!AJ265</f>
        <v>53097351423.989998</v>
      </c>
      <c r="AE265" s="21">
        <f>'[1]2007permen'!Z265</f>
        <v>0</v>
      </c>
      <c r="AF265" s="21">
        <f>'[1]2007permen'!AA265</f>
        <v>3413027342.8800001</v>
      </c>
      <c r="AG265" s="21">
        <f>'[1]2007permen'!AB265</f>
        <v>0</v>
      </c>
      <c r="AH265" s="21">
        <f>'[1]2007permen'!AC265</f>
        <v>10118722500</v>
      </c>
      <c r="AI265" s="21">
        <f>'[1]2007permen'!AK265</f>
        <v>172284277640.01001</v>
      </c>
      <c r="AJ265" s="21">
        <v>0</v>
      </c>
      <c r="AK265" s="21">
        <v>0</v>
      </c>
      <c r="AL265" s="21">
        <v>0</v>
      </c>
      <c r="AM265" s="21">
        <v>0</v>
      </c>
      <c r="AN265" s="21">
        <v>0</v>
      </c>
      <c r="AO265" s="21">
        <v>0</v>
      </c>
      <c r="AP265" s="21">
        <f t="shared" si="102"/>
        <v>80000000</v>
      </c>
      <c r="AQ265" s="21">
        <f>'[1]2007permen'!AF265+'[1]2007permen'!AG265</f>
        <v>80000000</v>
      </c>
      <c r="AR265" s="21">
        <f t="shared" si="90"/>
        <v>1210000000</v>
      </c>
      <c r="AS265" s="21">
        <v>0</v>
      </c>
      <c r="AT265" s="21">
        <v>0</v>
      </c>
      <c r="AU265" s="21">
        <f>'[1]2007permen'!AD265</f>
        <v>0</v>
      </c>
      <c r="AV265" s="21">
        <f>'[1]2007permen'!AE265</f>
        <v>1210000000</v>
      </c>
      <c r="AW265" s="13">
        <f t="shared" si="103"/>
        <v>55862084916.550003</v>
      </c>
      <c r="AX265" s="13">
        <f t="shared" si="104"/>
        <v>59862084916.550003</v>
      </c>
      <c r="AY265" s="12">
        <v>59862084916.550003</v>
      </c>
      <c r="AZ265" s="12">
        <v>0</v>
      </c>
      <c r="BA265" s="12">
        <v>0</v>
      </c>
      <c r="BB265" s="12">
        <v>0</v>
      </c>
      <c r="BC265" s="12">
        <v>0</v>
      </c>
      <c r="BD265" s="12">
        <f t="shared" si="105"/>
        <v>4000000000</v>
      </c>
      <c r="BE265" s="12">
        <v>3000000000</v>
      </c>
      <c r="BF265" s="12">
        <v>1000000000</v>
      </c>
      <c r="BG265" s="12">
        <v>0</v>
      </c>
      <c r="BH265" s="12">
        <v>0</v>
      </c>
      <c r="BI265" s="15">
        <f t="shared" si="106"/>
        <v>57072084916.550003</v>
      </c>
    </row>
    <row r="266" spans="1:61" s="23" customFormat="1" ht="15" customHeight="1">
      <c r="A266" s="7">
        <v>261</v>
      </c>
      <c r="B266" s="16" t="s">
        <v>583</v>
      </c>
      <c r="C266" s="32" t="s">
        <v>584</v>
      </c>
      <c r="D266" s="20">
        <f t="shared" si="92"/>
        <v>392349205527.06</v>
      </c>
      <c r="E266" s="21">
        <f t="shared" si="93"/>
        <v>7723819859.0600004</v>
      </c>
      <c r="F266" s="21">
        <f>'[1]2007permen'!G266</f>
        <v>509749539</v>
      </c>
      <c r="G266" s="21">
        <f>'[1]2007permen'!H266</f>
        <v>903943303</v>
      </c>
      <c r="H266" s="21">
        <f>'[1]2007permen'!I266</f>
        <v>387793042.22000003</v>
      </c>
      <c r="I266" s="21">
        <f>'[1]2007permen'!J266</f>
        <v>5922333974.8400002</v>
      </c>
      <c r="J266" s="21">
        <f t="shared" si="94"/>
        <v>384375385668</v>
      </c>
      <c r="K266" s="21">
        <f t="shared" si="95"/>
        <v>342233015566</v>
      </c>
      <c r="L266" s="21">
        <f>'[1]2007permen'!L266</f>
        <v>30559414282</v>
      </c>
      <c r="M266" s="21">
        <v>0</v>
      </c>
      <c r="N266" s="21">
        <f>'[1]2007permen'!M266</f>
        <v>263522000000</v>
      </c>
      <c r="O266" s="21">
        <f>'[1]2007permen'!N266</f>
        <v>48151601284</v>
      </c>
      <c r="P266" s="21">
        <f t="shared" si="96"/>
        <v>38035086000</v>
      </c>
      <c r="Q266" s="21">
        <v>0</v>
      </c>
      <c r="R266" s="21">
        <f>'[1]2007permen'!T266</f>
        <v>38035086000</v>
      </c>
      <c r="S266" s="21">
        <f t="shared" si="97"/>
        <v>4107284102</v>
      </c>
      <c r="T266" s="21">
        <f>'[1]2007permen'!S266</f>
        <v>4107284102</v>
      </c>
      <c r="U266" s="21">
        <v>0</v>
      </c>
      <c r="V266" s="21">
        <f t="shared" si="98"/>
        <v>250000000</v>
      </c>
      <c r="W266" s="21">
        <f>'[1]2007permen'!Q266</f>
        <v>0</v>
      </c>
      <c r="X266" s="21">
        <f>'[1]2007permen'!R266</f>
        <v>0</v>
      </c>
      <c r="Y266" s="21">
        <f>'[1]2007permen'!U266+'[1]2007permen'!V266</f>
        <v>250000000</v>
      </c>
      <c r="Z266" s="21">
        <f t="shared" si="99"/>
        <v>405039834183</v>
      </c>
      <c r="AA266" s="21">
        <f t="shared" si="100"/>
        <v>399311684183</v>
      </c>
      <c r="AB266" s="21">
        <f t="shared" si="101"/>
        <v>193877959457</v>
      </c>
      <c r="AC266" s="21">
        <f>'[1]2007permen'!Y266+'[1]2007permen'!AI266</f>
        <v>99086841935</v>
      </c>
      <c r="AD266" s="21">
        <f>'[1]2007permen'!AJ266</f>
        <v>89306345772</v>
      </c>
      <c r="AE266" s="21">
        <f>'[1]2007permen'!Z266</f>
        <v>0</v>
      </c>
      <c r="AF266" s="21">
        <f>'[1]2007permen'!AA266</f>
        <v>0</v>
      </c>
      <c r="AG266" s="21">
        <f>'[1]2007permen'!AB266</f>
        <v>931989750</v>
      </c>
      <c r="AH266" s="21">
        <f>'[1]2007permen'!AC266</f>
        <v>4552782000</v>
      </c>
      <c r="AI266" s="21">
        <f>'[1]2007permen'!AK266</f>
        <v>205033724726</v>
      </c>
      <c r="AJ266" s="21">
        <v>0</v>
      </c>
      <c r="AK266" s="21">
        <v>0</v>
      </c>
      <c r="AL266" s="21">
        <v>0</v>
      </c>
      <c r="AM266" s="21">
        <v>0</v>
      </c>
      <c r="AN266" s="21">
        <v>0</v>
      </c>
      <c r="AO266" s="21">
        <v>0</v>
      </c>
      <c r="AP266" s="21">
        <f t="shared" si="102"/>
        <v>400000000</v>
      </c>
      <c r="AQ266" s="21">
        <f>'[1]2007permen'!AF266+'[1]2007permen'!AG266</f>
        <v>400000000</v>
      </c>
      <c r="AR266" s="21">
        <f t="shared" ref="AR266:AR329" si="107">SUM(AS266:AV266)</f>
        <v>5728150000</v>
      </c>
      <c r="AS266" s="21">
        <v>0</v>
      </c>
      <c r="AT266" s="21">
        <v>0</v>
      </c>
      <c r="AU266" s="21">
        <f>'[1]2007permen'!AD266</f>
        <v>0</v>
      </c>
      <c r="AV266" s="21">
        <f>'[1]2007permen'!AE266</f>
        <v>5728150000</v>
      </c>
      <c r="AW266" s="13">
        <f t="shared" si="103"/>
        <v>53319718204.07</v>
      </c>
      <c r="AX266" s="13">
        <f t="shared" si="104"/>
        <v>55319718204.07</v>
      </c>
      <c r="AY266" s="12">
        <v>55319718204.07</v>
      </c>
      <c r="AZ266" s="12">
        <v>0</v>
      </c>
      <c r="BA266" s="12">
        <v>0</v>
      </c>
      <c r="BB266" s="12">
        <v>0</v>
      </c>
      <c r="BC266" s="12">
        <v>0</v>
      </c>
      <c r="BD266" s="12">
        <f t="shared" si="105"/>
        <v>2000000000</v>
      </c>
      <c r="BE266" s="12">
        <v>1000000000</v>
      </c>
      <c r="BF266" s="12">
        <v>1000000000</v>
      </c>
      <c r="BG266" s="12">
        <v>0</v>
      </c>
      <c r="BH266" s="12">
        <v>0</v>
      </c>
      <c r="BI266" s="15">
        <f t="shared" si="106"/>
        <v>59047868204.07</v>
      </c>
    </row>
    <row r="267" spans="1:61" s="23" customFormat="1" ht="15" customHeight="1">
      <c r="A267" s="7">
        <v>262</v>
      </c>
      <c r="B267" s="16" t="s">
        <v>585</v>
      </c>
      <c r="C267" s="32" t="s">
        <v>586</v>
      </c>
      <c r="D267" s="20">
        <f t="shared" si="92"/>
        <v>499265060682.5</v>
      </c>
      <c r="E267" s="21">
        <f t="shared" si="93"/>
        <v>16203261443.5</v>
      </c>
      <c r="F267" s="21">
        <f>'[1]2007permen'!G267</f>
        <v>750621055</v>
      </c>
      <c r="G267" s="21">
        <f>'[1]2007permen'!H267</f>
        <v>1963786960</v>
      </c>
      <c r="H267" s="21">
        <f>'[1]2007permen'!I267</f>
        <v>718135263</v>
      </c>
      <c r="I267" s="21">
        <f>'[1]2007permen'!J267</f>
        <v>12770718165.5</v>
      </c>
      <c r="J267" s="21">
        <f t="shared" si="94"/>
        <v>482936799239</v>
      </c>
      <c r="K267" s="21">
        <f t="shared" si="95"/>
        <v>479891193028</v>
      </c>
      <c r="L267" s="21">
        <f>'[1]2007permen'!L267</f>
        <v>96744815464</v>
      </c>
      <c r="M267" s="21">
        <v>0</v>
      </c>
      <c r="N267" s="21">
        <f>'[1]2007permen'!M267</f>
        <v>353552202800</v>
      </c>
      <c r="O267" s="21">
        <f>'[1]2007permen'!N267</f>
        <v>29594174764</v>
      </c>
      <c r="P267" s="21">
        <f t="shared" si="96"/>
        <v>0</v>
      </c>
      <c r="Q267" s="21">
        <v>0</v>
      </c>
      <c r="R267" s="21">
        <f>'[1]2007permen'!T267</f>
        <v>0</v>
      </c>
      <c r="S267" s="21">
        <f t="shared" si="97"/>
        <v>3045606211</v>
      </c>
      <c r="T267" s="21">
        <f>'[1]2007permen'!S267</f>
        <v>3045606211</v>
      </c>
      <c r="U267" s="21">
        <v>0</v>
      </c>
      <c r="V267" s="21">
        <f t="shared" si="98"/>
        <v>125000000</v>
      </c>
      <c r="W267" s="21">
        <f>'[1]2007permen'!Q267</f>
        <v>0</v>
      </c>
      <c r="X267" s="21">
        <f>'[1]2007permen'!R267</f>
        <v>0</v>
      </c>
      <c r="Y267" s="21">
        <f>'[1]2007permen'!U267+'[1]2007permen'!V267</f>
        <v>125000000</v>
      </c>
      <c r="Z267" s="21">
        <f t="shared" si="99"/>
        <v>434968814610</v>
      </c>
      <c r="AA267" s="21">
        <f t="shared" si="100"/>
        <v>431744262610</v>
      </c>
      <c r="AB267" s="21">
        <f t="shared" si="101"/>
        <v>205975762893</v>
      </c>
      <c r="AC267" s="21">
        <f>'[1]2007permen'!Y267+'[1]2007permen'!AI267</f>
        <v>103111062428</v>
      </c>
      <c r="AD267" s="21">
        <f>'[1]2007permen'!AJ267</f>
        <v>85960039123</v>
      </c>
      <c r="AE267" s="21">
        <f>'[1]2007permen'!Z267</f>
        <v>0</v>
      </c>
      <c r="AF267" s="21">
        <f>'[1]2007permen'!AA267</f>
        <v>1663942664</v>
      </c>
      <c r="AG267" s="21">
        <f>'[1]2007permen'!AB267</f>
        <v>0</v>
      </c>
      <c r="AH267" s="21">
        <f>'[1]2007permen'!AC267</f>
        <v>15240718678</v>
      </c>
      <c r="AI267" s="21">
        <f>'[1]2007permen'!AK267</f>
        <v>225625799717</v>
      </c>
      <c r="AJ267" s="21">
        <v>0</v>
      </c>
      <c r="AK267" s="21">
        <v>0</v>
      </c>
      <c r="AL267" s="21">
        <v>0</v>
      </c>
      <c r="AM267" s="21">
        <v>0</v>
      </c>
      <c r="AN267" s="21">
        <v>0</v>
      </c>
      <c r="AO267" s="21">
        <v>0</v>
      </c>
      <c r="AP267" s="21">
        <f t="shared" si="102"/>
        <v>142700000</v>
      </c>
      <c r="AQ267" s="21">
        <f>'[1]2007permen'!AF267+'[1]2007permen'!AG267</f>
        <v>142700000</v>
      </c>
      <c r="AR267" s="21">
        <f t="shared" si="107"/>
        <v>3224552000</v>
      </c>
      <c r="AS267" s="21">
        <v>0</v>
      </c>
      <c r="AT267" s="21">
        <v>0</v>
      </c>
      <c r="AU267" s="21">
        <f>'[1]2007permen'!AD267</f>
        <v>827000000</v>
      </c>
      <c r="AV267" s="21">
        <f>'[1]2007permen'!AE267</f>
        <v>2397552000</v>
      </c>
      <c r="AW267" s="13">
        <f t="shared" si="103"/>
        <v>82616493499</v>
      </c>
      <c r="AX267" s="13">
        <f t="shared" si="104"/>
        <v>85166493499</v>
      </c>
      <c r="AY267" s="12">
        <v>85166493499</v>
      </c>
      <c r="AZ267" s="12">
        <v>0</v>
      </c>
      <c r="BA267" s="12">
        <v>0</v>
      </c>
      <c r="BB267" s="12">
        <v>0</v>
      </c>
      <c r="BC267" s="12">
        <v>0</v>
      </c>
      <c r="BD267" s="12">
        <f t="shared" si="105"/>
        <v>2550000000</v>
      </c>
      <c r="BE267" s="12">
        <v>0</v>
      </c>
      <c r="BF267" s="12">
        <v>2550000000</v>
      </c>
      <c r="BG267" s="12">
        <v>0</v>
      </c>
      <c r="BH267" s="12">
        <v>0</v>
      </c>
      <c r="BI267" s="15">
        <f t="shared" si="106"/>
        <v>85014045499</v>
      </c>
    </row>
    <row r="268" spans="1:61" s="23" customFormat="1" ht="15" customHeight="1">
      <c r="A268" s="7">
        <v>263</v>
      </c>
      <c r="B268" s="16" t="s">
        <v>587</v>
      </c>
      <c r="C268" s="32" t="s">
        <v>588</v>
      </c>
      <c r="D268" s="20">
        <f t="shared" si="92"/>
        <v>293549925148.16998</v>
      </c>
      <c r="E268" s="21">
        <f t="shared" si="93"/>
        <v>8037521265.1700001</v>
      </c>
      <c r="F268" s="21">
        <f>'[1]2007permen'!G268</f>
        <v>660140426</v>
      </c>
      <c r="G268" s="21">
        <f>'[1]2007permen'!H268</f>
        <v>1723124086.5</v>
      </c>
      <c r="H268" s="21">
        <f>'[1]2007permen'!I268</f>
        <v>1149016421.4000001</v>
      </c>
      <c r="I268" s="21">
        <f>'[1]2007permen'!J268</f>
        <v>4505240331.2700005</v>
      </c>
      <c r="J268" s="21">
        <f t="shared" si="94"/>
        <v>285262403883</v>
      </c>
      <c r="K268" s="21">
        <f t="shared" si="95"/>
        <v>280131768693</v>
      </c>
      <c r="L268" s="21">
        <f>'[1]2007permen'!L268</f>
        <v>39933891837</v>
      </c>
      <c r="M268" s="21">
        <v>0</v>
      </c>
      <c r="N268" s="21">
        <f>'[1]2007permen'!M268</f>
        <v>6483876856</v>
      </c>
      <c r="O268" s="21">
        <f>'[1]2007permen'!N268</f>
        <v>233714000000</v>
      </c>
      <c r="P268" s="21">
        <f t="shared" si="96"/>
        <v>1061619000</v>
      </c>
      <c r="Q268" s="21">
        <v>0</v>
      </c>
      <c r="R268" s="21">
        <f>'[1]2007permen'!T268</f>
        <v>1061619000</v>
      </c>
      <c r="S268" s="21">
        <f t="shared" si="97"/>
        <v>4069016190</v>
      </c>
      <c r="T268" s="21">
        <f>'[1]2007permen'!S268</f>
        <v>4069016190</v>
      </c>
      <c r="U268" s="21">
        <v>0</v>
      </c>
      <c r="V268" s="21">
        <f t="shared" si="98"/>
        <v>250000000</v>
      </c>
      <c r="W268" s="21">
        <f>'[1]2007permen'!Q268</f>
        <v>0</v>
      </c>
      <c r="X268" s="21">
        <f>'[1]2007permen'!R268</f>
        <v>0</v>
      </c>
      <c r="Y268" s="21">
        <f>'[1]2007permen'!U268+'[1]2007permen'!V268</f>
        <v>250000000</v>
      </c>
      <c r="Z268" s="21">
        <f t="shared" si="99"/>
        <v>305002535711.40002</v>
      </c>
      <c r="AA268" s="21">
        <f t="shared" si="100"/>
        <v>295929763711.40002</v>
      </c>
      <c r="AB268" s="21">
        <f t="shared" si="101"/>
        <v>186540856791.39999</v>
      </c>
      <c r="AC268" s="21">
        <f>'[1]2007permen'!Y268+'[1]2007permen'!AI268</f>
        <v>120520176885.58</v>
      </c>
      <c r="AD268" s="21">
        <f>'[1]2007permen'!AJ268</f>
        <v>56855823695.82</v>
      </c>
      <c r="AE268" s="21">
        <f>'[1]2007permen'!Z268</f>
        <v>0</v>
      </c>
      <c r="AF268" s="21">
        <f>'[1]2007permen'!AA268</f>
        <v>0</v>
      </c>
      <c r="AG268" s="21">
        <f>'[1]2007permen'!AB268</f>
        <v>1830967790</v>
      </c>
      <c r="AH268" s="21">
        <f>'[1]2007permen'!AC268</f>
        <v>7333888420</v>
      </c>
      <c r="AI268" s="21">
        <f>'[1]2007permen'!AK268</f>
        <v>109388906920</v>
      </c>
      <c r="AJ268" s="21">
        <v>0</v>
      </c>
      <c r="AK268" s="21">
        <v>0</v>
      </c>
      <c r="AL268" s="21">
        <v>0</v>
      </c>
      <c r="AM268" s="21">
        <v>0</v>
      </c>
      <c r="AN268" s="21">
        <v>0</v>
      </c>
      <c r="AO268" s="21">
        <v>0</v>
      </c>
      <c r="AP268" s="21">
        <f t="shared" si="102"/>
        <v>0</v>
      </c>
      <c r="AQ268" s="21">
        <f>'[1]2007permen'!AF268+'[1]2007permen'!AG268</f>
        <v>0</v>
      </c>
      <c r="AR268" s="21">
        <f t="shared" si="107"/>
        <v>9072772000</v>
      </c>
      <c r="AS268" s="21">
        <v>0</v>
      </c>
      <c r="AT268" s="21">
        <v>0</v>
      </c>
      <c r="AU268" s="21">
        <f>'[1]2007permen'!AD268</f>
        <v>8771445000</v>
      </c>
      <c r="AV268" s="21">
        <f>'[1]2007permen'!AE268</f>
        <v>301327000</v>
      </c>
      <c r="AW268" s="13">
        <f t="shared" si="103"/>
        <v>10241290908</v>
      </c>
      <c r="AX268" s="13">
        <f t="shared" si="104"/>
        <v>10991290908</v>
      </c>
      <c r="AY268" s="12">
        <v>10991290908</v>
      </c>
      <c r="AZ268" s="12">
        <v>0</v>
      </c>
      <c r="BA268" s="12">
        <v>0</v>
      </c>
      <c r="BB268" s="12">
        <v>0</v>
      </c>
      <c r="BC268" s="12">
        <v>0</v>
      </c>
      <c r="BD268" s="12">
        <f t="shared" si="105"/>
        <v>750000000</v>
      </c>
      <c r="BE268" s="12">
        <v>0</v>
      </c>
      <c r="BF268" s="12">
        <v>750000000</v>
      </c>
      <c r="BG268" s="12">
        <v>0</v>
      </c>
      <c r="BH268" s="12">
        <v>0</v>
      </c>
      <c r="BI268" s="15">
        <f t="shared" si="106"/>
        <v>10542617908</v>
      </c>
    </row>
    <row r="269" spans="1:61" s="23" customFormat="1" ht="15" customHeight="1">
      <c r="A269" s="7">
        <v>264</v>
      </c>
      <c r="B269" s="8" t="s">
        <v>589</v>
      </c>
      <c r="C269" s="9" t="s">
        <v>590</v>
      </c>
      <c r="D269" s="20">
        <f t="shared" si="92"/>
        <v>700985438932</v>
      </c>
      <c r="E269" s="21">
        <f t="shared" si="93"/>
        <v>700985438932</v>
      </c>
      <c r="F269" s="21">
        <f>'[1]2007permen'!G269</f>
        <v>563757928833</v>
      </c>
      <c r="G269" s="21">
        <f>'[1]2007permen'!H269</f>
        <v>70573555074</v>
      </c>
      <c r="H269" s="21">
        <f>'[1]2007permen'!I269</f>
        <v>20066964458</v>
      </c>
      <c r="I269" s="21">
        <f>'[1]2007permen'!J269</f>
        <v>46586990567</v>
      </c>
      <c r="J269" s="21">
        <f t="shared" si="94"/>
        <v>0</v>
      </c>
      <c r="K269" s="21">
        <f t="shared" si="95"/>
        <v>0</v>
      </c>
      <c r="L269" s="21">
        <f>'[1]2007permen'!L269</f>
        <v>0</v>
      </c>
      <c r="M269" s="21">
        <v>0</v>
      </c>
      <c r="N269" s="21">
        <f>'[1]2007permen'!M269</f>
        <v>0</v>
      </c>
      <c r="O269" s="21">
        <f>'[1]2007permen'!N269</f>
        <v>0</v>
      </c>
      <c r="P269" s="21">
        <f t="shared" si="96"/>
        <v>0</v>
      </c>
      <c r="Q269" s="21">
        <v>0</v>
      </c>
      <c r="R269" s="21">
        <f>'[1]2007permen'!T269</f>
        <v>0</v>
      </c>
      <c r="S269" s="21">
        <f t="shared" si="97"/>
        <v>0</v>
      </c>
      <c r="T269" s="21">
        <f>'[1]2007permen'!S269</f>
        <v>0</v>
      </c>
      <c r="U269" s="21">
        <v>0</v>
      </c>
      <c r="V269" s="21">
        <f t="shared" si="98"/>
        <v>0</v>
      </c>
      <c r="W269" s="21">
        <f>'[1]2007permen'!Q269</f>
        <v>0</v>
      </c>
      <c r="X269" s="21">
        <f>'[1]2007permen'!R269</f>
        <v>0</v>
      </c>
      <c r="Y269" s="21">
        <f>'[1]2007permen'!U269+'[1]2007permen'!V269</f>
        <v>0</v>
      </c>
      <c r="Z269" s="13">
        <f t="shared" si="99"/>
        <v>1277917861343.76</v>
      </c>
      <c r="AA269" s="13">
        <f t="shared" si="100"/>
        <v>1024547510581.76</v>
      </c>
      <c r="AB269" s="13">
        <f t="shared" si="101"/>
        <v>648778233445</v>
      </c>
      <c r="AC269" s="12">
        <v>343585875047</v>
      </c>
      <c r="AD269" s="12">
        <v>229420455108</v>
      </c>
      <c r="AE269" s="12">
        <v>0</v>
      </c>
      <c r="AF269" s="12">
        <v>0</v>
      </c>
      <c r="AG269" s="12">
        <v>12400000000</v>
      </c>
      <c r="AH269" s="12">
        <v>63371903290</v>
      </c>
      <c r="AI269" s="13">
        <f t="shared" ref="AI269:AI331" si="108">SUM(AJ269:AO269)</f>
        <v>367616959611.76001</v>
      </c>
      <c r="AJ269" s="12">
        <v>23574319094</v>
      </c>
      <c r="AK269" s="12">
        <v>88302468480</v>
      </c>
      <c r="AL269" s="12">
        <v>92848319296.759995</v>
      </c>
      <c r="AM269" s="12">
        <v>151948205646</v>
      </c>
      <c r="AN269" s="12">
        <v>710604900</v>
      </c>
      <c r="AO269" s="12">
        <v>10233042195</v>
      </c>
      <c r="AP269" s="13">
        <f t="shared" si="102"/>
        <v>8152317525</v>
      </c>
      <c r="AQ269" s="12">
        <v>8152317525</v>
      </c>
      <c r="AR269" s="13">
        <f t="shared" si="107"/>
        <v>253370350762</v>
      </c>
      <c r="AS269" s="12">
        <v>253370350762</v>
      </c>
      <c r="AT269" s="12">
        <v>0</v>
      </c>
      <c r="AU269" s="12">
        <v>0</v>
      </c>
      <c r="AV269" s="12">
        <v>0</v>
      </c>
      <c r="AW269" s="13">
        <f t="shared" si="103"/>
        <v>151269469758.59</v>
      </c>
      <c r="AX269" s="13">
        <f t="shared" si="104"/>
        <v>201652308548.59</v>
      </c>
      <c r="AY269" s="12">
        <v>201652308548.59</v>
      </c>
      <c r="AZ269" s="12">
        <v>0</v>
      </c>
      <c r="BA269" s="12">
        <v>0</v>
      </c>
      <c r="BB269" s="12">
        <v>0</v>
      </c>
      <c r="BC269" s="12">
        <v>0</v>
      </c>
      <c r="BD269" s="12">
        <f t="shared" si="105"/>
        <v>50382838790</v>
      </c>
      <c r="BE269" s="12">
        <v>6500000000</v>
      </c>
      <c r="BF269" s="12">
        <v>35000000000</v>
      </c>
      <c r="BG269" s="12">
        <v>1382838790</v>
      </c>
      <c r="BH269" s="12">
        <v>7500000000</v>
      </c>
      <c r="BI269" s="15">
        <f t="shared" si="106"/>
        <v>151269469758.59</v>
      </c>
    </row>
    <row r="270" spans="1:61" s="23" customFormat="1" ht="15" customHeight="1">
      <c r="A270" s="7">
        <v>265</v>
      </c>
      <c r="B270" s="16" t="s">
        <v>591</v>
      </c>
      <c r="C270" s="17" t="s">
        <v>592</v>
      </c>
      <c r="D270" s="10">
        <f t="shared" si="92"/>
        <v>534141756975.53998</v>
      </c>
      <c r="E270" s="11">
        <f t="shared" si="93"/>
        <v>44263388408.540001</v>
      </c>
      <c r="F270" s="12">
        <v>4791715771</v>
      </c>
      <c r="G270" s="12">
        <v>9616454394</v>
      </c>
      <c r="H270" s="12">
        <v>6871477943</v>
      </c>
      <c r="I270" s="12">
        <v>22983740300.540001</v>
      </c>
      <c r="J270" s="13">
        <f t="shared" si="94"/>
        <v>485544868567</v>
      </c>
      <c r="K270" s="13">
        <f t="shared" si="95"/>
        <v>461362401919</v>
      </c>
      <c r="L270" s="12">
        <v>32628260898</v>
      </c>
      <c r="M270" s="12">
        <v>38064563338</v>
      </c>
      <c r="N270" s="12">
        <v>339303000000</v>
      </c>
      <c r="O270" s="12">
        <v>51366577683</v>
      </c>
      <c r="P270" s="13">
        <f t="shared" si="96"/>
        <v>2225347800</v>
      </c>
      <c r="Q270" s="12">
        <v>0</v>
      </c>
      <c r="R270" s="12">
        <v>2225347800</v>
      </c>
      <c r="S270" s="13">
        <f t="shared" si="97"/>
        <v>21957118848</v>
      </c>
      <c r="T270" s="12">
        <v>21957118848</v>
      </c>
      <c r="U270" s="12">
        <v>0</v>
      </c>
      <c r="V270" s="13">
        <f t="shared" si="98"/>
        <v>4333500000</v>
      </c>
      <c r="W270" s="12">
        <v>4333500000</v>
      </c>
      <c r="X270" s="12">
        <v>0</v>
      </c>
      <c r="Y270" s="12">
        <v>0</v>
      </c>
      <c r="Z270" s="13">
        <f t="shared" si="99"/>
        <v>537400289220</v>
      </c>
      <c r="AA270" s="13">
        <f t="shared" si="100"/>
        <v>536150289220</v>
      </c>
      <c r="AB270" s="13">
        <f t="shared" si="101"/>
        <v>369451220228</v>
      </c>
      <c r="AC270" s="12">
        <v>228796246212</v>
      </c>
      <c r="AD270" s="12">
        <v>93155832163</v>
      </c>
      <c r="AE270" s="12">
        <v>0</v>
      </c>
      <c r="AF270" s="12">
        <v>0</v>
      </c>
      <c r="AG270" s="12">
        <v>26095000000</v>
      </c>
      <c r="AH270" s="12">
        <v>21404141853</v>
      </c>
      <c r="AI270" s="13">
        <f t="shared" si="108"/>
        <v>164548745992</v>
      </c>
      <c r="AJ270" s="12">
        <v>3533167490</v>
      </c>
      <c r="AK270" s="12">
        <v>21425440150</v>
      </c>
      <c r="AL270" s="12">
        <v>64711971385</v>
      </c>
      <c r="AM270" s="12">
        <v>74515519467</v>
      </c>
      <c r="AN270" s="12">
        <v>362647500</v>
      </c>
      <c r="AO270" s="12">
        <v>0</v>
      </c>
      <c r="AP270" s="13">
        <f t="shared" si="102"/>
        <v>2150323000</v>
      </c>
      <c r="AQ270" s="12">
        <v>2150323000</v>
      </c>
      <c r="AR270" s="13">
        <f t="shared" si="107"/>
        <v>1250000000</v>
      </c>
      <c r="AS270" s="12">
        <v>1250000000</v>
      </c>
      <c r="AT270" s="12">
        <v>0</v>
      </c>
      <c r="AU270" s="12">
        <v>0</v>
      </c>
      <c r="AV270" s="12">
        <v>0</v>
      </c>
      <c r="AW270" s="13">
        <f t="shared" si="103"/>
        <v>87550192152.75</v>
      </c>
      <c r="AX270" s="13">
        <f t="shared" si="104"/>
        <v>95875192152.75</v>
      </c>
      <c r="AY270" s="12">
        <v>95682456618.75</v>
      </c>
      <c r="AZ270" s="12">
        <v>0</v>
      </c>
      <c r="BA270" s="12">
        <v>0</v>
      </c>
      <c r="BB270" s="12">
        <v>0</v>
      </c>
      <c r="BC270" s="12">
        <v>192735534</v>
      </c>
      <c r="BD270" s="12">
        <f t="shared" si="105"/>
        <v>8325000000</v>
      </c>
      <c r="BE270" s="12">
        <v>0</v>
      </c>
      <c r="BF270" s="12">
        <v>8325000000</v>
      </c>
      <c r="BG270" s="12">
        <v>0</v>
      </c>
      <c r="BH270" s="12">
        <v>0</v>
      </c>
      <c r="BI270" s="15">
        <f t="shared" si="106"/>
        <v>87550192152.75</v>
      </c>
    </row>
    <row r="271" spans="1:61" s="23" customFormat="1" ht="15" customHeight="1">
      <c r="A271" s="7">
        <v>266</v>
      </c>
      <c r="B271" s="16" t="s">
        <v>593</v>
      </c>
      <c r="C271" s="18" t="s">
        <v>594</v>
      </c>
      <c r="D271" s="10">
        <f t="shared" si="92"/>
        <v>389629584287</v>
      </c>
      <c r="E271" s="11">
        <f t="shared" si="93"/>
        <v>11490307208</v>
      </c>
      <c r="F271" s="12">
        <v>2979332317</v>
      </c>
      <c r="G271" s="12">
        <v>2191850865</v>
      </c>
      <c r="H271" s="12">
        <v>650590375</v>
      </c>
      <c r="I271" s="12">
        <v>5668533651</v>
      </c>
      <c r="J271" s="13">
        <f t="shared" si="94"/>
        <v>378139277079</v>
      </c>
      <c r="K271" s="13">
        <f t="shared" si="95"/>
        <v>362876052295</v>
      </c>
      <c r="L271" s="12">
        <v>24238117018</v>
      </c>
      <c r="M271" s="12">
        <v>25350435277</v>
      </c>
      <c r="N271" s="12">
        <v>263669000000</v>
      </c>
      <c r="O271" s="12">
        <v>49618500000</v>
      </c>
      <c r="P271" s="13">
        <f t="shared" si="96"/>
        <v>1646200400</v>
      </c>
      <c r="Q271" s="12">
        <v>0</v>
      </c>
      <c r="R271" s="12">
        <v>1646200400</v>
      </c>
      <c r="S271" s="13">
        <f t="shared" si="97"/>
        <v>13617024384</v>
      </c>
      <c r="T271" s="12">
        <v>12517024384</v>
      </c>
      <c r="U271" s="12">
        <v>1100000000</v>
      </c>
      <c r="V271" s="13">
        <f t="shared" si="98"/>
        <v>0</v>
      </c>
      <c r="W271" s="12">
        <v>0</v>
      </c>
      <c r="X271" s="12">
        <v>0</v>
      </c>
      <c r="Y271" s="12">
        <v>0</v>
      </c>
      <c r="Z271" s="13">
        <f t="shared" si="99"/>
        <v>364450668353.25</v>
      </c>
      <c r="AA271" s="13">
        <f t="shared" si="100"/>
        <v>364230668353.25</v>
      </c>
      <c r="AB271" s="13">
        <f t="shared" si="101"/>
        <v>234855812556.25</v>
      </c>
      <c r="AC271" s="12">
        <v>139232227059.25</v>
      </c>
      <c r="AD271" s="12">
        <v>63493449634</v>
      </c>
      <c r="AE271" s="12">
        <v>1561605163</v>
      </c>
      <c r="AF271" s="12">
        <v>0</v>
      </c>
      <c r="AG271" s="12">
        <v>19487091000</v>
      </c>
      <c r="AH271" s="12">
        <v>11081439700</v>
      </c>
      <c r="AI271" s="13">
        <f t="shared" si="108"/>
        <v>128572400797</v>
      </c>
      <c r="AJ271" s="12">
        <v>1896179000</v>
      </c>
      <c r="AK271" s="12">
        <v>12361932069</v>
      </c>
      <c r="AL271" s="12">
        <v>23934967795</v>
      </c>
      <c r="AM271" s="12">
        <v>88342613434</v>
      </c>
      <c r="AN271" s="12">
        <v>2036708499</v>
      </c>
      <c r="AO271" s="12">
        <v>0</v>
      </c>
      <c r="AP271" s="13">
        <f t="shared" si="102"/>
        <v>802455000</v>
      </c>
      <c r="AQ271" s="12">
        <v>802455000</v>
      </c>
      <c r="AR271" s="13">
        <f t="shared" si="107"/>
        <v>220000000</v>
      </c>
      <c r="AS271" s="12">
        <v>160000000</v>
      </c>
      <c r="AT271" s="12">
        <v>60000000</v>
      </c>
      <c r="AU271" s="12">
        <v>0</v>
      </c>
      <c r="AV271" s="12">
        <v>0</v>
      </c>
      <c r="AW271" s="13">
        <f t="shared" si="103"/>
        <v>-7979420437</v>
      </c>
      <c r="AX271" s="13">
        <f t="shared" si="104"/>
        <v>1904003563</v>
      </c>
      <c r="AY271" s="12">
        <v>0</v>
      </c>
      <c r="AZ271" s="12">
        <v>1812003563</v>
      </c>
      <c r="BA271" s="12">
        <v>92000000</v>
      </c>
      <c r="BB271" s="12">
        <v>0</v>
      </c>
      <c r="BC271" s="12">
        <v>0</v>
      </c>
      <c r="BD271" s="12">
        <f t="shared" si="105"/>
        <v>9883424000</v>
      </c>
      <c r="BE271" s="12">
        <v>0</v>
      </c>
      <c r="BF271" s="12">
        <v>5500000000</v>
      </c>
      <c r="BG271" s="12">
        <v>4183424000</v>
      </c>
      <c r="BH271" s="12">
        <v>200000000</v>
      </c>
      <c r="BI271" s="15">
        <f t="shared" si="106"/>
        <v>-7979420437</v>
      </c>
    </row>
    <row r="272" spans="1:61" s="23" customFormat="1" ht="15" customHeight="1">
      <c r="A272" s="7">
        <v>267</v>
      </c>
      <c r="B272" s="16" t="s">
        <v>595</v>
      </c>
      <c r="C272" s="18" t="s">
        <v>596</v>
      </c>
      <c r="D272" s="20">
        <f t="shared" si="92"/>
        <v>23463825052.790001</v>
      </c>
      <c r="E272" s="21">
        <f t="shared" si="93"/>
        <v>23463825052.790001</v>
      </c>
      <c r="F272" s="21">
        <f>'[1]2007permen'!G272</f>
        <v>2225667051</v>
      </c>
      <c r="G272" s="21">
        <f>'[1]2007permen'!H272</f>
        <v>4960184590</v>
      </c>
      <c r="H272" s="21">
        <f>'[1]2007permen'!I272</f>
        <v>2012714276</v>
      </c>
      <c r="I272" s="21">
        <f>'[1]2007permen'!J272</f>
        <v>14265259135.790001</v>
      </c>
      <c r="J272" s="21">
        <f t="shared" si="94"/>
        <v>0</v>
      </c>
      <c r="K272" s="21">
        <f t="shared" si="95"/>
        <v>0</v>
      </c>
      <c r="L272" s="21">
        <f>'[1]2007permen'!L272</f>
        <v>0</v>
      </c>
      <c r="M272" s="21">
        <v>0</v>
      </c>
      <c r="N272" s="21">
        <f>'[1]2007permen'!M272</f>
        <v>0</v>
      </c>
      <c r="O272" s="21">
        <f>'[1]2007permen'!N272</f>
        <v>0</v>
      </c>
      <c r="P272" s="21">
        <f t="shared" si="96"/>
        <v>0</v>
      </c>
      <c r="Q272" s="21">
        <v>0</v>
      </c>
      <c r="R272" s="21">
        <f>'[1]2007permen'!T272</f>
        <v>0</v>
      </c>
      <c r="S272" s="21">
        <f t="shared" si="97"/>
        <v>0</v>
      </c>
      <c r="T272" s="21">
        <f>'[1]2007permen'!S272</f>
        <v>0</v>
      </c>
      <c r="U272" s="21">
        <v>0</v>
      </c>
      <c r="V272" s="21">
        <f t="shared" si="98"/>
        <v>0</v>
      </c>
      <c r="W272" s="21">
        <f>'[1]2007permen'!Q272</f>
        <v>0</v>
      </c>
      <c r="X272" s="21">
        <f>'[1]2007permen'!R272</f>
        <v>0</v>
      </c>
      <c r="Y272" s="21">
        <f>'[1]2007permen'!U272+'[1]2007permen'!V272</f>
        <v>0</v>
      </c>
      <c r="Z272" s="13">
        <f t="shared" si="99"/>
        <v>393674142436</v>
      </c>
      <c r="AA272" s="13">
        <f t="shared" si="100"/>
        <v>393237649641</v>
      </c>
      <c r="AB272" s="13">
        <f t="shared" si="101"/>
        <v>250735556463</v>
      </c>
      <c r="AC272" s="12">
        <v>177505658655</v>
      </c>
      <c r="AD272" s="12">
        <v>52796773904</v>
      </c>
      <c r="AE272" s="12">
        <v>0</v>
      </c>
      <c r="AF272" s="12">
        <v>0</v>
      </c>
      <c r="AG272" s="12">
        <v>9710446104</v>
      </c>
      <c r="AH272" s="12">
        <v>10722677800</v>
      </c>
      <c r="AI272" s="13">
        <f t="shared" si="108"/>
        <v>142346670928</v>
      </c>
      <c r="AJ272" s="12">
        <v>2706283770</v>
      </c>
      <c r="AK272" s="12">
        <v>17460738170</v>
      </c>
      <c r="AL272" s="12">
        <v>60684120164</v>
      </c>
      <c r="AM272" s="12">
        <v>60418722724</v>
      </c>
      <c r="AN272" s="12">
        <v>1076806100</v>
      </c>
      <c r="AO272" s="12">
        <v>0</v>
      </c>
      <c r="AP272" s="13">
        <f t="shared" si="102"/>
        <v>155422250</v>
      </c>
      <c r="AQ272" s="12">
        <v>155422250</v>
      </c>
      <c r="AR272" s="13">
        <f t="shared" si="107"/>
        <v>436492795</v>
      </c>
      <c r="AS272" s="12">
        <v>163091700</v>
      </c>
      <c r="AT272" s="12">
        <v>273401095</v>
      </c>
      <c r="AU272" s="12">
        <v>0</v>
      </c>
      <c r="AV272" s="12">
        <v>0</v>
      </c>
      <c r="AW272" s="13">
        <f t="shared" si="103"/>
        <v>74999556398.149994</v>
      </c>
      <c r="AX272" s="13">
        <f t="shared" si="104"/>
        <v>89610748398.149994</v>
      </c>
      <c r="AY272" s="12">
        <v>89110748398.149994</v>
      </c>
      <c r="AZ272" s="12">
        <v>0</v>
      </c>
      <c r="BA272" s="12">
        <v>0</v>
      </c>
      <c r="BB272" s="12">
        <v>0</v>
      </c>
      <c r="BC272" s="12">
        <v>500000000</v>
      </c>
      <c r="BD272" s="12">
        <f t="shared" si="105"/>
        <v>14611192000</v>
      </c>
      <c r="BE272" s="12">
        <v>2500000000</v>
      </c>
      <c r="BF272" s="12">
        <v>11611192000</v>
      </c>
      <c r="BG272" s="12">
        <v>0</v>
      </c>
      <c r="BH272" s="12">
        <v>500000000</v>
      </c>
      <c r="BI272" s="15">
        <f t="shared" si="106"/>
        <v>74999556398.149994</v>
      </c>
    </row>
    <row r="273" spans="1:61" s="23" customFormat="1" ht="15" customHeight="1">
      <c r="A273" s="7">
        <v>268</v>
      </c>
      <c r="B273" s="16" t="s">
        <v>597</v>
      </c>
      <c r="C273" s="18" t="s">
        <v>598</v>
      </c>
      <c r="D273" s="10">
        <f t="shared" si="92"/>
        <v>380963275559.48999</v>
      </c>
      <c r="E273" s="11">
        <f t="shared" si="93"/>
        <v>20811626446.489998</v>
      </c>
      <c r="F273" s="12">
        <v>2351196847</v>
      </c>
      <c r="G273" s="12">
        <v>4512030470</v>
      </c>
      <c r="H273" s="12">
        <v>2920990307</v>
      </c>
      <c r="I273" s="12">
        <v>11027408822.49</v>
      </c>
      <c r="J273" s="13">
        <f t="shared" si="94"/>
        <v>357806998913</v>
      </c>
      <c r="K273" s="13">
        <f t="shared" si="95"/>
        <v>344115378179</v>
      </c>
      <c r="L273" s="12">
        <v>25152019939</v>
      </c>
      <c r="M273" s="12">
        <v>16618358240</v>
      </c>
      <c r="N273" s="12">
        <v>263020000000</v>
      </c>
      <c r="O273" s="12">
        <v>39325000000</v>
      </c>
      <c r="P273" s="13">
        <f t="shared" si="96"/>
        <v>0</v>
      </c>
      <c r="Q273" s="12">
        <v>0</v>
      </c>
      <c r="R273" s="12">
        <v>0</v>
      </c>
      <c r="S273" s="13">
        <f t="shared" si="97"/>
        <v>13691620734</v>
      </c>
      <c r="T273" s="12">
        <v>13691620734</v>
      </c>
      <c r="U273" s="12">
        <v>0</v>
      </c>
      <c r="V273" s="13">
        <f t="shared" si="98"/>
        <v>2344650200</v>
      </c>
      <c r="W273" s="12">
        <v>2244650200</v>
      </c>
      <c r="X273" s="12">
        <v>0</v>
      </c>
      <c r="Y273" s="12">
        <v>100000000</v>
      </c>
      <c r="Z273" s="13">
        <f t="shared" si="99"/>
        <v>327236329514</v>
      </c>
      <c r="AA273" s="13">
        <f t="shared" si="100"/>
        <v>327236329514</v>
      </c>
      <c r="AB273" s="13">
        <f t="shared" si="101"/>
        <v>212101204842</v>
      </c>
      <c r="AC273" s="12">
        <v>170941313880</v>
      </c>
      <c r="AD273" s="12">
        <v>29154623212</v>
      </c>
      <c r="AE273" s="12">
        <v>0</v>
      </c>
      <c r="AF273" s="12">
        <v>0</v>
      </c>
      <c r="AG273" s="12">
        <v>6880507800</v>
      </c>
      <c r="AH273" s="12">
        <v>5124759950</v>
      </c>
      <c r="AI273" s="13">
        <f t="shared" si="108"/>
        <v>115135124672</v>
      </c>
      <c r="AJ273" s="12">
        <v>226286000</v>
      </c>
      <c r="AK273" s="12">
        <v>14373283620</v>
      </c>
      <c r="AL273" s="12">
        <v>34331118029</v>
      </c>
      <c r="AM273" s="12">
        <v>65355268223</v>
      </c>
      <c r="AN273" s="12">
        <v>764338800</v>
      </c>
      <c r="AO273" s="12">
        <v>84830000</v>
      </c>
      <c r="AP273" s="13">
        <f t="shared" si="102"/>
        <v>0</v>
      </c>
      <c r="AQ273" s="12">
        <v>0</v>
      </c>
      <c r="AR273" s="13">
        <f t="shared" si="107"/>
        <v>0</v>
      </c>
      <c r="AS273" s="12">
        <v>0</v>
      </c>
      <c r="AT273" s="12">
        <v>0</v>
      </c>
      <c r="AU273" s="12">
        <v>0</v>
      </c>
      <c r="AV273" s="12">
        <v>0</v>
      </c>
      <c r="AW273" s="13">
        <f t="shared" si="103"/>
        <v>121094090029.81</v>
      </c>
      <c r="AX273" s="13">
        <f t="shared" si="104"/>
        <v>125181182029.81</v>
      </c>
      <c r="AY273" s="12">
        <v>125181182029.81</v>
      </c>
      <c r="AZ273" s="12">
        <v>0</v>
      </c>
      <c r="BA273" s="12">
        <v>0</v>
      </c>
      <c r="BB273" s="12">
        <v>0</v>
      </c>
      <c r="BC273" s="12">
        <v>0</v>
      </c>
      <c r="BD273" s="12">
        <f t="shared" si="105"/>
        <v>4087092000</v>
      </c>
      <c r="BE273" s="12">
        <v>0</v>
      </c>
      <c r="BF273" s="12">
        <v>4087092000</v>
      </c>
      <c r="BG273" s="12">
        <v>0</v>
      </c>
      <c r="BH273" s="12">
        <v>0</v>
      </c>
      <c r="BI273" s="15">
        <f t="shared" si="106"/>
        <v>121094090029.81</v>
      </c>
    </row>
    <row r="274" spans="1:61" s="23" customFormat="1" ht="15" customHeight="1">
      <c r="A274" s="7">
        <v>269</v>
      </c>
      <c r="B274" s="16" t="s">
        <v>599</v>
      </c>
      <c r="C274" s="18" t="s">
        <v>600</v>
      </c>
      <c r="D274" s="20">
        <f t="shared" si="92"/>
        <v>348444710594</v>
      </c>
      <c r="E274" s="21">
        <f t="shared" si="93"/>
        <v>17736247443</v>
      </c>
      <c r="F274" s="21">
        <f>'[1]2007permen'!G274</f>
        <v>1905869484</v>
      </c>
      <c r="G274" s="21">
        <f>'[1]2007permen'!H274</f>
        <v>5798763036</v>
      </c>
      <c r="H274" s="21">
        <f>'[1]2007permen'!I274</f>
        <v>2076610154</v>
      </c>
      <c r="I274" s="21">
        <f>'[1]2007permen'!J274</f>
        <v>7955004769</v>
      </c>
      <c r="J274" s="21">
        <f t="shared" si="94"/>
        <v>326662762781</v>
      </c>
      <c r="K274" s="21">
        <f t="shared" si="95"/>
        <v>314042747291</v>
      </c>
      <c r="L274" s="21">
        <f>'[1]2007permen'!L274</f>
        <v>61063904376</v>
      </c>
      <c r="M274" s="21">
        <v>0</v>
      </c>
      <c r="N274" s="21">
        <f>'[1]2007permen'!M274</f>
        <v>221264415200</v>
      </c>
      <c r="O274" s="21">
        <f>'[1]2007permen'!N274</f>
        <v>31714427715</v>
      </c>
      <c r="P274" s="21">
        <f t="shared" si="96"/>
        <v>0</v>
      </c>
      <c r="Q274" s="21">
        <v>0</v>
      </c>
      <c r="R274" s="21">
        <f>'[1]2007permen'!T274</f>
        <v>0</v>
      </c>
      <c r="S274" s="21">
        <f t="shared" si="97"/>
        <v>12620015490</v>
      </c>
      <c r="T274" s="21">
        <f>'[1]2007permen'!S274</f>
        <v>12620015490</v>
      </c>
      <c r="U274" s="21">
        <v>0</v>
      </c>
      <c r="V274" s="21">
        <f t="shared" si="98"/>
        <v>4045700370</v>
      </c>
      <c r="W274" s="21">
        <f>'[1]2007permen'!Q274</f>
        <v>2445700370</v>
      </c>
      <c r="X274" s="21">
        <f>'[1]2007permen'!R274</f>
        <v>0</v>
      </c>
      <c r="Y274" s="21">
        <f>'[1]2007permen'!U274+'[1]2007permen'!V274</f>
        <v>1600000000</v>
      </c>
      <c r="Z274" s="21">
        <f t="shared" si="99"/>
        <v>313564112385</v>
      </c>
      <c r="AA274" s="21">
        <f t="shared" si="100"/>
        <v>304540267385</v>
      </c>
      <c r="AB274" s="21">
        <f t="shared" si="101"/>
        <v>214448623908</v>
      </c>
      <c r="AC274" s="21">
        <f>'[1]2007permen'!Y274+'[1]2007permen'!AI274</f>
        <v>142711209270</v>
      </c>
      <c r="AD274" s="21">
        <f>'[1]2007permen'!AJ274</f>
        <v>54770263573</v>
      </c>
      <c r="AE274" s="21">
        <f>'[1]2007permen'!Z274</f>
        <v>0</v>
      </c>
      <c r="AF274" s="21">
        <f>'[1]2007permen'!AA274</f>
        <v>1040000000</v>
      </c>
      <c r="AG274" s="21">
        <f>'[1]2007permen'!AB274</f>
        <v>0</v>
      </c>
      <c r="AH274" s="21">
        <f>'[1]2007permen'!AC274</f>
        <v>15927151065</v>
      </c>
      <c r="AI274" s="21">
        <f>'[1]2007permen'!AK274</f>
        <v>89874093477</v>
      </c>
      <c r="AJ274" s="21">
        <v>0</v>
      </c>
      <c r="AK274" s="21">
        <v>0</v>
      </c>
      <c r="AL274" s="21">
        <v>0</v>
      </c>
      <c r="AM274" s="21">
        <v>0</v>
      </c>
      <c r="AN274" s="21">
        <v>0</v>
      </c>
      <c r="AO274" s="21">
        <v>0</v>
      </c>
      <c r="AP274" s="21">
        <f t="shared" si="102"/>
        <v>217550000</v>
      </c>
      <c r="AQ274" s="21">
        <f>'[1]2007permen'!AF274+'[1]2007permen'!AG274</f>
        <v>217550000</v>
      </c>
      <c r="AR274" s="21">
        <f t="shared" si="107"/>
        <v>9023845000</v>
      </c>
      <c r="AS274" s="21">
        <v>0</v>
      </c>
      <c r="AT274" s="21">
        <v>0</v>
      </c>
      <c r="AU274" s="21">
        <f>'[1]2007permen'!AD274</f>
        <v>0</v>
      </c>
      <c r="AV274" s="21">
        <f>'[1]2007permen'!AE274</f>
        <v>9023845000</v>
      </c>
      <c r="AW274" s="13">
        <f t="shared" si="103"/>
        <v>84367418658</v>
      </c>
      <c r="AX274" s="13">
        <f t="shared" si="104"/>
        <v>90767418658</v>
      </c>
      <c r="AY274" s="12">
        <v>89117418658</v>
      </c>
      <c r="AZ274" s="12">
        <v>1500000000</v>
      </c>
      <c r="BA274" s="12">
        <v>0</v>
      </c>
      <c r="BB274" s="12">
        <v>0</v>
      </c>
      <c r="BC274" s="12">
        <v>150000000</v>
      </c>
      <c r="BD274" s="12">
        <f t="shared" si="105"/>
        <v>6400000000</v>
      </c>
      <c r="BE274" s="12">
        <v>0</v>
      </c>
      <c r="BF274" s="12">
        <v>6400000000</v>
      </c>
      <c r="BG274" s="12">
        <v>0</v>
      </c>
      <c r="BH274" s="12">
        <v>0</v>
      </c>
      <c r="BI274" s="15">
        <f t="shared" si="106"/>
        <v>93391263658</v>
      </c>
    </row>
    <row r="275" spans="1:61" s="23" customFormat="1" ht="15" customHeight="1">
      <c r="A275" s="7">
        <v>270</v>
      </c>
      <c r="B275" s="16" t="s">
        <v>601</v>
      </c>
      <c r="C275" s="18" t="s">
        <v>602</v>
      </c>
      <c r="D275" s="10">
        <f t="shared" si="92"/>
        <v>499985319007.75</v>
      </c>
      <c r="E275" s="11">
        <f t="shared" si="93"/>
        <v>45330425163.75</v>
      </c>
      <c r="F275" s="12">
        <v>11467229977</v>
      </c>
      <c r="G275" s="12">
        <v>6565386543.75</v>
      </c>
      <c r="H275" s="12">
        <v>2827951874</v>
      </c>
      <c r="I275" s="12">
        <v>24469856769</v>
      </c>
      <c r="J275" s="13">
        <f t="shared" si="94"/>
        <v>454554893844</v>
      </c>
      <c r="K275" s="13">
        <f t="shared" si="95"/>
        <v>417818218418</v>
      </c>
      <c r="L275" s="12">
        <v>38119755864</v>
      </c>
      <c r="M275" s="12">
        <v>56509762554</v>
      </c>
      <c r="N275" s="12">
        <v>313543000000</v>
      </c>
      <c r="O275" s="12">
        <v>9645700000</v>
      </c>
      <c r="P275" s="13">
        <f t="shared" si="96"/>
        <v>14957261000</v>
      </c>
      <c r="Q275" s="12">
        <v>0</v>
      </c>
      <c r="R275" s="12">
        <v>14957261000</v>
      </c>
      <c r="S275" s="13">
        <f t="shared" si="97"/>
        <v>21779414426</v>
      </c>
      <c r="T275" s="12">
        <v>21779414426</v>
      </c>
      <c r="U275" s="12">
        <v>0</v>
      </c>
      <c r="V275" s="13">
        <f t="shared" si="98"/>
        <v>100000000</v>
      </c>
      <c r="W275" s="12">
        <v>100000000</v>
      </c>
      <c r="X275" s="12">
        <v>0</v>
      </c>
      <c r="Y275" s="12">
        <v>0</v>
      </c>
      <c r="Z275" s="13">
        <f t="shared" si="99"/>
        <v>527452712685</v>
      </c>
      <c r="AA275" s="13">
        <f t="shared" si="100"/>
        <v>526290712685</v>
      </c>
      <c r="AB275" s="13">
        <f t="shared" si="101"/>
        <v>340281189258</v>
      </c>
      <c r="AC275" s="12">
        <v>170860378061</v>
      </c>
      <c r="AD275" s="12">
        <v>119181648685</v>
      </c>
      <c r="AE275" s="12">
        <v>0</v>
      </c>
      <c r="AF275" s="12">
        <v>480000000</v>
      </c>
      <c r="AG275" s="12">
        <v>27715233841</v>
      </c>
      <c r="AH275" s="12">
        <v>22043928671</v>
      </c>
      <c r="AI275" s="13">
        <f t="shared" si="108"/>
        <v>185951933427</v>
      </c>
      <c r="AJ275" s="12">
        <v>8846325645</v>
      </c>
      <c r="AK275" s="12">
        <v>21751156523</v>
      </c>
      <c r="AL275" s="12">
        <v>69580595698</v>
      </c>
      <c r="AM275" s="12">
        <v>84742279494</v>
      </c>
      <c r="AN275" s="12">
        <v>793076067</v>
      </c>
      <c r="AO275" s="12">
        <v>238500000</v>
      </c>
      <c r="AP275" s="13">
        <f t="shared" si="102"/>
        <v>57590000</v>
      </c>
      <c r="AQ275" s="12">
        <v>57590000</v>
      </c>
      <c r="AR275" s="13">
        <f t="shared" si="107"/>
        <v>1162000000</v>
      </c>
      <c r="AS275" s="12">
        <v>382000000</v>
      </c>
      <c r="AT275" s="12">
        <v>0</v>
      </c>
      <c r="AU275" s="12">
        <v>780000000</v>
      </c>
      <c r="AV275" s="12">
        <v>0</v>
      </c>
      <c r="AW275" s="13">
        <f t="shared" si="103"/>
        <v>27467393677.25</v>
      </c>
      <c r="AX275" s="13">
        <f t="shared" si="104"/>
        <v>36960234677.25</v>
      </c>
      <c r="AY275" s="12">
        <v>36735234677.25</v>
      </c>
      <c r="AZ275" s="12">
        <v>0</v>
      </c>
      <c r="BA275" s="12">
        <v>0</v>
      </c>
      <c r="BB275" s="12">
        <v>0</v>
      </c>
      <c r="BC275" s="12">
        <v>225000000</v>
      </c>
      <c r="BD275" s="12">
        <f t="shared" si="105"/>
        <v>9492841000</v>
      </c>
      <c r="BE275" s="12">
        <v>0</v>
      </c>
      <c r="BF275" s="12">
        <v>9000000000</v>
      </c>
      <c r="BG275" s="12">
        <v>207841000</v>
      </c>
      <c r="BH275" s="12">
        <v>285000000</v>
      </c>
      <c r="BI275" s="15">
        <f t="shared" si="106"/>
        <v>27467393677.25</v>
      </c>
    </row>
    <row r="276" spans="1:61" s="23" customFormat="1" ht="15" customHeight="1">
      <c r="A276" s="7">
        <v>271</v>
      </c>
      <c r="B276" s="16" t="s">
        <v>603</v>
      </c>
      <c r="C276" s="18" t="s">
        <v>604</v>
      </c>
      <c r="D276" s="10">
        <f t="shared" si="92"/>
        <v>442058589121</v>
      </c>
      <c r="E276" s="11">
        <f t="shared" si="93"/>
        <v>27612667225</v>
      </c>
      <c r="F276" s="12">
        <v>9837821201</v>
      </c>
      <c r="G276" s="12">
        <v>3844711086</v>
      </c>
      <c r="H276" s="12">
        <v>2474224267</v>
      </c>
      <c r="I276" s="12">
        <v>11455910671</v>
      </c>
      <c r="J276" s="13">
        <f t="shared" si="94"/>
        <v>405445921896</v>
      </c>
      <c r="K276" s="13">
        <f t="shared" si="95"/>
        <v>378150157350</v>
      </c>
      <c r="L276" s="12">
        <v>88537505037</v>
      </c>
      <c r="M276" s="12">
        <v>53125852313</v>
      </c>
      <c r="N276" s="12">
        <v>226888000000</v>
      </c>
      <c r="O276" s="12">
        <v>9598800000</v>
      </c>
      <c r="P276" s="13">
        <f t="shared" si="96"/>
        <v>1595336600</v>
      </c>
      <c r="Q276" s="12">
        <v>0</v>
      </c>
      <c r="R276" s="12">
        <v>1595336600</v>
      </c>
      <c r="S276" s="13">
        <f t="shared" si="97"/>
        <v>25700427946</v>
      </c>
      <c r="T276" s="12">
        <v>25400427946</v>
      </c>
      <c r="U276" s="12">
        <v>300000000</v>
      </c>
      <c r="V276" s="13">
        <f t="shared" si="98"/>
        <v>9000000000</v>
      </c>
      <c r="W276" s="12">
        <v>0</v>
      </c>
      <c r="X276" s="12">
        <v>9000000000</v>
      </c>
      <c r="Y276" s="12">
        <v>0</v>
      </c>
      <c r="Z276" s="13">
        <f t="shared" si="99"/>
        <v>468205922515</v>
      </c>
      <c r="AA276" s="13">
        <f t="shared" si="100"/>
        <v>462420390111</v>
      </c>
      <c r="AB276" s="13">
        <f t="shared" si="101"/>
        <v>282654882330</v>
      </c>
      <c r="AC276" s="12">
        <v>180630362449</v>
      </c>
      <c r="AD276" s="12">
        <v>74433239984</v>
      </c>
      <c r="AE276" s="12">
        <v>0</v>
      </c>
      <c r="AF276" s="12">
        <v>0</v>
      </c>
      <c r="AG276" s="12">
        <v>18582028397</v>
      </c>
      <c r="AH276" s="12">
        <v>9009251500</v>
      </c>
      <c r="AI276" s="13">
        <f t="shared" si="108"/>
        <v>177825975031</v>
      </c>
      <c r="AJ276" s="12">
        <v>3747876792</v>
      </c>
      <c r="AK276" s="12">
        <v>23913104325</v>
      </c>
      <c r="AL276" s="12">
        <v>25426150997</v>
      </c>
      <c r="AM276" s="12">
        <v>122458751792</v>
      </c>
      <c r="AN276" s="12">
        <v>2280091125</v>
      </c>
      <c r="AO276" s="12">
        <v>0</v>
      </c>
      <c r="AP276" s="13">
        <f t="shared" si="102"/>
        <v>1939532750</v>
      </c>
      <c r="AQ276" s="12">
        <v>1939532750</v>
      </c>
      <c r="AR276" s="13">
        <f t="shared" si="107"/>
        <v>5785532404</v>
      </c>
      <c r="AS276" s="12">
        <v>5785532404</v>
      </c>
      <c r="AT276" s="12">
        <v>0</v>
      </c>
      <c r="AU276" s="12">
        <v>0</v>
      </c>
      <c r="AV276" s="12">
        <v>0</v>
      </c>
      <c r="AW276" s="13">
        <f t="shared" si="103"/>
        <v>130294110365.35999</v>
      </c>
      <c r="AX276" s="13">
        <f t="shared" si="104"/>
        <v>140694110365.35999</v>
      </c>
      <c r="AY276" s="12">
        <v>0</v>
      </c>
      <c r="AZ276" s="12">
        <v>140694110365.35999</v>
      </c>
      <c r="BA276" s="12">
        <v>0</v>
      </c>
      <c r="BB276" s="12">
        <v>0</v>
      </c>
      <c r="BC276" s="12">
        <v>0</v>
      </c>
      <c r="BD276" s="12">
        <f t="shared" si="105"/>
        <v>10400000000</v>
      </c>
      <c r="BE276" s="12">
        <v>5750000000</v>
      </c>
      <c r="BF276" s="12">
        <v>4650000000</v>
      </c>
      <c r="BG276" s="12">
        <v>0</v>
      </c>
      <c r="BH276" s="12">
        <v>0</v>
      </c>
      <c r="BI276" s="15">
        <f t="shared" si="106"/>
        <v>130294110365.35999</v>
      </c>
    </row>
    <row r="277" spans="1:61" s="23" customFormat="1" ht="15" customHeight="1">
      <c r="A277" s="7">
        <v>272</v>
      </c>
      <c r="B277" s="16" t="s">
        <v>605</v>
      </c>
      <c r="C277" s="18" t="s">
        <v>606</v>
      </c>
      <c r="D277" s="20">
        <f t="shared" si="92"/>
        <v>40865357397</v>
      </c>
      <c r="E277" s="21">
        <f t="shared" si="93"/>
        <v>40865357397</v>
      </c>
      <c r="F277" s="21">
        <f>'[1]2007permen'!G277</f>
        <v>3854002099</v>
      </c>
      <c r="G277" s="21">
        <f>'[1]2007permen'!H277</f>
        <v>14319832199</v>
      </c>
      <c r="H277" s="21">
        <f>'[1]2007permen'!I277</f>
        <v>3079178336</v>
      </c>
      <c r="I277" s="21">
        <f>'[1]2007permen'!J277</f>
        <v>19612344763</v>
      </c>
      <c r="J277" s="21">
        <f t="shared" si="94"/>
        <v>0</v>
      </c>
      <c r="K277" s="21">
        <f t="shared" si="95"/>
        <v>0</v>
      </c>
      <c r="L277" s="21">
        <f>'[1]2007permen'!L277</f>
        <v>0</v>
      </c>
      <c r="M277" s="21">
        <v>0</v>
      </c>
      <c r="N277" s="21">
        <f>'[1]2007permen'!M277</f>
        <v>0</v>
      </c>
      <c r="O277" s="21">
        <f>'[1]2007permen'!N277</f>
        <v>0</v>
      </c>
      <c r="P277" s="21">
        <f t="shared" si="96"/>
        <v>0</v>
      </c>
      <c r="Q277" s="21">
        <v>0</v>
      </c>
      <c r="R277" s="21">
        <f>'[1]2007permen'!T277</f>
        <v>0</v>
      </c>
      <c r="S277" s="21">
        <f t="shared" si="97"/>
        <v>0</v>
      </c>
      <c r="T277" s="21">
        <f>'[1]2007permen'!S277</f>
        <v>0</v>
      </c>
      <c r="U277" s="21">
        <v>0</v>
      </c>
      <c r="V277" s="21">
        <f t="shared" si="98"/>
        <v>0</v>
      </c>
      <c r="W277" s="21">
        <f>'[1]2007permen'!Q277</f>
        <v>0</v>
      </c>
      <c r="X277" s="21">
        <f>'[1]2007permen'!R277</f>
        <v>0</v>
      </c>
      <c r="Y277" s="21">
        <f>'[1]2007permen'!U277+'[1]2007permen'!V277</f>
        <v>0</v>
      </c>
      <c r="Z277" s="13">
        <f t="shared" si="99"/>
        <v>418772523368</v>
      </c>
      <c r="AA277" s="13">
        <f t="shared" si="100"/>
        <v>416272523368</v>
      </c>
      <c r="AB277" s="13">
        <f t="shared" si="101"/>
        <v>281246379957</v>
      </c>
      <c r="AC277" s="12">
        <v>186194550001</v>
      </c>
      <c r="AD277" s="12">
        <v>74421440456</v>
      </c>
      <c r="AE277" s="12">
        <v>0</v>
      </c>
      <c r="AF277" s="12">
        <v>0</v>
      </c>
      <c r="AG277" s="12">
        <v>10259390000</v>
      </c>
      <c r="AH277" s="12">
        <v>10370999500</v>
      </c>
      <c r="AI277" s="13">
        <f t="shared" si="108"/>
        <v>132588499411</v>
      </c>
      <c r="AJ277" s="12">
        <v>407522500</v>
      </c>
      <c r="AK277" s="12">
        <v>32578987469</v>
      </c>
      <c r="AL277" s="12">
        <v>46876845852</v>
      </c>
      <c r="AM277" s="12">
        <v>49316276090</v>
      </c>
      <c r="AN277" s="12">
        <v>3408867500</v>
      </c>
      <c r="AO277" s="12">
        <v>0</v>
      </c>
      <c r="AP277" s="13">
        <f t="shared" si="102"/>
        <v>2437644000</v>
      </c>
      <c r="AQ277" s="12">
        <v>2437644000</v>
      </c>
      <c r="AR277" s="13">
        <f t="shared" si="107"/>
        <v>2500000000</v>
      </c>
      <c r="AS277" s="12">
        <v>2186386140</v>
      </c>
      <c r="AT277" s="12">
        <v>313613860</v>
      </c>
      <c r="AU277" s="12">
        <v>0</v>
      </c>
      <c r="AV277" s="12">
        <v>0</v>
      </c>
      <c r="AW277" s="13">
        <f t="shared" si="103"/>
        <v>217643398288</v>
      </c>
      <c r="AX277" s="13">
        <f t="shared" si="104"/>
        <v>217643398288</v>
      </c>
      <c r="AY277" s="12">
        <v>217643398288</v>
      </c>
      <c r="AZ277" s="12">
        <v>0</v>
      </c>
      <c r="BA277" s="12">
        <v>0</v>
      </c>
      <c r="BB277" s="12">
        <v>0</v>
      </c>
      <c r="BC277" s="12">
        <v>0</v>
      </c>
      <c r="BD277" s="12">
        <f t="shared" si="105"/>
        <v>0</v>
      </c>
      <c r="BE277" s="12">
        <v>0</v>
      </c>
      <c r="BF277" s="12">
        <v>0</v>
      </c>
      <c r="BG277" s="12">
        <v>0</v>
      </c>
      <c r="BH277" s="12">
        <v>0</v>
      </c>
      <c r="BI277" s="15">
        <f t="shared" si="106"/>
        <v>217643398288</v>
      </c>
    </row>
    <row r="278" spans="1:61" s="23" customFormat="1" ht="15" customHeight="1">
      <c r="A278" s="7">
        <v>273</v>
      </c>
      <c r="B278" s="16" t="s">
        <v>607</v>
      </c>
      <c r="C278" s="18" t="s">
        <v>608</v>
      </c>
      <c r="D278" s="10">
        <f t="shared" si="92"/>
        <v>382555443018</v>
      </c>
      <c r="E278" s="11">
        <f t="shared" si="93"/>
        <v>13626875047</v>
      </c>
      <c r="F278" s="12">
        <v>2113466646</v>
      </c>
      <c r="G278" s="12">
        <v>3544133769</v>
      </c>
      <c r="H278" s="12">
        <v>1264933462</v>
      </c>
      <c r="I278" s="12">
        <v>6704341170</v>
      </c>
      <c r="J278" s="13">
        <f t="shared" si="94"/>
        <v>348023190335</v>
      </c>
      <c r="K278" s="13">
        <f t="shared" si="95"/>
        <v>329582082184</v>
      </c>
      <c r="L278" s="12">
        <v>31973600440</v>
      </c>
      <c r="M278" s="12">
        <v>22779686168</v>
      </c>
      <c r="N278" s="12">
        <v>234940418200</v>
      </c>
      <c r="O278" s="12">
        <v>39888377376</v>
      </c>
      <c r="P278" s="13">
        <f t="shared" si="96"/>
        <v>0</v>
      </c>
      <c r="Q278" s="12">
        <v>0</v>
      </c>
      <c r="R278" s="12">
        <v>0</v>
      </c>
      <c r="S278" s="13">
        <f t="shared" si="97"/>
        <v>18441108151</v>
      </c>
      <c r="T278" s="12">
        <v>14841108151</v>
      </c>
      <c r="U278" s="12">
        <v>3600000000</v>
      </c>
      <c r="V278" s="13">
        <f t="shared" si="98"/>
        <v>20905377636</v>
      </c>
      <c r="W278" s="12">
        <v>11014590433</v>
      </c>
      <c r="X278" s="12">
        <v>0</v>
      </c>
      <c r="Y278" s="12">
        <v>9890787203</v>
      </c>
      <c r="Z278" s="13">
        <f t="shared" si="99"/>
        <v>373808794459</v>
      </c>
      <c r="AA278" s="13">
        <f t="shared" si="100"/>
        <v>370521480191</v>
      </c>
      <c r="AB278" s="13">
        <f t="shared" si="101"/>
        <v>217811420280</v>
      </c>
      <c r="AC278" s="12">
        <v>134710034202</v>
      </c>
      <c r="AD278" s="12">
        <v>51103341007</v>
      </c>
      <c r="AE278" s="12">
        <v>0</v>
      </c>
      <c r="AF278" s="12">
        <v>0</v>
      </c>
      <c r="AG278" s="12">
        <v>7428778959</v>
      </c>
      <c r="AH278" s="12">
        <v>24569266112</v>
      </c>
      <c r="AI278" s="13">
        <f t="shared" si="108"/>
        <v>152606059911</v>
      </c>
      <c r="AJ278" s="12">
        <v>32365980000</v>
      </c>
      <c r="AK278" s="12">
        <v>18132450357</v>
      </c>
      <c r="AL278" s="12">
        <v>48579638640</v>
      </c>
      <c r="AM278" s="12">
        <v>53352261914</v>
      </c>
      <c r="AN278" s="12">
        <v>175729000</v>
      </c>
      <c r="AO278" s="12">
        <v>0</v>
      </c>
      <c r="AP278" s="13">
        <f t="shared" si="102"/>
        <v>104000000</v>
      </c>
      <c r="AQ278" s="12">
        <v>104000000</v>
      </c>
      <c r="AR278" s="13">
        <f t="shared" si="107"/>
        <v>3287314268</v>
      </c>
      <c r="AS278" s="12">
        <v>3287314268</v>
      </c>
      <c r="AT278" s="12">
        <v>0</v>
      </c>
      <c r="AU278" s="12">
        <v>0</v>
      </c>
      <c r="AV278" s="12">
        <v>0</v>
      </c>
      <c r="AW278" s="13">
        <f t="shared" si="103"/>
        <v>-1555467579</v>
      </c>
      <c r="AX278" s="13">
        <f t="shared" si="104"/>
        <v>522000000</v>
      </c>
      <c r="AY278" s="12">
        <v>0</v>
      </c>
      <c r="AZ278" s="12">
        <v>0</v>
      </c>
      <c r="BA278" s="12">
        <v>0</v>
      </c>
      <c r="BB278" s="12">
        <v>0</v>
      </c>
      <c r="BC278" s="12">
        <v>522000000</v>
      </c>
      <c r="BD278" s="12">
        <f t="shared" si="105"/>
        <v>2077467579</v>
      </c>
      <c r="BE278" s="12">
        <v>0</v>
      </c>
      <c r="BF278" s="12">
        <v>1555467579</v>
      </c>
      <c r="BG278" s="12">
        <v>0</v>
      </c>
      <c r="BH278" s="12">
        <v>522000000</v>
      </c>
      <c r="BI278" s="15">
        <f t="shared" si="106"/>
        <v>-1555467579</v>
      </c>
    </row>
    <row r="279" spans="1:61" s="23" customFormat="1" ht="15" customHeight="1">
      <c r="A279" s="7">
        <v>274</v>
      </c>
      <c r="B279" s="16" t="s">
        <v>609</v>
      </c>
      <c r="C279" s="19" t="s">
        <v>610</v>
      </c>
      <c r="D279" s="20">
        <f t="shared" si="92"/>
        <v>309901292065.77002</v>
      </c>
      <c r="E279" s="21">
        <f t="shared" si="93"/>
        <v>20210940012.77</v>
      </c>
      <c r="F279" s="21">
        <f>'[1]2007permen'!G279</f>
        <v>7020650371</v>
      </c>
      <c r="G279" s="21">
        <f>'[1]2007permen'!H279</f>
        <v>7244711183</v>
      </c>
      <c r="H279" s="21">
        <f>'[1]2007permen'!I279</f>
        <v>282795187</v>
      </c>
      <c r="I279" s="21">
        <f>'[1]2007permen'!J279</f>
        <v>5662783271.7700005</v>
      </c>
      <c r="J279" s="21">
        <f t="shared" si="94"/>
        <v>286532271653</v>
      </c>
      <c r="K279" s="21">
        <f t="shared" si="95"/>
        <v>266020615970</v>
      </c>
      <c r="L279" s="21">
        <f>'[1]2007permen'!L279</f>
        <v>42248423970</v>
      </c>
      <c r="M279" s="21">
        <v>0</v>
      </c>
      <c r="N279" s="21">
        <f>'[1]2007permen'!M279</f>
        <v>190678992000</v>
      </c>
      <c r="O279" s="21">
        <f>'[1]2007permen'!N279</f>
        <v>33093200000</v>
      </c>
      <c r="P279" s="21">
        <f t="shared" si="96"/>
        <v>0</v>
      </c>
      <c r="Q279" s="21">
        <v>0</v>
      </c>
      <c r="R279" s="21">
        <f>'[1]2007permen'!T279</f>
        <v>0</v>
      </c>
      <c r="S279" s="21">
        <f t="shared" si="97"/>
        <v>20511655683</v>
      </c>
      <c r="T279" s="21">
        <f>'[1]2007permen'!S279</f>
        <v>20511655683</v>
      </c>
      <c r="U279" s="21">
        <v>0</v>
      </c>
      <c r="V279" s="21">
        <f t="shared" si="98"/>
        <v>3158080400</v>
      </c>
      <c r="W279" s="21">
        <f>'[1]2007permen'!Q279</f>
        <v>0</v>
      </c>
      <c r="X279" s="21">
        <f>'[1]2007permen'!R279</f>
        <v>0</v>
      </c>
      <c r="Y279" s="21">
        <f>'[1]2007permen'!U279+'[1]2007permen'!V279</f>
        <v>3158080400</v>
      </c>
      <c r="Z279" s="21">
        <f t="shared" si="99"/>
        <v>293293318827</v>
      </c>
      <c r="AA279" s="21">
        <f t="shared" si="100"/>
        <v>292588818827</v>
      </c>
      <c r="AB279" s="21">
        <f t="shared" si="101"/>
        <v>182497495963</v>
      </c>
      <c r="AC279" s="21">
        <f>'[1]2007permen'!Y279+'[1]2007permen'!AI279</f>
        <v>125410239017</v>
      </c>
      <c r="AD279" s="21">
        <f>'[1]2007permen'!AJ279</f>
        <v>45163079326</v>
      </c>
      <c r="AE279" s="21">
        <f>'[1]2007permen'!Z279</f>
        <v>0</v>
      </c>
      <c r="AF279" s="21">
        <f>'[1]2007permen'!AA279</f>
        <v>0</v>
      </c>
      <c r="AG279" s="21">
        <f>'[1]2007permen'!AB279</f>
        <v>0</v>
      </c>
      <c r="AH279" s="21">
        <f>'[1]2007permen'!AC279</f>
        <v>11924177620</v>
      </c>
      <c r="AI279" s="21">
        <f>'[1]2007permen'!AK279</f>
        <v>109561130364</v>
      </c>
      <c r="AJ279" s="21">
        <v>0</v>
      </c>
      <c r="AK279" s="21">
        <v>0</v>
      </c>
      <c r="AL279" s="21">
        <v>0</v>
      </c>
      <c r="AM279" s="21">
        <v>0</v>
      </c>
      <c r="AN279" s="21">
        <v>0</v>
      </c>
      <c r="AO279" s="21">
        <v>0</v>
      </c>
      <c r="AP279" s="21">
        <f t="shared" si="102"/>
        <v>530192500</v>
      </c>
      <c r="AQ279" s="21">
        <f>'[1]2007permen'!AF279+'[1]2007permen'!AG279</f>
        <v>530192500</v>
      </c>
      <c r="AR279" s="21">
        <f t="shared" si="107"/>
        <v>704500000</v>
      </c>
      <c r="AS279" s="21">
        <v>0</v>
      </c>
      <c r="AT279" s="21">
        <v>0</v>
      </c>
      <c r="AU279" s="21">
        <f>'[1]2007permen'!AD279</f>
        <v>76500000</v>
      </c>
      <c r="AV279" s="21">
        <f>'[1]2007permen'!AE279</f>
        <v>628000000</v>
      </c>
      <c r="AW279" s="13">
        <f t="shared" si="103"/>
        <v>-2700000000</v>
      </c>
      <c r="AX279" s="13">
        <f t="shared" si="104"/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f t="shared" si="105"/>
        <v>2700000000</v>
      </c>
      <c r="BE279" s="12">
        <v>0</v>
      </c>
      <c r="BF279" s="12">
        <v>2700000000</v>
      </c>
      <c r="BG279" s="12">
        <v>0</v>
      </c>
      <c r="BH279" s="12">
        <v>0</v>
      </c>
      <c r="BI279" s="15">
        <f t="shared" si="106"/>
        <v>-2072000000</v>
      </c>
    </row>
    <row r="280" spans="1:61" s="23" customFormat="1" ht="15" customHeight="1">
      <c r="A280" s="7">
        <v>275</v>
      </c>
      <c r="B280" s="16" t="s">
        <v>611</v>
      </c>
      <c r="C280" s="33" t="s">
        <v>612</v>
      </c>
      <c r="D280" s="10">
        <f t="shared" si="92"/>
        <v>589833805108.35999</v>
      </c>
      <c r="E280" s="11">
        <f t="shared" si="93"/>
        <v>62555977748.360001</v>
      </c>
      <c r="F280" s="12">
        <v>32907282295.360001</v>
      </c>
      <c r="G280" s="12">
        <v>10036562569</v>
      </c>
      <c r="H280" s="12">
        <v>941315682</v>
      </c>
      <c r="I280" s="12">
        <v>18670817202</v>
      </c>
      <c r="J280" s="13">
        <f t="shared" si="94"/>
        <v>516203980627</v>
      </c>
      <c r="K280" s="13">
        <f t="shared" si="95"/>
        <v>445675864994</v>
      </c>
      <c r="L280" s="12">
        <v>39692234913</v>
      </c>
      <c r="M280" s="12">
        <v>16522630081</v>
      </c>
      <c r="N280" s="12">
        <v>361095000000</v>
      </c>
      <c r="O280" s="12">
        <v>28366000000</v>
      </c>
      <c r="P280" s="13">
        <f t="shared" si="96"/>
        <v>16912376000</v>
      </c>
      <c r="Q280" s="12">
        <v>0</v>
      </c>
      <c r="R280" s="12">
        <v>16912376000</v>
      </c>
      <c r="S280" s="13">
        <f t="shared" si="97"/>
        <v>53615739633</v>
      </c>
      <c r="T280" s="12">
        <v>53615739633</v>
      </c>
      <c r="U280" s="12">
        <v>0</v>
      </c>
      <c r="V280" s="13">
        <f t="shared" si="98"/>
        <v>11073846733</v>
      </c>
      <c r="W280" s="12">
        <v>6573846733</v>
      </c>
      <c r="X280" s="12">
        <v>4000000000</v>
      </c>
      <c r="Y280" s="12">
        <v>500000000</v>
      </c>
      <c r="Z280" s="13">
        <f t="shared" si="99"/>
        <v>487549498918.12</v>
      </c>
      <c r="AA280" s="13">
        <f t="shared" si="100"/>
        <v>487549498918.12</v>
      </c>
      <c r="AB280" s="13">
        <f t="shared" si="101"/>
        <v>371009962649.12</v>
      </c>
      <c r="AC280" s="12">
        <v>266176557111</v>
      </c>
      <c r="AD280" s="12">
        <v>97190729038.119995</v>
      </c>
      <c r="AE280" s="12">
        <v>0</v>
      </c>
      <c r="AF280" s="12">
        <v>0</v>
      </c>
      <c r="AG280" s="12">
        <v>2579350000</v>
      </c>
      <c r="AH280" s="12">
        <v>5063326500</v>
      </c>
      <c r="AI280" s="13">
        <f t="shared" si="108"/>
        <v>116472906269</v>
      </c>
      <c r="AJ280" s="12">
        <v>8242476995</v>
      </c>
      <c r="AK280" s="12">
        <v>23843708403</v>
      </c>
      <c r="AL280" s="12">
        <v>36081715249</v>
      </c>
      <c r="AM280" s="12">
        <v>47490999672</v>
      </c>
      <c r="AN280" s="12">
        <v>814005950</v>
      </c>
      <c r="AO280" s="12">
        <v>0</v>
      </c>
      <c r="AP280" s="13">
        <f t="shared" si="102"/>
        <v>66630000</v>
      </c>
      <c r="AQ280" s="12">
        <v>66630000</v>
      </c>
      <c r="AR280" s="13">
        <f t="shared" si="107"/>
        <v>0</v>
      </c>
      <c r="AS280" s="12">
        <v>0</v>
      </c>
      <c r="AT280" s="12">
        <v>0</v>
      </c>
      <c r="AU280" s="12">
        <v>0</v>
      </c>
      <c r="AV280" s="12">
        <v>0</v>
      </c>
      <c r="AW280" s="13">
        <f t="shared" si="103"/>
        <v>-28500000000</v>
      </c>
      <c r="AX280" s="13">
        <f t="shared" si="104"/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f t="shared" si="105"/>
        <v>28500000000</v>
      </c>
      <c r="BE280" s="12">
        <v>0</v>
      </c>
      <c r="BF280" s="12">
        <v>26500000000</v>
      </c>
      <c r="BG280" s="12">
        <v>2000000000</v>
      </c>
      <c r="BH280" s="12">
        <v>0</v>
      </c>
      <c r="BI280" s="15">
        <f t="shared" si="106"/>
        <v>-28500000000</v>
      </c>
    </row>
    <row r="281" spans="1:61" s="23" customFormat="1" ht="15" customHeight="1">
      <c r="A281" s="7">
        <v>276</v>
      </c>
      <c r="B281" s="16" t="s">
        <v>613</v>
      </c>
      <c r="C281" s="18" t="s">
        <v>614</v>
      </c>
      <c r="D281" s="10">
        <f t="shared" si="92"/>
        <v>307325461489.29999</v>
      </c>
      <c r="E281" s="11">
        <f t="shared" si="93"/>
        <v>11469088525.299999</v>
      </c>
      <c r="F281" s="12">
        <v>1157532742</v>
      </c>
      <c r="G281" s="12">
        <v>644869958</v>
      </c>
      <c r="H281" s="12">
        <v>289865067</v>
      </c>
      <c r="I281" s="12">
        <v>9376820758.2999992</v>
      </c>
      <c r="J281" s="13">
        <f t="shared" si="94"/>
        <v>295779466097</v>
      </c>
      <c r="K281" s="13">
        <f t="shared" si="95"/>
        <v>281864979292</v>
      </c>
      <c r="L281" s="12">
        <v>46652560822</v>
      </c>
      <c r="M281" s="12">
        <v>47076718470</v>
      </c>
      <c r="N281" s="12">
        <v>160641000000</v>
      </c>
      <c r="O281" s="12">
        <v>27494700000</v>
      </c>
      <c r="P281" s="13">
        <f t="shared" si="96"/>
        <v>786903000</v>
      </c>
      <c r="Q281" s="12">
        <v>0</v>
      </c>
      <c r="R281" s="12">
        <v>786903000</v>
      </c>
      <c r="S281" s="13">
        <f t="shared" si="97"/>
        <v>13127583805</v>
      </c>
      <c r="T281" s="12">
        <v>11027583805</v>
      </c>
      <c r="U281" s="12">
        <v>2100000000</v>
      </c>
      <c r="V281" s="13">
        <f t="shared" si="98"/>
        <v>76906867</v>
      </c>
      <c r="W281" s="12">
        <v>0</v>
      </c>
      <c r="X281" s="12">
        <v>0</v>
      </c>
      <c r="Y281" s="12">
        <v>76906867</v>
      </c>
      <c r="Z281" s="13">
        <f t="shared" si="99"/>
        <v>262890354797</v>
      </c>
      <c r="AA281" s="13">
        <f t="shared" si="100"/>
        <v>262788758112</v>
      </c>
      <c r="AB281" s="13">
        <f t="shared" si="101"/>
        <v>144638345518</v>
      </c>
      <c r="AC281" s="12">
        <v>81110062242</v>
      </c>
      <c r="AD281" s="12">
        <v>37030458183</v>
      </c>
      <c r="AE281" s="12">
        <v>0</v>
      </c>
      <c r="AF281" s="12">
        <v>0</v>
      </c>
      <c r="AG281" s="12">
        <v>10034000917</v>
      </c>
      <c r="AH281" s="12">
        <v>16463824176</v>
      </c>
      <c r="AI281" s="13">
        <f t="shared" si="108"/>
        <v>117778902094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117778902094</v>
      </c>
      <c r="AP281" s="13">
        <f t="shared" si="102"/>
        <v>371510500</v>
      </c>
      <c r="AQ281" s="12">
        <v>371510500</v>
      </c>
      <c r="AR281" s="13">
        <f t="shared" si="107"/>
        <v>101596685</v>
      </c>
      <c r="AS281" s="12">
        <v>0</v>
      </c>
      <c r="AT281" s="12">
        <v>0</v>
      </c>
      <c r="AU281" s="12">
        <v>0</v>
      </c>
      <c r="AV281" s="12">
        <v>101596685</v>
      </c>
      <c r="AW281" s="13">
        <f t="shared" si="103"/>
        <v>-6612155709</v>
      </c>
      <c r="AX281" s="13">
        <f t="shared" si="104"/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f t="shared" si="105"/>
        <v>6612155709</v>
      </c>
      <c r="BE281" s="12">
        <v>0</v>
      </c>
      <c r="BF281" s="12">
        <v>2049425100</v>
      </c>
      <c r="BG281" s="12">
        <v>4562730609</v>
      </c>
      <c r="BH281" s="12">
        <v>0</v>
      </c>
      <c r="BI281" s="15">
        <f t="shared" si="106"/>
        <v>-6510559024</v>
      </c>
    </row>
    <row r="282" spans="1:61" s="23" customFormat="1" ht="15" customHeight="1">
      <c r="A282" s="7">
        <v>277</v>
      </c>
      <c r="B282" s="16" t="s">
        <v>615</v>
      </c>
      <c r="C282" s="18" t="s">
        <v>616</v>
      </c>
      <c r="D282" s="10">
        <f t="shared" si="92"/>
        <v>390570176458</v>
      </c>
      <c r="E282" s="11">
        <f t="shared" si="93"/>
        <v>42943436272</v>
      </c>
      <c r="F282" s="12">
        <v>1977559915</v>
      </c>
      <c r="G282" s="12">
        <v>5756795600</v>
      </c>
      <c r="H282" s="12">
        <v>0</v>
      </c>
      <c r="I282" s="12">
        <v>35209080757</v>
      </c>
      <c r="J282" s="13">
        <f t="shared" si="94"/>
        <v>347626740186</v>
      </c>
      <c r="K282" s="13">
        <f t="shared" si="95"/>
        <v>330206962491</v>
      </c>
      <c r="L282" s="12">
        <v>25584504350</v>
      </c>
      <c r="M282" s="12">
        <v>43710179500</v>
      </c>
      <c r="N282" s="12">
        <v>224935000000</v>
      </c>
      <c r="O282" s="12">
        <v>35977278641</v>
      </c>
      <c r="P282" s="13">
        <f t="shared" si="96"/>
        <v>1071613400</v>
      </c>
      <c r="Q282" s="12">
        <v>0</v>
      </c>
      <c r="R282" s="12">
        <v>1071613400</v>
      </c>
      <c r="S282" s="13">
        <f t="shared" si="97"/>
        <v>16348164295</v>
      </c>
      <c r="T282" s="12">
        <v>16348164295</v>
      </c>
      <c r="U282" s="12">
        <v>0</v>
      </c>
      <c r="V282" s="13">
        <f t="shared" si="98"/>
        <v>0</v>
      </c>
      <c r="W282" s="12">
        <v>0</v>
      </c>
      <c r="X282" s="12">
        <v>0</v>
      </c>
      <c r="Y282" s="12">
        <v>0</v>
      </c>
      <c r="Z282" s="13">
        <f t="shared" si="99"/>
        <v>387191187427</v>
      </c>
      <c r="AA282" s="13">
        <f t="shared" si="100"/>
        <v>387191187427</v>
      </c>
      <c r="AB282" s="13">
        <f t="shared" si="101"/>
        <v>270318820807</v>
      </c>
      <c r="AC282" s="12">
        <v>134296727956</v>
      </c>
      <c r="AD282" s="12">
        <v>70049614001</v>
      </c>
      <c r="AE282" s="12">
        <v>0</v>
      </c>
      <c r="AF282" s="12">
        <v>250000000</v>
      </c>
      <c r="AG282" s="12">
        <v>34241050000</v>
      </c>
      <c r="AH282" s="12">
        <v>31481428850</v>
      </c>
      <c r="AI282" s="13">
        <f t="shared" si="108"/>
        <v>114903426520</v>
      </c>
      <c r="AJ282" s="12">
        <v>7135355553</v>
      </c>
      <c r="AK282" s="12">
        <v>20809086232</v>
      </c>
      <c r="AL282" s="12">
        <v>36365923137</v>
      </c>
      <c r="AM282" s="12">
        <v>48321216248</v>
      </c>
      <c r="AN282" s="12">
        <v>2271845350</v>
      </c>
      <c r="AO282" s="12">
        <v>0</v>
      </c>
      <c r="AP282" s="13">
        <f t="shared" si="102"/>
        <v>1968940100</v>
      </c>
      <c r="AQ282" s="12">
        <v>1968940100</v>
      </c>
      <c r="AR282" s="13">
        <f t="shared" si="107"/>
        <v>0</v>
      </c>
      <c r="AS282" s="12">
        <v>0</v>
      </c>
      <c r="AT282" s="12">
        <v>0</v>
      </c>
      <c r="AU282" s="12">
        <v>0</v>
      </c>
      <c r="AV282" s="12">
        <v>0</v>
      </c>
      <c r="AW282" s="13">
        <f t="shared" si="103"/>
        <v>13845584819.470001</v>
      </c>
      <c r="AX282" s="13">
        <f t="shared" si="104"/>
        <v>33528947552.470001</v>
      </c>
      <c r="AY282" s="12">
        <v>33528947552.470001</v>
      </c>
      <c r="AZ282" s="12">
        <v>0</v>
      </c>
      <c r="BA282" s="12">
        <v>0</v>
      </c>
      <c r="BB282" s="12">
        <v>0</v>
      </c>
      <c r="BC282" s="12">
        <v>0</v>
      </c>
      <c r="BD282" s="12">
        <f t="shared" si="105"/>
        <v>19683362733</v>
      </c>
      <c r="BE282" s="12">
        <v>0</v>
      </c>
      <c r="BF282" s="12">
        <v>19683362733</v>
      </c>
      <c r="BG282" s="12">
        <v>0</v>
      </c>
      <c r="BH282" s="12">
        <v>0</v>
      </c>
      <c r="BI282" s="15">
        <f t="shared" si="106"/>
        <v>13845584819.470001</v>
      </c>
    </row>
    <row r="283" spans="1:61" s="23" customFormat="1" ht="15" customHeight="1">
      <c r="A283" s="7">
        <v>278</v>
      </c>
      <c r="B283" s="8" t="s">
        <v>617</v>
      </c>
      <c r="C283" s="9" t="s">
        <v>618</v>
      </c>
      <c r="D283" s="20">
        <f t="shared" si="92"/>
        <v>1410769276967.6799</v>
      </c>
      <c r="E283" s="21">
        <f t="shared" si="93"/>
        <v>1410769276967.6799</v>
      </c>
      <c r="F283" s="21">
        <f>'[1]2007permen'!G283</f>
        <v>1056568992404.08</v>
      </c>
      <c r="G283" s="21">
        <f>'[1]2007permen'!H283</f>
        <v>2570757957</v>
      </c>
      <c r="H283" s="21">
        <f>'[1]2007permen'!I283</f>
        <v>60174535435.150002</v>
      </c>
      <c r="I283" s="21">
        <f>'[1]2007permen'!J283</f>
        <v>291454991171.45001</v>
      </c>
      <c r="J283" s="21">
        <f t="shared" si="94"/>
        <v>0</v>
      </c>
      <c r="K283" s="21">
        <f t="shared" si="95"/>
        <v>0</v>
      </c>
      <c r="L283" s="21">
        <f>'[1]2007permen'!L283</f>
        <v>0</v>
      </c>
      <c r="M283" s="21">
        <v>0</v>
      </c>
      <c r="N283" s="21">
        <f>'[1]2007permen'!M283</f>
        <v>0</v>
      </c>
      <c r="O283" s="21">
        <f>'[1]2007permen'!N283</f>
        <v>0</v>
      </c>
      <c r="P283" s="21">
        <f t="shared" si="96"/>
        <v>0</v>
      </c>
      <c r="Q283" s="21">
        <v>0</v>
      </c>
      <c r="R283" s="21">
        <f>'[1]2007permen'!T283</f>
        <v>0</v>
      </c>
      <c r="S283" s="21">
        <f t="shared" si="97"/>
        <v>0</v>
      </c>
      <c r="T283" s="21">
        <f>'[1]2007permen'!S283</f>
        <v>0</v>
      </c>
      <c r="U283" s="21">
        <v>0</v>
      </c>
      <c r="V283" s="21">
        <f t="shared" si="98"/>
        <v>0</v>
      </c>
      <c r="W283" s="21">
        <f>'[1]2007permen'!Q283</f>
        <v>0</v>
      </c>
      <c r="X283" s="21">
        <f>'[1]2007permen'!R283</f>
        <v>0</v>
      </c>
      <c r="Y283" s="21">
        <f>'[1]2007permen'!U283+'[1]2007permen'!V283</f>
        <v>0</v>
      </c>
      <c r="Z283" s="13">
        <f t="shared" si="99"/>
        <v>5191769445068.5195</v>
      </c>
      <c r="AA283" s="13">
        <f t="shared" si="100"/>
        <v>4689695908068.5195</v>
      </c>
      <c r="AB283" s="13">
        <f t="shared" si="101"/>
        <v>2640275638440.4199</v>
      </c>
      <c r="AC283" s="12">
        <v>449253999239</v>
      </c>
      <c r="AD283" s="12">
        <v>415497505342.41998</v>
      </c>
      <c r="AE283" s="12">
        <v>0</v>
      </c>
      <c r="AF283" s="12">
        <v>3000000000</v>
      </c>
      <c r="AG283" s="12">
        <v>1510722231770</v>
      </c>
      <c r="AH283" s="12">
        <v>261801902089</v>
      </c>
      <c r="AI283" s="13">
        <f t="shared" si="108"/>
        <v>2049413769628.1001</v>
      </c>
      <c r="AJ283" s="12">
        <v>35222912972</v>
      </c>
      <c r="AK283" s="12">
        <v>203552846911</v>
      </c>
      <c r="AL283" s="12">
        <v>1007230963039.17</v>
      </c>
      <c r="AM283" s="12">
        <v>794169815935.93005</v>
      </c>
      <c r="AN283" s="12">
        <v>9237230770</v>
      </c>
      <c r="AO283" s="12">
        <v>0</v>
      </c>
      <c r="AP283" s="13">
        <f t="shared" si="102"/>
        <v>6500000</v>
      </c>
      <c r="AQ283" s="12">
        <v>6500000</v>
      </c>
      <c r="AR283" s="13">
        <f t="shared" si="107"/>
        <v>502073537000</v>
      </c>
      <c r="AS283" s="12">
        <v>502073537000</v>
      </c>
      <c r="AT283" s="12">
        <v>0</v>
      </c>
      <c r="AU283" s="12">
        <v>0</v>
      </c>
      <c r="AV283" s="12">
        <v>0</v>
      </c>
      <c r="AW283" s="13">
        <f t="shared" si="103"/>
        <v>3024505003995.3999</v>
      </c>
      <c r="AX283" s="13">
        <f t="shared" si="104"/>
        <v>3054505003995.3999</v>
      </c>
      <c r="AY283" s="12">
        <v>3054505003995.3999</v>
      </c>
      <c r="AZ283" s="12">
        <v>0</v>
      </c>
      <c r="BA283" s="12">
        <v>0</v>
      </c>
      <c r="BB283" s="12">
        <v>0</v>
      </c>
      <c r="BC283" s="12">
        <v>0</v>
      </c>
      <c r="BD283" s="12">
        <f t="shared" si="105"/>
        <v>30000000000</v>
      </c>
      <c r="BE283" s="12">
        <v>0</v>
      </c>
      <c r="BF283" s="12">
        <v>30000000000</v>
      </c>
      <c r="BG283" s="12">
        <v>0</v>
      </c>
      <c r="BH283" s="12">
        <v>0</v>
      </c>
      <c r="BI283" s="15">
        <f t="shared" si="106"/>
        <v>3024505003995.3999</v>
      </c>
    </row>
    <row r="284" spans="1:61" s="23" customFormat="1" ht="15" customHeight="1">
      <c r="A284" s="7">
        <v>279</v>
      </c>
      <c r="B284" s="16" t="s">
        <v>619</v>
      </c>
      <c r="C284" s="17" t="s">
        <v>620</v>
      </c>
      <c r="D284" s="10">
        <f t="shared" si="92"/>
        <v>1075326465695.01</v>
      </c>
      <c r="E284" s="11">
        <f t="shared" si="93"/>
        <v>78650692298.01001</v>
      </c>
      <c r="F284" s="12">
        <v>6195436981</v>
      </c>
      <c r="G284" s="12">
        <v>9539267591.8700008</v>
      </c>
      <c r="H284" s="12">
        <v>8587264356.25</v>
      </c>
      <c r="I284" s="12">
        <v>54328723368.889999</v>
      </c>
      <c r="J284" s="13">
        <f t="shared" si="94"/>
        <v>837632273397</v>
      </c>
      <c r="K284" s="13">
        <f t="shared" si="95"/>
        <v>804400324397</v>
      </c>
      <c r="L284" s="12">
        <v>38592591370</v>
      </c>
      <c r="M284" s="12">
        <v>461825433027</v>
      </c>
      <c r="N284" s="12">
        <v>295970000000</v>
      </c>
      <c r="O284" s="12">
        <v>8012300000</v>
      </c>
      <c r="P284" s="13">
        <f t="shared" si="96"/>
        <v>5000000000</v>
      </c>
      <c r="Q284" s="12">
        <v>0</v>
      </c>
      <c r="R284" s="12">
        <v>5000000000</v>
      </c>
      <c r="S284" s="13">
        <f t="shared" si="97"/>
        <v>28231949000</v>
      </c>
      <c r="T284" s="12">
        <v>28231949000</v>
      </c>
      <c r="U284" s="12">
        <v>0</v>
      </c>
      <c r="V284" s="13">
        <f t="shared" si="98"/>
        <v>159043500000</v>
      </c>
      <c r="W284" s="12">
        <v>0</v>
      </c>
      <c r="X284" s="12">
        <v>0</v>
      </c>
      <c r="Y284" s="12">
        <v>159043500000</v>
      </c>
      <c r="Z284" s="13">
        <f t="shared" si="99"/>
        <v>918302104252</v>
      </c>
      <c r="AA284" s="13">
        <f t="shared" si="100"/>
        <v>897842935452</v>
      </c>
      <c r="AB284" s="13">
        <f t="shared" si="101"/>
        <v>422386411144</v>
      </c>
      <c r="AC284" s="12">
        <v>220635652232</v>
      </c>
      <c r="AD284" s="12">
        <v>151881234059</v>
      </c>
      <c r="AE284" s="12">
        <v>0</v>
      </c>
      <c r="AF284" s="12">
        <v>2218750000</v>
      </c>
      <c r="AG284" s="12">
        <v>1000000000</v>
      </c>
      <c r="AH284" s="12">
        <v>46650774853</v>
      </c>
      <c r="AI284" s="13">
        <f t="shared" si="108"/>
        <v>475456524308</v>
      </c>
      <c r="AJ284" s="12">
        <v>20341130030</v>
      </c>
      <c r="AK284" s="12">
        <v>47030895012</v>
      </c>
      <c r="AL284" s="12">
        <v>204454924127</v>
      </c>
      <c r="AM284" s="12">
        <v>197241184139</v>
      </c>
      <c r="AN284" s="12">
        <v>6388391000</v>
      </c>
      <c r="AO284" s="12">
        <v>0</v>
      </c>
      <c r="AP284" s="13">
        <f t="shared" si="102"/>
        <v>0</v>
      </c>
      <c r="AQ284" s="12">
        <v>0</v>
      </c>
      <c r="AR284" s="13">
        <f t="shared" si="107"/>
        <v>20459168800</v>
      </c>
      <c r="AS284" s="12">
        <v>1192000000</v>
      </c>
      <c r="AT284" s="12">
        <v>1195000000</v>
      </c>
      <c r="AU284" s="12">
        <v>18072168800</v>
      </c>
      <c r="AV284" s="12">
        <v>0</v>
      </c>
      <c r="AW284" s="13">
        <f t="shared" si="103"/>
        <v>765436603910.35999</v>
      </c>
      <c r="AX284" s="13">
        <f t="shared" si="104"/>
        <v>790436603910.35999</v>
      </c>
      <c r="AY284" s="12">
        <v>790436603910.35999</v>
      </c>
      <c r="AZ284" s="12">
        <v>0</v>
      </c>
      <c r="BA284" s="12">
        <v>0</v>
      </c>
      <c r="BB284" s="12">
        <v>0</v>
      </c>
      <c r="BC284" s="12">
        <v>0</v>
      </c>
      <c r="BD284" s="12">
        <f t="shared" si="105"/>
        <v>25000000000</v>
      </c>
      <c r="BE284" s="12">
        <v>0</v>
      </c>
      <c r="BF284" s="12">
        <v>25000000000</v>
      </c>
      <c r="BG284" s="12">
        <v>0</v>
      </c>
      <c r="BH284" s="12">
        <v>0</v>
      </c>
      <c r="BI284" s="15">
        <f t="shared" si="106"/>
        <v>765436603910.35999</v>
      </c>
    </row>
    <row r="285" spans="1:61" s="23" customFormat="1" ht="15" customHeight="1">
      <c r="A285" s="7">
        <v>280</v>
      </c>
      <c r="B285" s="16" t="s">
        <v>621</v>
      </c>
      <c r="C285" s="18" t="s">
        <v>622</v>
      </c>
      <c r="D285" s="20">
        <f t="shared" si="92"/>
        <v>960843454575.79004</v>
      </c>
      <c r="E285" s="21">
        <f t="shared" si="93"/>
        <v>55007770387.729996</v>
      </c>
      <c r="F285" s="21">
        <f>'[1]2007permen'!G285</f>
        <v>2921985978.4899998</v>
      </c>
      <c r="G285" s="21">
        <f>'[1]2007permen'!H285</f>
        <v>13637412033</v>
      </c>
      <c r="H285" s="21">
        <f>'[1]2007permen'!I285</f>
        <v>10253317624.969999</v>
      </c>
      <c r="I285" s="21">
        <f>'[1]2007permen'!J285</f>
        <v>28195054751.27</v>
      </c>
      <c r="J285" s="21">
        <f t="shared" si="94"/>
        <v>766646084418.06006</v>
      </c>
      <c r="K285" s="21">
        <f t="shared" si="95"/>
        <v>756046852418.06006</v>
      </c>
      <c r="L285" s="21">
        <f>'[1]2007permen'!L285</f>
        <v>545482252418.06</v>
      </c>
      <c r="M285" s="21">
        <v>0</v>
      </c>
      <c r="N285" s="21">
        <f>'[1]2007permen'!M285</f>
        <v>204324000000</v>
      </c>
      <c r="O285" s="21">
        <f>'[1]2007permen'!N285</f>
        <v>6240600000</v>
      </c>
      <c r="P285" s="21">
        <f t="shared" si="96"/>
        <v>0</v>
      </c>
      <c r="Q285" s="21">
        <v>0</v>
      </c>
      <c r="R285" s="21">
        <f>'[1]2007permen'!T285</f>
        <v>0</v>
      </c>
      <c r="S285" s="21">
        <f t="shared" si="97"/>
        <v>10599232000</v>
      </c>
      <c r="T285" s="21">
        <f>'[1]2007permen'!S285</f>
        <v>10599232000</v>
      </c>
      <c r="U285" s="21">
        <v>0</v>
      </c>
      <c r="V285" s="21">
        <f t="shared" si="98"/>
        <v>139189599770</v>
      </c>
      <c r="W285" s="21">
        <f>'[1]2007permen'!Q285</f>
        <v>0</v>
      </c>
      <c r="X285" s="21">
        <f>'[1]2007permen'!R285</f>
        <v>0</v>
      </c>
      <c r="Y285" s="21">
        <f>'[1]2007permen'!U285+'[1]2007permen'!V285</f>
        <v>139189599770</v>
      </c>
      <c r="Z285" s="21">
        <f t="shared" si="99"/>
        <v>818696015595.69995</v>
      </c>
      <c r="AA285" s="21">
        <f t="shared" si="100"/>
        <v>818118282012.19995</v>
      </c>
      <c r="AB285" s="21">
        <f t="shared" si="101"/>
        <v>396756020944.91003</v>
      </c>
      <c r="AC285" s="21">
        <f>'[1]2007permen'!Y285+'[1]2007permen'!AI285</f>
        <v>225264754079.32001</v>
      </c>
      <c r="AD285" s="21">
        <f>'[1]2007permen'!AJ285</f>
        <v>131626863865.59</v>
      </c>
      <c r="AE285" s="21">
        <f>'[1]2007permen'!Z285</f>
        <v>0</v>
      </c>
      <c r="AF285" s="21">
        <f>'[1]2007permen'!AA285</f>
        <v>0</v>
      </c>
      <c r="AG285" s="21">
        <f>'[1]2007permen'!AB285</f>
        <v>0</v>
      </c>
      <c r="AH285" s="21">
        <f>'[1]2007permen'!AC285</f>
        <v>39864403000</v>
      </c>
      <c r="AI285" s="21">
        <f>'[1]2007permen'!AK285</f>
        <v>421362261067.28998</v>
      </c>
      <c r="AJ285" s="21">
        <v>0</v>
      </c>
      <c r="AK285" s="21">
        <v>0</v>
      </c>
      <c r="AL285" s="21">
        <v>0</v>
      </c>
      <c r="AM285" s="21">
        <v>0</v>
      </c>
      <c r="AN285" s="21">
        <v>0</v>
      </c>
      <c r="AO285" s="21">
        <v>0</v>
      </c>
      <c r="AP285" s="21">
        <f t="shared" si="102"/>
        <v>0</v>
      </c>
      <c r="AQ285" s="21">
        <f>'[1]2007permen'!AF285+'[1]2007permen'!AG285</f>
        <v>0</v>
      </c>
      <c r="AR285" s="21">
        <f t="shared" si="107"/>
        <v>577733583.5</v>
      </c>
      <c r="AS285" s="21">
        <v>0</v>
      </c>
      <c r="AT285" s="21">
        <v>0</v>
      </c>
      <c r="AU285" s="21">
        <f>'[1]2007permen'!AD285</f>
        <v>577733583.5</v>
      </c>
      <c r="AV285" s="21">
        <f>'[1]2007permen'!AE285</f>
        <v>0</v>
      </c>
      <c r="AW285" s="13">
        <f t="shared" si="103"/>
        <v>536102773196.32996</v>
      </c>
      <c r="AX285" s="13">
        <f t="shared" si="104"/>
        <v>561102773196.32996</v>
      </c>
      <c r="AY285" s="12">
        <v>561102773196.32996</v>
      </c>
      <c r="AZ285" s="12">
        <v>0</v>
      </c>
      <c r="BA285" s="12">
        <v>0</v>
      </c>
      <c r="BB285" s="12">
        <v>0</v>
      </c>
      <c r="BC285" s="12">
        <v>0</v>
      </c>
      <c r="BD285" s="12">
        <f t="shared" si="105"/>
        <v>25000000000</v>
      </c>
      <c r="BE285" s="12">
        <v>0</v>
      </c>
      <c r="BF285" s="12">
        <v>25000000000</v>
      </c>
      <c r="BG285" s="12">
        <v>0</v>
      </c>
      <c r="BH285" s="12">
        <v>0</v>
      </c>
      <c r="BI285" s="15">
        <f t="shared" si="106"/>
        <v>536102773196.32996</v>
      </c>
    </row>
    <row r="286" spans="1:61" s="23" customFormat="1" ht="15" customHeight="1">
      <c r="A286" s="7">
        <v>281</v>
      </c>
      <c r="B286" s="16" t="s">
        <v>623</v>
      </c>
      <c r="C286" s="34" t="s">
        <v>624</v>
      </c>
      <c r="D286" s="20">
        <f t="shared" si="92"/>
        <v>3200049176642.0098</v>
      </c>
      <c r="E286" s="21">
        <f t="shared" si="93"/>
        <v>157418420484.01001</v>
      </c>
      <c r="F286" s="21">
        <f>'[1]2007permen'!G286</f>
        <v>2919854996.6999998</v>
      </c>
      <c r="G286" s="21">
        <f>'[1]2007permen'!H286</f>
        <v>8980151945.2700005</v>
      </c>
      <c r="H286" s="21">
        <f>'[1]2007permen'!I286</f>
        <v>10118347644.5</v>
      </c>
      <c r="I286" s="21">
        <f>'[1]2007permen'!J286</f>
        <v>135400065897.53999</v>
      </c>
      <c r="J286" s="21">
        <f t="shared" si="94"/>
        <v>2865905756158</v>
      </c>
      <c r="K286" s="21">
        <f t="shared" si="95"/>
        <v>2805707134158</v>
      </c>
      <c r="L286" s="21">
        <f>'[1]2007permen'!L286</f>
        <v>2529620367491</v>
      </c>
      <c r="M286" s="21">
        <v>0</v>
      </c>
      <c r="N286" s="21">
        <f>'[1]2007permen'!M286</f>
        <v>272996166667</v>
      </c>
      <c r="O286" s="21">
        <f>'[1]2007permen'!N286</f>
        <v>3090600000</v>
      </c>
      <c r="P286" s="21">
        <f t="shared" si="96"/>
        <v>0</v>
      </c>
      <c r="Q286" s="21">
        <v>0</v>
      </c>
      <c r="R286" s="21">
        <f>'[1]2007permen'!T286</f>
        <v>0</v>
      </c>
      <c r="S286" s="21">
        <f t="shared" si="97"/>
        <v>60198622000</v>
      </c>
      <c r="T286" s="21">
        <f>'[1]2007permen'!S286</f>
        <v>60198622000</v>
      </c>
      <c r="U286" s="21">
        <v>0</v>
      </c>
      <c r="V286" s="21">
        <f t="shared" si="98"/>
        <v>176725000000</v>
      </c>
      <c r="W286" s="21">
        <f>'[1]2007permen'!Q286</f>
        <v>0</v>
      </c>
      <c r="X286" s="21">
        <f>'[1]2007permen'!R286</f>
        <v>0</v>
      </c>
      <c r="Y286" s="21">
        <f>'[1]2007permen'!U286+'[1]2007permen'!V286</f>
        <v>176725000000</v>
      </c>
      <c r="Z286" s="21">
        <f t="shared" si="99"/>
        <v>3216060704386.5195</v>
      </c>
      <c r="AA286" s="21">
        <f t="shared" si="100"/>
        <v>3168091193846.5195</v>
      </c>
      <c r="AB286" s="21">
        <f t="shared" si="101"/>
        <v>1491411619665.8799</v>
      </c>
      <c r="AC286" s="21">
        <f>'[1]2007permen'!Y286+'[1]2007permen'!AI286</f>
        <v>623532261224.67004</v>
      </c>
      <c r="AD286" s="21">
        <f>'[1]2007permen'!AJ286</f>
        <v>678127250681.20996</v>
      </c>
      <c r="AE286" s="21">
        <f>'[1]2007permen'!Z286</f>
        <v>0</v>
      </c>
      <c r="AF286" s="21">
        <f>'[1]2007permen'!AA286</f>
        <v>0</v>
      </c>
      <c r="AG286" s="21">
        <f>'[1]2007permen'!AB286</f>
        <v>1600000000</v>
      </c>
      <c r="AH286" s="21">
        <f>'[1]2007permen'!AC286</f>
        <v>188152107760</v>
      </c>
      <c r="AI286" s="21">
        <f>'[1]2007permen'!AK286</f>
        <v>1670458200480.6399</v>
      </c>
      <c r="AJ286" s="21">
        <v>0</v>
      </c>
      <c r="AK286" s="21">
        <v>0</v>
      </c>
      <c r="AL286" s="21">
        <v>0</v>
      </c>
      <c r="AM286" s="21">
        <v>0</v>
      </c>
      <c r="AN286" s="21">
        <v>0</v>
      </c>
      <c r="AO286" s="21">
        <v>0</v>
      </c>
      <c r="AP286" s="21">
        <f t="shared" si="102"/>
        <v>6221373700</v>
      </c>
      <c r="AQ286" s="21">
        <f>'[1]2007permen'!AF286+'[1]2007permen'!AG286</f>
        <v>6221373700</v>
      </c>
      <c r="AR286" s="21">
        <f t="shared" si="107"/>
        <v>47969510540</v>
      </c>
      <c r="AS286" s="21">
        <v>0</v>
      </c>
      <c r="AT286" s="21">
        <v>0</v>
      </c>
      <c r="AU286" s="21">
        <f>'[1]2007permen'!AD286</f>
        <v>0</v>
      </c>
      <c r="AV286" s="21">
        <f>'[1]2007permen'!AE286</f>
        <v>47969510540</v>
      </c>
      <c r="AW286" s="13">
        <f t="shared" si="103"/>
        <v>1103889480613.0801</v>
      </c>
      <c r="AX286" s="13">
        <f t="shared" si="104"/>
        <v>1103889480613.0801</v>
      </c>
      <c r="AY286" s="12">
        <v>1103889480613.0801</v>
      </c>
      <c r="AZ286" s="12">
        <v>0</v>
      </c>
      <c r="BA286" s="12">
        <v>0</v>
      </c>
      <c r="BB286" s="12">
        <v>0</v>
      </c>
      <c r="BC286" s="12">
        <v>0</v>
      </c>
      <c r="BD286" s="12">
        <f t="shared" si="105"/>
        <v>0</v>
      </c>
      <c r="BE286" s="12">
        <v>0</v>
      </c>
      <c r="BF286" s="12">
        <v>0</v>
      </c>
      <c r="BG286" s="12">
        <v>0</v>
      </c>
      <c r="BH286" s="12">
        <v>0</v>
      </c>
      <c r="BI286" s="15">
        <f t="shared" si="106"/>
        <v>1151858991153.0801</v>
      </c>
    </row>
    <row r="287" spans="1:61" s="23" customFormat="1" ht="15" customHeight="1">
      <c r="A287" s="7">
        <v>282</v>
      </c>
      <c r="B287" s="16" t="s">
        <v>625</v>
      </c>
      <c r="C287" s="19" t="s">
        <v>626</v>
      </c>
      <c r="D287" s="20">
        <f t="shared" si="92"/>
        <v>47918841822.880005</v>
      </c>
      <c r="E287" s="21">
        <f t="shared" si="93"/>
        <v>47918841822.880005</v>
      </c>
      <c r="F287" s="21">
        <f>'[1]2007permen'!G287</f>
        <v>23959420911.439999</v>
      </c>
      <c r="G287" s="21">
        <f>'[1]2007permen'!H287</f>
        <v>3682868026.4000001</v>
      </c>
      <c r="H287" s="21">
        <f>'[1]2007permen'!I287</f>
        <v>4657167028.8400002</v>
      </c>
      <c r="I287" s="21">
        <f>'[1]2007permen'!J287</f>
        <v>15619385856.200001</v>
      </c>
      <c r="J287" s="21">
        <f t="shared" si="94"/>
        <v>0</v>
      </c>
      <c r="K287" s="21">
        <f t="shared" si="95"/>
        <v>0</v>
      </c>
      <c r="L287" s="21">
        <f>'[1]2007permen'!L287</f>
        <v>0</v>
      </c>
      <c r="M287" s="21">
        <v>0</v>
      </c>
      <c r="N287" s="21">
        <f>'[1]2007permen'!M287</f>
        <v>0</v>
      </c>
      <c r="O287" s="21">
        <f>'[1]2007permen'!N287</f>
        <v>0</v>
      </c>
      <c r="P287" s="21">
        <f t="shared" si="96"/>
        <v>0</v>
      </c>
      <c r="Q287" s="21">
        <v>0</v>
      </c>
      <c r="R287" s="21">
        <f>'[1]2007permen'!T287</f>
        <v>0</v>
      </c>
      <c r="S287" s="21">
        <f t="shared" si="97"/>
        <v>0</v>
      </c>
      <c r="T287" s="21">
        <f>'[1]2007permen'!S287</f>
        <v>0</v>
      </c>
      <c r="U287" s="21">
        <v>0</v>
      </c>
      <c r="V287" s="21">
        <f t="shared" si="98"/>
        <v>0</v>
      </c>
      <c r="W287" s="21">
        <f>'[1]2007permen'!Q287</f>
        <v>0</v>
      </c>
      <c r="X287" s="21">
        <f>'[1]2007permen'!R287</f>
        <v>0</v>
      </c>
      <c r="Y287" s="21">
        <f>'[1]2007permen'!U287+'[1]2007permen'!V287</f>
        <v>0</v>
      </c>
      <c r="Z287" s="13">
        <f t="shared" si="99"/>
        <v>640638081889.59998</v>
      </c>
      <c r="AA287" s="13">
        <f t="shared" si="100"/>
        <v>640615251889.59998</v>
      </c>
      <c r="AB287" s="13">
        <f t="shared" si="101"/>
        <v>639755251889.59998</v>
      </c>
      <c r="AC287" s="12">
        <v>273062376373</v>
      </c>
      <c r="AD287" s="12">
        <v>294397715921.59998</v>
      </c>
      <c r="AE287" s="12">
        <v>0</v>
      </c>
      <c r="AF287" s="12">
        <v>0</v>
      </c>
      <c r="AG287" s="12">
        <v>23255202267</v>
      </c>
      <c r="AH287" s="12">
        <v>49039957328</v>
      </c>
      <c r="AI287" s="13">
        <f t="shared" si="108"/>
        <v>0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3">
        <f t="shared" si="102"/>
        <v>860000000</v>
      </c>
      <c r="AQ287" s="12">
        <v>860000000</v>
      </c>
      <c r="AR287" s="13">
        <f t="shared" si="107"/>
        <v>22830000</v>
      </c>
      <c r="AS287" s="12">
        <v>22830000</v>
      </c>
      <c r="AT287" s="12">
        <v>0</v>
      </c>
      <c r="AU287" s="12">
        <v>0</v>
      </c>
      <c r="AV287" s="12">
        <v>0</v>
      </c>
      <c r="AW287" s="13">
        <f t="shared" si="103"/>
        <v>241730361522.54999</v>
      </c>
      <c r="AX287" s="13">
        <f t="shared" si="104"/>
        <v>246680361522.54999</v>
      </c>
      <c r="AY287" s="12">
        <v>246680361522.54999</v>
      </c>
      <c r="AZ287" s="12">
        <v>0</v>
      </c>
      <c r="BA287" s="12">
        <v>0</v>
      </c>
      <c r="BB287" s="12">
        <v>0</v>
      </c>
      <c r="BC287" s="12">
        <v>0</v>
      </c>
      <c r="BD287" s="12">
        <f t="shared" si="105"/>
        <v>4950000000</v>
      </c>
      <c r="BE287" s="12">
        <v>0</v>
      </c>
      <c r="BF287" s="12">
        <v>4950000000</v>
      </c>
      <c r="BG287" s="12">
        <v>0</v>
      </c>
      <c r="BH287" s="12">
        <v>0</v>
      </c>
      <c r="BI287" s="15">
        <f t="shared" si="106"/>
        <v>241730361522.54999</v>
      </c>
    </row>
    <row r="288" spans="1:61" s="23" customFormat="1" ht="15" customHeight="1">
      <c r="A288" s="7">
        <v>283</v>
      </c>
      <c r="B288" s="16" t="s">
        <v>627</v>
      </c>
      <c r="C288" s="19" t="s">
        <v>628</v>
      </c>
      <c r="D288" s="10">
        <f t="shared" si="92"/>
        <v>1476431572713.5</v>
      </c>
      <c r="E288" s="11">
        <f t="shared" si="93"/>
        <v>78880121735.75</v>
      </c>
      <c r="F288" s="12">
        <v>2307305673</v>
      </c>
      <c r="G288" s="12">
        <v>5300934676.4399996</v>
      </c>
      <c r="H288" s="12">
        <v>3388750005.3000002</v>
      </c>
      <c r="I288" s="12">
        <v>67883131381.010002</v>
      </c>
      <c r="J288" s="13">
        <f t="shared" si="94"/>
        <v>1387551450977.75</v>
      </c>
      <c r="K288" s="13">
        <f t="shared" si="95"/>
        <v>1204788823977.75</v>
      </c>
      <c r="L288" s="12">
        <v>156252705444.75</v>
      </c>
      <c r="M288" s="12">
        <v>720117510870</v>
      </c>
      <c r="N288" s="12">
        <v>250773416663</v>
      </c>
      <c r="O288" s="12">
        <v>77645191000</v>
      </c>
      <c r="P288" s="13">
        <f t="shared" si="96"/>
        <v>0</v>
      </c>
      <c r="Q288" s="12">
        <v>0</v>
      </c>
      <c r="R288" s="12">
        <v>0</v>
      </c>
      <c r="S288" s="13">
        <f t="shared" si="97"/>
        <v>182762627000</v>
      </c>
      <c r="T288" s="12">
        <v>80432627000</v>
      </c>
      <c r="U288" s="12">
        <v>102330000000</v>
      </c>
      <c r="V288" s="13">
        <f t="shared" si="98"/>
        <v>10000000000</v>
      </c>
      <c r="W288" s="12">
        <v>10000000000</v>
      </c>
      <c r="X288" s="12">
        <v>0</v>
      </c>
      <c r="Y288" s="12">
        <v>0</v>
      </c>
      <c r="Z288" s="13">
        <f t="shared" si="99"/>
        <v>1195421955264.0801</v>
      </c>
      <c r="AA288" s="13">
        <f t="shared" si="100"/>
        <v>1195421955264.0801</v>
      </c>
      <c r="AB288" s="13">
        <f t="shared" si="101"/>
        <v>764757827976.08008</v>
      </c>
      <c r="AC288" s="12">
        <v>275579634173.17999</v>
      </c>
      <c r="AD288" s="12">
        <v>247136445372</v>
      </c>
      <c r="AE288" s="12">
        <v>3760164430.9000001</v>
      </c>
      <c r="AF288" s="12">
        <v>1000000000</v>
      </c>
      <c r="AG288" s="12">
        <v>81901450000</v>
      </c>
      <c r="AH288" s="12">
        <v>155380134000</v>
      </c>
      <c r="AI288" s="13">
        <f t="shared" si="108"/>
        <v>429664127288</v>
      </c>
      <c r="AJ288" s="12">
        <v>10692672875</v>
      </c>
      <c r="AK288" s="12">
        <v>70044505319</v>
      </c>
      <c r="AL288" s="12">
        <v>179182748821</v>
      </c>
      <c r="AM288" s="12">
        <v>165729019673</v>
      </c>
      <c r="AN288" s="12">
        <v>4015180600</v>
      </c>
      <c r="AO288" s="12">
        <v>0</v>
      </c>
      <c r="AP288" s="13">
        <f t="shared" si="102"/>
        <v>1000000000</v>
      </c>
      <c r="AQ288" s="12">
        <v>1000000000</v>
      </c>
      <c r="AR288" s="13">
        <f t="shared" si="107"/>
        <v>0</v>
      </c>
      <c r="AS288" s="12">
        <v>0</v>
      </c>
      <c r="AT288" s="12">
        <v>0</v>
      </c>
      <c r="AU288" s="12">
        <v>0</v>
      </c>
      <c r="AV288" s="12">
        <v>0</v>
      </c>
      <c r="AW288" s="13">
        <f t="shared" si="103"/>
        <v>197375351598.59003</v>
      </c>
      <c r="AX288" s="13">
        <f t="shared" si="104"/>
        <v>288709268986.59003</v>
      </c>
      <c r="AY288" s="12">
        <v>288709268986.59003</v>
      </c>
      <c r="AZ288" s="12">
        <v>0</v>
      </c>
      <c r="BA288" s="12">
        <v>0</v>
      </c>
      <c r="BB288" s="12">
        <v>0</v>
      </c>
      <c r="BC288" s="12">
        <v>0</v>
      </c>
      <c r="BD288" s="12">
        <f t="shared" si="105"/>
        <v>91333917388</v>
      </c>
      <c r="BE288" s="12">
        <v>0</v>
      </c>
      <c r="BF288" s="12">
        <v>7888000000</v>
      </c>
      <c r="BG288" s="12">
        <v>83386867106</v>
      </c>
      <c r="BH288" s="12">
        <v>59050282</v>
      </c>
      <c r="BI288" s="15">
        <f t="shared" si="106"/>
        <v>197375351598.59003</v>
      </c>
    </row>
    <row r="289" spans="1:61" s="23" customFormat="1" ht="15" customHeight="1">
      <c r="A289" s="7">
        <v>284</v>
      </c>
      <c r="B289" s="16" t="s">
        <v>629</v>
      </c>
      <c r="C289" s="19" t="s">
        <v>630</v>
      </c>
      <c r="D289" s="20">
        <f t="shared" si="92"/>
        <v>956332137678.35999</v>
      </c>
      <c r="E289" s="21">
        <f t="shared" si="93"/>
        <v>27822967615.360001</v>
      </c>
      <c r="F289" s="21">
        <f>'[1]2007permen'!G289</f>
        <v>536758396</v>
      </c>
      <c r="G289" s="21">
        <f>'[1]2007permen'!H289</f>
        <v>1161716796.45</v>
      </c>
      <c r="H289" s="21">
        <f>'[1]2007permen'!I289</f>
        <v>6761041875.4700003</v>
      </c>
      <c r="I289" s="21">
        <f>'[1]2007permen'!J289</f>
        <v>19363450547.439999</v>
      </c>
      <c r="J289" s="21">
        <f t="shared" si="94"/>
        <v>871255996363</v>
      </c>
      <c r="K289" s="21">
        <f t="shared" si="95"/>
        <v>863734970363</v>
      </c>
      <c r="L289" s="21">
        <f>'[1]2007permen'!L289</f>
        <v>446806970371</v>
      </c>
      <c r="M289" s="21">
        <v>0</v>
      </c>
      <c r="N289" s="21">
        <f>'[1]2007permen'!M289</f>
        <v>370744999992</v>
      </c>
      <c r="O289" s="21">
        <f>'[1]2007permen'!N289</f>
        <v>46183000000</v>
      </c>
      <c r="P289" s="21">
        <f t="shared" si="96"/>
        <v>0</v>
      </c>
      <c r="Q289" s="21">
        <v>0</v>
      </c>
      <c r="R289" s="21">
        <f>'[1]2007permen'!T289</f>
        <v>0</v>
      </c>
      <c r="S289" s="21">
        <f t="shared" si="97"/>
        <v>7521026000</v>
      </c>
      <c r="T289" s="21">
        <f>'[1]2007permen'!S289</f>
        <v>7521026000</v>
      </c>
      <c r="U289" s="21">
        <v>0</v>
      </c>
      <c r="V289" s="21">
        <f t="shared" si="98"/>
        <v>57253173700</v>
      </c>
      <c r="W289" s="21">
        <f>'[1]2007permen'!Q289</f>
        <v>0</v>
      </c>
      <c r="X289" s="21">
        <f>'[1]2007permen'!R289</f>
        <v>0</v>
      </c>
      <c r="Y289" s="21">
        <f>'[1]2007permen'!U289+'[1]2007permen'!V289</f>
        <v>57253173700</v>
      </c>
      <c r="Z289" s="21">
        <f t="shared" si="99"/>
        <v>951582580678.14001</v>
      </c>
      <c r="AA289" s="21">
        <f t="shared" si="100"/>
        <v>920917944958.14001</v>
      </c>
      <c r="AB289" s="21">
        <f t="shared" si="101"/>
        <v>385151496761.02002</v>
      </c>
      <c r="AC289" s="21">
        <f>'[1]2007permen'!Y289+'[1]2007permen'!AI289</f>
        <v>179231086478.29999</v>
      </c>
      <c r="AD289" s="21">
        <f>'[1]2007permen'!AJ289</f>
        <v>183851948516.72</v>
      </c>
      <c r="AE289" s="21">
        <f>'[1]2007permen'!Z289</f>
        <v>0</v>
      </c>
      <c r="AF289" s="21">
        <f>'[1]2007permen'!AA289</f>
        <v>0</v>
      </c>
      <c r="AG289" s="21">
        <f>'[1]2007permen'!AB289</f>
        <v>0</v>
      </c>
      <c r="AH289" s="21">
        <f>'[1]2007permen'!AC289</f>
        <v>22068461766</v>
      </c>
      <c r="AI289" s="21">
        <f>'[1]2007permen'!AK289</f>
        <v>535766448197.12</v>
      </c>
      <c r="AJ289" s="21">
        <v>0</v>
      </c>
      <c r="AK289" s="21">
        <v>0</v>
      </c>
      <c r="AL289" s="21">
        <v>0</v>
      </c>
      <c r="AM289" s="21">
        <v>0</v>
      </c>
      <c r="AN289" s="21">
        <v>0</v>
      </c>
      <c r="AO289" s="21">
        <v>0</v>
      </c>
      <c r="AP289" s="21">
        <f t="shared" si="102"/>
        <v>0</v>
      </c>
      <c r="AQ289" s="21">
        <f>'[1]2007permen'!AF289+'[1]2007permen'!AG289</f>
        <v>0</v>
      </c>
      <c r="AR289" s="21">
        <f t="shared" si="107"/>
        <v>30664635720</v>
      </c>
      <c r="AS289" s="21">
        <v>0</v>
      </c>
      <c r="AT289" s="21">
        <v>0</v>
      </c>
      <c r="AU289" s="21">
        <f>'[1]2007permen'!AD289</f>
        <v>0</v>
      </c>
      <c r="AV289" s="21">
        <f>'[1]2007permen'!AE289</f>
        <v>30664635720</v>
      </c>
      <c r="AW289" s="13">
        <f t="shared" si="103"/>
        <v>-3985660000</v>
      </c>
      <c r="AX289" s="13">
        <f t="shared" si="104"/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f t="shared" si="105"/>
        <v>3985660000</v>
      </c>
      <c r="BE289" s="12">
        <v>0</v>
      </c>
      <c r="BF289" s="12">
        <v>3985660000</v>
      </c>
      <c r="BG289" s="12">
        <v>0</v>
      </c>
      <c r="BH289" s="12">
        <v>0</v>
      </c>
      <c r="BI289" s="15">
        <f t="shared" si="106"/>
        <v>26678975720</v>
      </c>
    </row>
    <row r="290" spans="1:61" s="23" customFormat="1" ht="15" customHeight="1">
      <c r="A290" s="7">
        <v>285</v>
      </c>
      <c r="B290" s="16" t="s">
        <v>631</v>
      </c>
      <c r="C290" s="19" t="s">
        <v>632</v>
      </c>
      <c r="D290" s="20">
        <f t="shared" si="92"/>
        <v>876940802043.02002</v>
      </c>
      <c r="E290" s="21">
        <f t="shared" si="93"/>
        <v>22999963778.019997</v>
      </c>
      <c r="F290" s="21">
        <f>'[1]2007permen'!G290</f>
        <v>1801142902</v>
      </c>
      <c r="G290" s="21">
        <f>'[1]2007permen'!H290</f>
        <v>4602280455</v>
      </c>
      <c r="H290" s="21">
        <f>'[1]2007permen'!I290</f>
        <v>4161876337.3899999</v>
      </c>
      <c r="I290" s="21">
        <f>'[1]2007permen'!J290</f>
        <v>12434664083.629999</v>
      </c>
      <c r="J290" s="21">
        <f t="shared" si="94"/>
        <v>788013898265</v>
      </c>
      <c r="K290" s="21">
        <f t="shared" si="95"/>
        <v>772545104665</v>
      </c>
      <c r="L290" s="21">
        <f>'[1]2007permen'!L290</f>
        <v>539154212665</v>
      </c>
      <c r="M290" s="21">
        <v>0</v>
      </c>
      <c r="N290" s="21">
        <f>'[1]2007permen'!M290</f>
        <v>141814000000</v>
      </c>
      <c r="O290" s="21">
        <f>'[1]2007permen'!N290</f>
        <v>91576892000</v>
      </c>
      <c r="P290" s="21">
        <f t="shared" si="96"/>
        <v>5534094600</v>
      </c>
      <c r="Q290" s="21">
        <v>0</v>
      </c>
      <c r="R290" s="21">
        <f>'[1]2007permen'!T290</f>
        <v>5534094600</v>
      </c>
      <c r="S290" s="21">
        <f t="shared" si="97"/>
        <v>9934699000</v>
      </c>
      <c r="T290" s="21">
        <f>'[1]2007permen'!S290</f>
        <v>9934699000</v>
      </c>
      <c r="U290" s="21">
        <v>0</v>
      </c>
      <c r="V290" s="21">
        <f t="shared" si="98"/>
        <v>65926940000</v>
      </c>
      <c r="W290" s="21">
        <f>'[1]2007permen'!Q290</f>
        <v>0</v>
      </c>
      <c r="X290" s="21">
        <f>'[1]2007permen'!R290</f>
        <v>3000000000</v>
      </c>
      <c r="Y290" s="21">
        <f>'[1]2007permen'!U290+'[1]2007permen'!V290</f>
        <v>62926940000</v>
      </c>
      <c r="Z290" s="21">
        <f t="shared" si="99"/>
        <v>821773941718</v>
      </c>
      <c r="AA290" s="21">
        <f t="shared" si="100"/>
        <v>814160046618</v>
      </c>
      <c r="AB290" s="21">
        <f t="shared" si="101"/>
        <v>309279865887</v>
      </c>
      <c r="AC290" s="21">
        <f>'[1]2007permen'!Y290+'[1]2007permen'!AI290</f>
        <v>168136874602</v>
      </c>
      <c r="AD290" s="21">
        <f>'[1]2007permen'!AJ290</f>
        <v>125989402985</v>
      </c>
      <c r="AE290" s="21">
        <f>'[1]2007permen'!Z290</f>
        <v>0</v>
      </c>
      <c r="AF290" s="21">
        <f>'[1]2007permen'!AA290</f>
        <v>0</v>
      </c>
      <c r="AG290" s="21">
        <f>'[1]2007permen'!AB290</f>
        <v>0</v>
      </c>
      <c r="AH290" s="21">
        <f>'[1]2007permen'!AC290</f>
        <v>15153588300</v>
      </c>
      <c r="AI290" s="21">
        <f>'[1]2007permen'!AK290</f>
        <v>504380180731</v>
      </c>
      <c r="AJ290" s="21">
        <v>0</v>
      </c>
      <c r="AK290" s="21">
        <v>0</v>
      </c>
      <c r="AL290" s="21">
        <v>0</v>
      </c>
      <c r="AM290" s="21">
        <v>0</v>
      </c>
      <c r="AN290" s="21">
        <v>0</v>
      </c>
      <c r="AO290" s="21">
        <v>0</v>
      </c>
      <c r="AP290" s="21">
        <f t="shared" si="102"/>
        <v>500000000</v>
      </c>
      <c r="AQ290" s="21">
        <f>'[1]2007permen'!AF290+'[1]2007permen'!AG290</f>
        <v>500000000</v>
      </c>
      <c r="AR290" s="21">
        <f t="shared" si="107"/>
        <v>7613895100</v>
      </c>
      <c r="AS290" s="21">
        <v>0</v>
      </c>
      <c r="AT290" s="21">
        <v>0</v>
      </c>
      <c r="AU290" s="21">
        <f>'[1]2007permen'!AD290</f>
        <v>0</v>
      </c>
      <c r="AV290" s="21">
        <f>'[1]2007permen'!AE290</f>
        <v>7613895100</v>
      </c>
      <c r="AW290" s="13">
        <f t="shared" si="103"/>
        <v>173929745409.79001</v>
      </c>
      <c r="AX290" s="13">
        <f t="shared" si="104"/>
        <v>178930870166.79001</v>
      </c>
      <c r="AY290" s="12">
        <v>178930870166.79001</v>
      </c>
      <c r="AZ290" s="12">
        <v>0</v>
      </c>
      <c r="BA290" s="12">
        <v>0</v>
      </c>
      <c r="BB290" s="12">
        <v>0</v>
      </c>
      <c r="BC290" s="12">
        <v>0</v>
      </c>
      <c r="BD290" s="12">
        <f t="shared" si="105"/>
        <v>5001124757</v>
      </c>
      <c r="BE290" s="12">
        <v>0</v>
      </c>
      <c r="BF290" s="12">
        <v>5001124757</v>
      </c>
      <c r="BG290" s="12">
        <v>0</v>
      </c>
      <c r="BH290" s="12">
        <v>0</v>
      </c>
      <c r="BI290" s="15">
        <f t="shared" si="106"/>
        <v>181543640509.79001</v>
      </c>
    </row>
    <row r="291" spans="1:61" s="23" customFormat="1" ht="15" customHeight="1">
      <c r="A291" s="7">
        <v>286</v>
      </c>
      <c r="B291" s="16" t="s">
        <v>633</v>
      </c>
      <c r="C291" s="18" t="s">
        <v>634</v>
      </c>
      <c r="D291" s="10">
        <f t="shared" si="92"/>
        <v>834833978173.95996</v>
      </c>
      <c r="E291" s="11">
        <f t="shared" si="93"/>
        <v>72018659020.959991</v>
      </c>
      <c r="F291" s="12">
        <v>1223712688.3</v>
      </c>
      <c r="G291" s="12">
        <v>13704391198.84</v>
      </c>
      <c r="H291" s="12">
        <v>5610584951.8299999</v>
      </c>
      <c r="I291" s="12">
        <v>51479970181.989998</v>
      </c>
      <c r="J291" s="13">
        <f t="shared" si="94"/>
        <v>703830319153</v>
      </c>
      <c r="K291" s="13">
        <f t="shared" si="95"/>
        <v>665102267153</v>
      </c>
      <c r="L291" s="12">
        <v>53947036139</v>
      </c>
      <c r="M291" s="12">
        <v>431276531014</v>
      </c>
      <c r="N291" s="12">
        <v>173168000000</v>
      </c>
      <c r="O291" s="12">
        <v>6710700000</v>
      </c>
      <c r="P291" s="13">
        <f t="shared" si="96"/>
        <v>0</v>
      </c>
      <c r="Q291" s="12">
        <v>0</v>
      </c>
      <c r="R291" s="12">
        <v>0</v>
      </c>
      <c r="S291" s="13">
        <f t="shared" si="97"/>
        <v>38728052000</v>
      </c>
      <c r="T291" s="12">
        <v>38728052000</v>
      </c>
      <c r="U291" s="12">
        <v>0</v>
      </c>
      <c r="V291" s="13">
        <f t="shared" si="98"/>
        <v>58985000000</v>
      </c>
      <c r="W291" s="12">
        <v>0</v>
      </c>
      <c r="X291" s="12">
        <v>1750000000</v>
      </c>
      <c r="Y291" s="12">
        <v>57235000000</v>
      </c>
      <c r="Z291" s="13">
        <f t="shared" si="99"/>
        <v>840785202831.87988</v>
      </c>
      <c r="AA291" s="13">
        <f t="shared" si="100"/>
        <v>840785202831.87988</v>
      </c>
      <c r="AB291" s="13">
        <f t="shared" si="101"/>
        <v>525757366398.84998</v>
      </c>
      <c r="AC291" s="12">
        <v>271725774278.04999</v>
      </c>
      <c r="AD291" s="12">
        <v>144550396001.79999</v>
      </c>
      <c r="AE291" s="12">
        <v>0</v>
      </c>
      <c r="AF291" s="12">
        <v>3017956000</v>
      </c>
      <c r="AG291" s="12">
        <v>965500000</v>
      </c>
      <c r="AH291" s="12">
        <v>105497740119</v>
      </c>
      <c r="AI291" s="13">
        <f t="shared" si="108"/>
        <v>314032913220.04999</v>
      </c>
      <c r="AJ291" s="12">
        <v>1401537777</v>
      </c>
      <c r="AK291" s="12">
        <v>46253452316.75</v>
      </c>
      <c r="AL291" s="12">
        <v>79430178310.440002</v>
      </c>
      <c r="AM291" s="12">
        <v>183133124215.85999</v>
      </c>
      <c r="AN291" s="12">
        <v>3814620600</v>
      </c>
      <c r="AO291" s="12">
        <v>0</v>
      </c>
      <c r="AP291" s="13">
        <f t="shared" si="102"/>
        <v>994923212.98000002</v>
      </c>
      <c r="AQ291" s="12">
        <v>994923212.98000002</v>
      </c>
      <c r="AR291" s="13">
        <f t="shared" si="107"/>
        <v>0</v>
      </c>
      <c r="AS291" s="12">
        <v>0</v>
      </c>
      <c r="AT291" s="12">
        <v>0</v>
      </c>
      <c r="AU291" s="12">
        <v>0</v>
      </c>
      <c r="AV291" s="12">
        <v>0</v>
      </c>
      <c r="AW291" s="13">
        <f t="shared" si="103"/>
        <v>328593149428.72998</v>
      </c>
      <c r="AX291" s="13">
        <f t="shared" si="104"/>
        <v>328593149428.72998</v>
      </c>
      <c r="AY291" s="12">
        <v>328593149428.72998</v>
      </c>
      <c r="AZ291" s="12">
        <v>0</v>
      </c>
      <c r="BA291" s="12">
        <v>0</v>
      </c>
      <c r="BB291" s="12">
        <v>0</v>
      </c>
      <c r="BC291" s="12">
        <v>0</v>
      </c>
      <c r="BD291" s="12">
        <f t="shared" si="105"/>
        <v>0</v>
      </c>
      <c r="BE291" s="12">
        <v>0</v>
      </c>
      <c r="BF291" s="12">
        <v>0</v>
      </c>
      <c r="BG291" s="12">
        <v>0</v>
      </c>
      <c r="BH291" s="12">
        <v>0</v>
      </c>
      <c r="BI291" s="15">
        <f t="shared" si="106"/>
        <v>328593149428.72998</v>
      </c>
    </row>
    <row r="292" spans="1:61" s="23" customFormat="1" ht="15" customHeight="1">
      <c r="A292" s="7">
        <v>287</v>
      </c>
      <c r="B292" s="16" t="s">
        <v>635</v>
      </c>
      <c r="C292" s="18" t="s">
        <v>636</v>
      </c>
      <c r="D292" s="20">
        <f t="shared" si="92"/>
        <v>1147503414915.4399</v>
      </c>
      <c r="E292" s="21">
        <f t="shared" si="93"/>
        <v>103651100898.44</v>
      </c>
      <c r="F292" s="21">
        <f>'[1]2007permen'!G292</f>
        <v>49170013694.739998</v>
      </c>
      <c r="G292" s="21">
        <f>'[1]2007permen'!H292</f>
        <v>25109265308.509998</v>
      </c>
      <c r="H292" s="21">
        <f>'[1]2007permen'!I292</f>
        <v>5037631171.6400003</v>
      </c>
      <c r="I292" s="21">
        <f>'[1]2007permen'!J292</f>
        <v>24334190723.549999</v>
      </c>
      <c r="J292" s="21">
        <f t="shared" si="94"/>
        <v>846797814017</v>
      </c>
      <c r="K292" s="21">
        <f t="shared" si="95"/>
        <v>755994854017</v>
      </c>
      <c r="L292" s="21">
        <f>'[1]2007permen'!L292</f>
        <v>564760487017</v>
      </c>
      <c r="M292" s="21">
        <v>0</v>
      </c>
      <c r="N292" s="21">
        <f>'[1]2007permen'!M292</f>
        <v>179471000000</v>
      </c>
      <c r="O292" s="21">
        <f>'[1]2007permen'!N292</f>
        <v>11763367000</v>
      </c>
      <c r="P292" s="21">
        <f t="shared" si="96"/>
        <v>0</v>
      </c>
      <c r="Q292" s="21">
        <v>0</v>
      </c>
      <c r="R292" s="21">
        <f>'[1]2007permen'!T292</f>
        <v>0</v>
      </c>
      <c r="S292" s="21">
        <f t="shared" si="97"/>
        <v>90802960000</v>
      </c>
      <c r="T292" s="21">
        <f>'[1]2007permen'!S292</f>
        <v>90802960000</v>
      </c>
      <c r="U292" s="21">
        <v>0</v>
      </c>
      <c r="V292" s="21">
        <f t="shared" si="98"/>
        <v>197054500000</v>
      </c>
      <c r="W292" s="21">
        <f>'[1]2007permen'!Q292</f>
        <v>0</v>
      </c>
      <c r="X292" s="21">
        <f>'[1]2007permen'!R292</f>
        <v>12500000000</v>
      </c>
      <c r="Y292" s="21">
        <f>'[1]2007permen'!U292+'[1]2007permen'!V292</f>
        <v>184554500000</v>
      </c>
      <c r="Z292" s="21">
        <f t="shared" si="99"/>
        <v>1157455314921.21</v>
      </c>
      <c r="AA292" s="21">
        <f t="shared" si="100"/>
        <v>1157455314921.21</v>
      </c>
      <c r="AB292" s="21">
        <f t="shared" si="101"/>
        <v>686524219320.90991</v>
      </c>
      <c r="AC292" s="21">
        <f>'[1]2007permen'!Y292+'[1]2007permen'!AI292</f>
        <v>274223273536.81998</v>
      </c>
      <c r="AD292" s="21">
        <f>'[1]2007permen'!AJ292</f>
        <v>234179369986.38</v>
      </c>
      <c r="AE292" s="21">
        <f>'[1]2007permen'!Z292</f>
        <v>10681643250.700001</v>
      </c>
      <c r="AF292" s="21">
        <f>'[1]2007permen'!AA292</f>
        <v>0</v>
      </c>
      <c r="AG292" s="21">
        <f>'[1]2007permen'!AB292</f>
        <v>90572460297.199997</v>
      </c>
      <c r="AH292" s="21">
        <f>'[1]2007permen'!AC292</f>
        <v>76867472249.809998</v>
      </c>
      <c r="AI292" s="21">
        <f>'[1]2007permen'!AK292</f>
        <v>448553425016.96002</v>
      </c>
      <c r="AJ292" s="21">
        <v>0</v>
      </c>
      <c r="AK292" s="21">
        <v>0</v>
      </c>
      <c r="AL292" s="21">
        <v>0</v>
      </c>
      <c r="AM292" s="21">
        <v>0</v>
      </c>
      <c r="AN292" s="21">
        <v>0</v>
      </c>
      <c r="AO292" s="21">
        <v>0</v>
      </c>
      <c r="AP292" s="21">
        <f t="shared" si="102"/>
        <v>22377670583.34</v>
      </c>
      <c r="AQ292" s="21">
        <f>'[1]2007permen'!AF292+'[1]2007permen'!AG292</f>
        <v>22377670583.34</v>
      </c>
      <c r="AR292" s="21">
        <f t="shared" si="107"/>
        <v>0</v>
      </c>
      <c r="AS292" s="21">
        <v>0</v>
      </c>
      <c r="AT292" s="21">
        <v>0</v>
      </c>
      <c r="AU292" s="21">
        <f>'[1]2007permen'!AD292</f>
        <v>0</v>
      </c>
      <c r="AV292" s="21">
        <f>'[1]2007permen'!AE292</f>
        <v>0</v>
      </c>
      <c r="AW292" s="13">
        <f t="shared" si="103"/>
        <v>441589168357.60999</v>
      </c>
      <c r="AX292" s="13">
        <f t="shared" si="104"/>
        <v>456370771444.88</v>
      </c>
      <c r="AY292" s="12">
        <v>456370771444.88</v>
      </c>
      <c r="AZ292" s="12">
        <v>0</v>
      </c>
      <c r="BA292" s="12">
        <v>0</v>
      </c>
      <c r="BB292" s="12">
        <v>0</v>
      </c>
      <c r="BC292" s="12">
        <v>0</v>
      </c>
      <c r="BD292" s="12">
        <f t="shared" si="105"/>
        <v>14781603087.27</v>
      </c>
      <c r="BE292" s="12">
        <v>3388000000</v>
      </c>
      <c r="BF292" s="12">
        <v>3700000000</v>
      </c>
      <c r="BG292" s="12">
        <v>7693603087.2700005</v>
      </c>
      <c r="BH292" s="12">
        <v>0</v>
      </c>
      <c r="BI292" s="15">
        <f t="shared" si="106"/>
        <v>441589168357.60999</v>
      </c>
    </row>
    <row r="293" spans="1:61" s="23" customFormat="1" ht="15" customHeight="1">
      <c r="A293" s="7">
        <v>288</v>
      </c>
      <c r="B293" s="16" t="s">
        <v>637</v>
      </c>
      <c r="C293" s="19" t="s">
        <v>638</v>
      </c>
      <c r="D293" s="20">
        <f t="shared" si="92"/>
        <v>779810500609.54004</v>
      </c>
      <c r="E293" s="21">
        <f t="shared" si="93"/>
        <v>37544459801.540001</v>
      </c>
      <c r="F293" s="21">
        <f>'[1]2007permen'!G293</f>
        <v>14629144970.68</v>
      </c>
      <c r="G293" s="21">
        <f>'[1]2007permen'!H293</f>
        <v>2549897478</v>
      </c>
      <c r="H293" s="21">
        <f>'[1]2007permen'!I293</f>
        <v>4529572945.3900003</v>
      </c>
      <c r="I293" s="21">
        <f>'[1]2007permen'!J293</f>
        <v>15835844407.469999</v>
      </c>
      <c r="J293" s="21">
        <f t="shared" si="94"/>
        <v>616238220409</v>
      </c>
      <c r="K293" s="21">
        <f t="shared" si="95"/>
        <v>581655634409</v>
      </c>
      <c r="L293" s="21">
        <f>'[1]2007permen'!L293</f>
        <v>506920967746</v>
      </c>
      <c r="M293" s="21">
        <v>0</v>
      </c>
      <c r="N293" s="21">
        <f>'[1]2007permen'!M293</f>
        <v>69408166663</v>
      </c>
      <c r="O293" s="21">
        <f>'[1]2007permen'!N293</f>
        <v>5326500000</v>
      </c>
      <c r="P293" s="21">
        <f t="shared" si="96"/>
        <v>0</v>
      </c>
      <c r="Q293" s="21">
        <v>0</v>
      </c>
      <c r="R293" s="21">
        <f>'[1]2007permen'!T293</f>
        <v>0</v>
      </c>
      <c r="S293" s="21">
        <f t="shared" si="97"/>
        <v>34582586000</v>
      </c>
      <c r="T293" s="21">
        <f>'[1]2007permen'!S293</f>
        <v>34582586000</v>
      </c>
      <c r="U293" s="21">
        <v>0</v>
      </c>
      <c r="V293" s="21">
        <f t="shared" si="98"/>
        <v>126027820399</v>
      </c>
      <c r="W293" s="21">
        <f>'[1]2007permen'!Q293</f>
        <v>0</v>
      </c>
      <c r="X293" s="21">
        <f>'[1]2007permen'!R293</f>
        <v>0</v>
      </c>
      <c r="Y293" s="21">
        <f>'[1]2007permen'!U293+'[1]2007permen'!V293</f>
        <v>126027820399</v>
      </c>
      <c r="Z293" s="21">
        <f t="shared" si="99"/>
        <v>781601466809.58997</v>
      </c>
      <c r="AA293" s="21">
        <f t="shared" si="100"/>
        <v>774138876832.58997</v>
      </c>
      <c r="AB293" s="21">
        <f t="shared" si="101"/>
        <v>365256863317.58997</v>
      </c>
      <c r="AC293" s="21">
        <f>'[1]2007permen'!Y293+'[1]2007permen'!AI293</f>
        <v>160969257681</v>
      </c>
      <c r="AD293" s="21">
        <f>'[1]2007permen'!AJ293</f>
        <v>162473227721.59</v>
      </c>
      <c r="AE293" s="21">
        <f>'[1]2007permen'!Z293</f>
        <v>0</v>
      </c>
      <c r="AF293" s="21">
        <f>'[1]2007permen'!AA293</f>
        <v>0</v>
      </c>
      <c r="AG293" s="21">
        <f>'[1]2007permen'!AB293</f>
        <v>0</v>
      </c>
      <c r="AH293" s="21">
        <f>'[1]2007permen'!AC293</f>
        <v>41814377915</v>
      </c>
      <c r="AI293" s="21">
        <f>'[1]2007permen'!AK293</f>
        <v>408584405219</v>
      </c>
      <c r="AJ293" s="21">
        <v>0</v>
      </c>
      <c r="AK293" s="21">
        <v>0</v>
      </c>
      <c r="AL293" s="21">
        <v>0</v>
      </c>
      <c r="AM293" s="21">
        <v>0</v>
      </c>
      <c r="AN293" s="21">
        <v>0</v>
      </c>
      <c r="AO293" s="21">
        <v>0</v>
      </c>
      <c r="AP293" s="21">
        <f t="shared" si="102"/>
        <v>297608296</v>
      </c>
      <c r="AQ293" s="21">
        <f>'[1]2007permen'!AF293+'[1]2007permen'!AG293</f>
        <v>297608296</v>
      </c>
      <c r="AR293" s="21">
        <f t="shared" si="107"/>
        <v>7462589977</v>
      </c>
      <c r="AS293" s="21">
        <v>0</v>
      </c>
      <c r="AT293" s="21">
        <v>0</v>
      </c>
      <c r="AU293" s="21">
        <f>'[1]2007permen'!AD293</f>
        <v>0</v>
      </c>
      <c r="AV293" s="21">
        <f>'[1]2007permen'!AE293</f>
        <v>7462589977</v>
      </c>
      <c r="AW293" s="13">
        <f t="shared" si="103"/>
        <v>223801894067.47998</v>
      </c>
      <c r="AX293" s="13">
        <f t="shared" si="104"/>
        <v>288254797067.47998</v>
      </c>
      <c r="AY293" s="12">
        <v>288254797067.47998</v>
      </c>
      <c r="AZ293" s="12">
        <v>0</v>
      </c>
      <c r="BA293" s="12">
        <v>0</v>
      </c>
      <c r="BB293" s="12">
        <v>0</v>
      </c>
      <c r="BC293" s="12">
        <v>0</v>
      </c>
      <c r="BD293" s="12">
        <f t="shared" si="105"/>
        <v>64452903000</v>
      </c>
      <c r="BE293" s="12">
        <v>0</v>
      </c>
      <c r="BF293" s="12">
        <v>21350000000</v>
      </c>
      <c r="BG293" s="12">
        <v>43102903000</v>
      </c>
      <c r="BH293" s="12">
        <v>0</v>
      </c>
      <c r="BI293" s="15">
        <f t="shared" si="106"/>
        <v>231264484044.47998</v>
      </c>
    </row>
    <row r="294" spans="1:61" s="23" customFormat="1" ht="15" customHeight="1">
      <c r="A294" s="7">
        <v>289</v>
      </c>
      <c r="B294" s="16" t="s">
        <v>639</v>
      </c>
      <c r="C294" s="18" t="s">
        <v>640</v>
      </c>
      <c r="D294" s="20">
        <f t="shared" si="92"/>
        <v>1270790348949.26</v>
      </c>
      <c r="E294" s="21">
        <f t="shared" si="93"/>
        <v>94808854575.26001</v>
      </c>
      <c r="F294" s="21">
        <f>'[1]2007permen'!G294</f>
        <v>35314595749</v>
      </c>
      <c r="G294" s="21">
        <f>'[1]2007permen'!H294</f>
        <v>26049511689.150002</v>
      </c>
      <c r="H294" s="21">
        <f>'[1]2007permen'!I294</f>
        <v>3753502921.3299999</v>
      </c>
      <c r="I294" s="21">
        <f>'[1]2007permen'!J294</f>
        <v>29691244215.779999</v>
      </c>
      <c r="J294" s="21">
        <f t="shared" si="94"/>
        <v>895248302374</v>
      </c>
      <c r="K294" s="21">
        <f t="shared" si="95"/>
        <v>803068482374</v>
      </c>
      <c r="L294" s="21">
        <f>'[1]2007permen'!L294</f>
        <v>521186434707</v>
      </c>
      <c r="M294" s="21">
        <v>0</v>
      </c>
      <c r="N294" s="21">
        <f>'[1]2007permen'!M294</f>
        <v>264737916667</v>
      </c>
      <c r="O294" s="21">
        <f>'[1]2007permen'!N294</f>
        <v>17144131000</v>
      </c>
      <c r="P294" s="21">
        <f t="shared" si="96"/>
        <v>0</v>
      </c>
      <c r="Q294" s="21">
        <v>0</v>
      </c>
      <c r="R294" s="21">
        <f>'[1]2007permen'!T294</f>
        <v>0</v>
      </c>
      <c r="S294" s="21">
        <f t="shared" si="97"/>
        <v>92179820000</v>
      </c>
      <c r="T294" s="21">
        <f>'[1]2007permen'!S294</f>
        <v>92179820000</v>
      </c>
      <c r="U294" s="21">
        <v>0</v>
      </c>
      <c r="V294" s="21">
        <f t="shared" si="98"/>
        <v>280733192000</v>
      </c>
      <c r="W294" s="21">
        <f>'[1]2007permen'!Q294</f>
        <v>0</v>
      </c>
      <c r="X294" s="21">
        <f>'[1]2007permen'!R294</f>
        <v>4000000000</v>
      </c>
      <c r="Y294" s="21">
        <f>'[1]2007permen'!U294+'[1]2007permen'!V294</f>
        <v>276733192000</v>
      </c>
      <c r="Z294" s="21">
        <f t="shared" si="99"/>
        <v>1390412323878.27</v>
      </c>
      <c r="AA294" s="21">
        <f t="shared" si="100"/>
        <v>1390412323878.27</v>
      </c>
      <c r="AB294" s="21">
        <f t="shared" si="101"/>
        <v>724283388747.67004</v>
      </c>
      <c r="AC294" s="21">
        <f>'[1]2007permen'!Y294+'[1]2007permen'!AI294</f>
        <v>495821931068</v>
      </c>
      <c r="AD294" s="21">
        <f>'[1]2007permen'!AJ294</f>
        <v>151337834529.89999</v>
      </c>
      <c r="AE294" s="21">
        <f>'[1]2007permen'!Z294</f>
        <v>324994744.76999998</v>
      </c>
      <c r="AF294" s="21">
        <f>'[1]2007permen'!AA294</f>
        <v>0</v>
      </c>
      <c r="AG294" s="21">
        <f>'[1]2007permen'!AB294</f>
        <v>0</v>
      </c>
      <c r="AH294" s="21">
        <f>'[1]2007permen'!AC294</f>
        <v>76798628405</v>
      </c>
      <c r="AI294" s="21">
        <f>'[1]2007permen'!AK294</f>
        <v>664958295130.59998</v>
      </c>
      <c r="AJ294" s="21">
        <v>0</v>
      </c>
      <c r="AK294" s="21">
        <v>0</v>
      </c>
      <c r="AL294" s="21">
        <v>0</v>
      </c>
      <c r="AM294" s="21">
        <v>0</v>
      </c>
      <c r="AN294" s="21">
        <v>0</v>
      </c>
      <c r="AO294" s="21">
        <v>0</v>
      </c>
      <c r="AP294" s="21">
        <f t="shared" si="102"/>
        <v>1170640000</v>
      </c>
      <c r="AQ294" s="21">
        <f>'[1]2007permen'!AF294+'[1]2007permen'!AG294</f>
        <v>1170640000</v>
      </c>
      <c r="AR294" s="21">
        <f t="shared" si="107"/>
        <v>0</v>
      </c>
      <c r="AS294" s="21">
        <v>0</v>
      </c>
      <c r="AT294" s="21">
        <v>0</v>
      </c>
      <c r="AU294" s="21">
        <f>'[1]2007permen'!AD294</f>
        <v>0</v>
      </c>
      <c r="AV294" s="21">
        <f>'[1]2007permen'!AE294</f>
        <v>0</v>
      </c>
      <c r="AW294" s="13">
        <f t="shared" si="103"/>
        <v>466092972635.71997</v>
      </c>
      <c r="AX294" s="13">
        <f t="shared" si="104"/>
        <v>486426519354.78998</v>
      </c>
      <c r="AY294" s="12">
        <v>486426519354.78998</v>
      </c>
      <c r="AZ294" s="12">
        <v>0</v>
      </c>
      <c r="BA294" s="12">
        <v>0</v>
      </c>
      <c r="BB294" s="12">
        <v>0</v>
      </c>
      <c r="BC294" s="12">
        <v>0</v>
      </c>
      <c r="BD294" s="12">
        <f t="shared" si="105"/>
        <v>20333546719.07</v>
      </c>
      <c r="BE294" s="12">
        <v>0</v>
      </c>
      <c r="BF294" s="12">
        <v>20000000000</v>
      </c>
      <c r="BG294" s="12">
        <v>333546719.06999999</v>
      </c>
      <c r="BH294" s="12">
        <v>0</v>
      </c>
      <c r="BI294" s="15">
        <f t="shared" si="106"/>
        <v>466092972635.71997</v>
      </c>
    </row>
    <row r="295" spans="1:61" s="23" customFormat="1" ht="15" customHeight="1">
      <c r="A295" s="7">
        <v>290</v>
      </c>
      <c r="B295" s="16" t="s">
        <v>641</v>
      </c>
      <c r="C295" s="18" t="s">
        <v>642</v>
      </c>
      <c r="D295" s="20">
        <f t="shared" si="92"/>
        <v>770972920173.06006</v>
      </c>
      <c r="E295" s="21">
        <f t="shared" si="93"/>
        <v>76858422101.059998</v>
      </c>
      <c r="F295" s="21">
        <f>'[1]2007permen'!G295</f>
        <v>8263811083.0600004</v>
      </c>
      <c r="G295" s="21">
        <f>'[1]2007permen'!H295</f>
        <v>5555813847.3699999</v>
      </c>
      <c r="H295" s="21">
        <f>'[1]2007permen'!I295</f>
        <v>10210940825.16</v>
      </c>
      <c r="I295" s="21">
        <f>'[1]2007permen'!J295</f>
        <v>52827856345.470001</v>
      </c>
      <c r="J295" s="21">
        <f t="shared" si="94"/>
        <v>625819498072</v>
      </c>
      <c r="K295" s="21">
        <f t="shared" si="95"/>
        <v>597137910072</v>
      </c>
      <c r="L295" s="21">
        <f>'[1]2007permen'!L295</f>
        <v>517141910072</v>
      </c>
      <c r="M295" s="21">
        <v>0</v>
      </c>
      <c r="N295" s="21">
        <f>'[1]2007permen'!M295</f>
        <v>72991000000</v>
      </c>
      <c r="O295" s="21">
        <f>'[1]2007permen'!N295</f>
        <v>7005000000</v>
      </c>
      <c r="P295" s="21">
        <f t="shared" si="96"/>
        <v>14500000000</v>
      </c>
      <c r="Q295" s="21">
        <v>0</v>
      </c>
      <c r="R295" s="21">
        <f>'[1]2007permen'!T295</f>
        <v>14500000000</v>
      </c>
      <c r="S295" s="21">
        <f t="shared" si="97"/>
        <v>14181588000</v>
      </c>
      <c r="T295" s="21">
        <f>'[1]2007permen'!S295</f>
        <v>14181588000</v>
      </c>
      <c r="U295" s="21">
        <v>0</v>
      </c>
      <c r="V295" s="21">
        <f t="shared" si="98"/>
        <v>68295000000</v>
      </c>
      <c r="W295" s="21">
        <f>'[1]2007permen'!Q295</f>
        <v>0</v>
      </c>
      <c r="X295" s="21">
        <f>'[1]2007permen'!R295</f>
        <v>0</v>
      </c>
      <c r="Y295" s="21">
        <f>'[1]2007permen'!U295+'[1]2007permen'!V295</f>
        <v>68295000000</v>
      </c>
      <c r="Z295" s="21">
        <f t="shared" si="99"/>
        <v>701610436211.89001</v>
      </c>
      <c r="AA295" s="21">
        <f t="shared" si="100"/>
        <v>696610436211.89001</v>
      </c>
      <c r="AB295" s="21">
        <f t="shared" si="101"/>
        <v>372591907100.85999</v>
      </c>
      <c r="AC295" s="21">
        <f>'[1]2007permen'!Y295+'[1]2007permen'!AI295</f>
        <v>161191012537.5</v>
      </c>
      <c r="AD295" s="21">
        <f>'[1]2007permen'!AJ295</f>
        <v>122411794804.36</v>
      </c>
      <c r="AE295" s="21">
        <f>'[1]2007permen'!Z295</f>
        <v>0</v>
      </c>
      <c r="AF295" s="21">
        <f>'[1]2007permen'!AA295</f>
        <v>0</v>
      </c>
      <c r="AG295" s="21">
        <f>'[1]2007permen'!AB295</f>
        <v>0</v>
      </c>
      <c r="AH295" s="21">
        <f>'[1]2007permen'!AC295</f>
        <v>88989099759</v>
      </c>
      <c r="AI295" s="21">
        <f>'[1]2007permen'!AK295</f>
        <v>324018529111.03003</v>
      </c>
      <c r="AJ295" s="21">
        <v>0</v>
      </c>
      <c r="AK295" s="21">
        <v>0</v>
      </c>
      <c r="AL295" s="21">
        <v>0</v>
      </c>
      <c r="AM295" s="21">
        <v>0</v>
      </c>
      <c r="AN295" s="21">
        <v>0</v>
      </c>
      <c r="AO295" s="21">
        <v>0</v>
      </c>
      <c r="AP295" s="21">
        <f t="shared" si="102"/>
        <v>0</v>
      </c>
      <c r="AQ295" s="21">
        <f>'[1]2007permen'!AF295+'[1]2007permen'!AG295</f>
        <v>0</v>
      </c>
      <c r="AR295" s="21">
        <f t="shared" si="107"/>
        <v>5000000000</v>
      </c>
      <c r="AS295" s="21">
        <v>0</v>
      </c>
      <c r="AT295" s="21">
        <v>0</v>
      </c>
      <c r="AU295" s="21">
        <f>'[1]2007permen'!AD295</f>
        <v>0</v>
      </c>
      <c r="AV295" s="21">
        <f>'[1]2007permen'!AE295</f>
        <v>5000000000</v>
      </c>
      <c r="AW295" s="13">
        <f t="shared" si="103"/>
        <v>617742938130</v>
      </c>
      <c r="AX295" s="13">
        <f t="shared" si="104"/>
        <v>617742938130</v>
      </c>
      <c r="AY295" s="12">
        <v>602742938130</v>
      </c>
      <c r="AZ295" s="12">
        <v>0</v>
      </c>
      <c r="BA295" s="12">
        <v>0</v>
      </c>
      <c r="BB295" s="12">
        <v>0</v>
      </c>
      <c r="BC295" s="12">
        <v>15000000000</v>
      </c>
      <c r="BD295" s="12">
        <f t="shared" si="105"/>
        <v>0</v>
      </c>
      <c r="BE295" s="12">
        <v>0</v>
      </c>
      <c r="BF295" s="12">
        <v>0</v>
      </c>
      <c r="BG295" s="12">
        <v>0</v>
      </c>
      <c r="BH295" s="12">
        <v>0</v>
      </c>
      <c r="BI295" s="15">
        <f t="shared" si="106"/>
        <v>622742938130</v>
      </c>
    </row>
    <row r="296" spans="1:61" s="23" customFormat="1" ht="15" customHeight="1">
      <c r="A296" s="7">
        <v>291</v>
      </c>
      <c r="B296" s="16" t="s">
        <v>643</v>
      </c>
      <c r="C296" s="32" t="s">
        <v>644</v>
      </c>
      <c r="D296" s="20">
        <f t="shared" si="92"/>
        <v>681874311448.68005</v>
      </c>
      <c r="E296" s="21">
        <f t="shared" si="93"/>
        <v>31364862072.68</v>
      </c>
      <c r="F296" s="21">
        <f>'[1]2007permen'!G296</f>
        <v>363871440</v>
      </c>
      <c r="G296" s="21">
        <f>'[1]2007permen'!H296</f>
        <v>2757774508</v>
      </c>
      <c r="H296" s="21">
        <f>'[1]2007permen'!I296</f>
        <v>7991410038.5299997</v>
      </c>
      <c r="I296" s="21">
        <f>'[1]2007permen'!J296</f>
        <v>20251806086.150002</v>
      </c>
      <c r="J296" s="21">
        <f t="shared" si="94"/>
        <v>588924949376</v>
      </c>
      <c r="K296" s="21">
        <f t="shared" si="95"/>
        <v>561437194376</v>
      </c>
      <c r="L296" s="21">
        <f>'[1]2007permen'!L296</f>
        <v>485480836276</v>
      </c>
      <c r="M296" s="21">
        <v>0</v>
      </c>
      <c r="N296" s="21">
        <f>'[1]2007permen'!M296</f>
        <v>52632000000</v>
      </c>
      <c r="O296" s="21">
        <f>'[1]2007permen'!N296</f>
        <v>23324358100</v>
      </c>
      <c r="P296" s="21">
        <f t="shared" si="96"/>
        <v>10000000000</v>
      </c>
      <c r="Q296" s="21">
        <v>0</v>
      </c>
      <c r="R296" s="21">
        <f>'[1]2007permen'!T296</f>
        <v>10000000000</v>
      </c>
      <c r="S296" s="21">
        <f t="shared" si="97"/>
        <v>17487755000</v>
      </c>
      <c r="T296" s="21">
        <f>'[1]2007permen'!S296</f>
        <v>17487755000</v>
      </c>
      <c r="U296" s="21">
        <v>0</v>
      </c>
      <c r="V296" s="21">
        <f t="shared" si="98"/>
        <v>61584500000</v>
      </c>
      <c r="W296" s="21">
        <f>'[1]2007permen'!Q296</f>
        <v>0</v>
      </c>
      <c r="X296" s="21">
        <f>'[1]2007permen'!R296</f>
        <v>5750000000</v>
      </c>
      <c r="Y296" s="21">
        <f>'[1]2007permen'!U296+'[1]2007permen'!V296</f>
        <v>55834500000</v>
      </c>
      <c r="Z296" s="21">
        <f t="shared" si="99"/>
        <v>755356662961</v>
      </c>
      <c r="AA296" s="21">
        <f t="shared" si="100"/>
        <v>727315267661</v>
      </c>
      <c r="AB296" s="21">
        <f t="shared" si="101"/>
        <v>263249842765</v>
      </c>
      <c r="AC296" s="21">
        <f>'[1]2007permen'!Y296+'[1]2007permen'!AI296</f>
        <v>129497198810</v>
      </c>
      <c r="AD296" s="21">
        <f>'[1]2007permen'!AJ296</f>
        <v>102183752739</v>
      </c>
      <c r="AE296" s="21">
        <f>'[1]2007permen'!Z296</f>
        <v>0</v>
      </c>
      <c r="AF296" s="21">
        <f>'[1]2007permen'!AA296</f>
        <v>0</v>
      </c>
      <c r="AG296" s="21">
        <f>'[1]2007permen'!AB296</f>
        <v>2213000000</v>
      </c>
      <c r="AH296" s="21">
        <f>'[1]2007permen'!AC296</f>
        <v>29355891216</v>
      </c>
      <c r="AI296" s="21">
        <f>'[1]2007permen'!AK296</f>
        <v>463664174896</v>
      </c>
      <c r="AJ296" s="21">
        <v>0</v>
      </c>
      <c r="AK296" s="21">
        <v>0</v>
      </c>
      <c r="AL296" s="21">
        <v>0</v>
      </c>
      <c r="AM296" s="21">
        <v>0</v>
      </c>
      <c r="AN296" s="21">
        <v>0</v>
      </c>
      <c r="AO296" s="21">
        <v>0</v>
      </c>
      <c r="AP296" s="21">
        <f t="shared" si="102"/>
        <v>401250000</v>
      </c>
      <c r="AQ296" s="21">
        <f>'[1]2007permen'!AF296+'[1]2007permen'!AG296</f>
        <v>401250000</v>
      </c>
      <c r="AR296" s="21">
        <f t="shared" si="107"/>
        <v>28041395300</v>
      </c>
      <c r="AS296" s="21">
        <v>0</v>
      </c>
      <c r="AT296" s="21">
        <v>0</v>
      </c>
      <c r="AU296" s="21">
        <f>'[1]2007permen'!AD296</f>
        <v>0</v>
      </c>
      <c r="AV296" s="21">
        <f>'[1]2007permen'!AE296</f>
        <v>28041395300</v>
      </c>
      <c r="AW296" s="13">
        <f t="shared" si="103"/>
        <v>306427012257.44</v>
      </c>
      <c r="AX296" s="13">
        <f t="shared" si="104"/>
        <v>306427012257.44</v>
      </c>
      <c r="AY296" s="12">
        <v>306427012257.44</v>
      </c>
      <c r="AZ296" s="12">
        <v>0</v>
      </c>
      <c r="BA296" s="12">
        <v>0</v>
      </c>
      <c r="BB296" s="12">
        <v>0</v>
      </c>
      <c r="BC296" s="12">
        <v>0</v>
      </c>
      <c r="BD296" s="12">
        <f t="shared" si="105"/>
        <v>0</v>
      </c>
      <c r="BE296" s="12">
        <v>0</v>
      </c>
      <c r="BF296" s="12">
        <v>0</v>
      </c>
      <c r="BG296" s="12">
        <v>0</v>
      </c>
      <c r="BH296" s="12">
        <v>0</v>
      </c>
      <c r="BI296" s="15">
        <f t="shared" si="106"/>
        <v>334468407557.44</v>
      </c>
    </row>
    <row r="297" spans="1:61" s="23" customFormat="1" ht="15" customHeight="1">
      <c r="A297" s="7">
        <v>292</v>
      </c>
      <c r="B297" s="8" t="s">
        <v>645</v>
      </c>
      <c r="C297" s="9" t="s">
        <v>646</v>
      </c>
      <c r="D297" s="10">
        <f t="shared" si="92"/>
        <v>807320996359</v>
      </c>
      <c r="E297" s="11">
        <f t="shared" si="93"/>
        <v>252324235147</v>
      </c>
      <c r="F297" s="12">
        <v>212415368703</v>
      </c>
      <c r="G297" s="12">
        <v>4723424831</v>
      </c>
      <c r="H297" s="12">
        <v>27004389546</v>
      </c>
      <c r="I297" s="12">
        <v>8181052067</v>
      </c>
      <c r="J297" s="13">
        <f t="shared" si="94"/>
        <v>516496761212</v>
      </c>
      <c r="K297" s="13">
        <f t="shared" si="95"/>
        <v>496496761212</v>
      </c>
      <c r="L297" s="12">
        <v>48336199518</v>
      </c>
      <c r="M297" s="12">
        <v>1066023694</v>
      </c>
      <c r="N297" s="12">
        <v>447094538000</v>
      </c>
      <c r="O297" s="12">
        <v>0</v>
      </c>
      <c r="P297" s="13">
        <f t="shared" si="96"/>
        <v>20000000000</v>
      </c>
      <c r="Q297" s="12">
        <v>0</v>
      </c>
      <c r="R297" s="12">
        <v>20000000000</v>
      </c>
      <c r="S297" s="13">
        <f t="shared" si="97"/>
        <v>0</v>
      </c>
      <c r="T297" s="12">
        <v>0</v>
      </c>
      <c r="U297" s="12">
        <v>0</v>
      </c>
      <c r="V297" s="13">
        <f t="shared" si="98"/>
        <v>38500000000</v>
      </c>
      <c r="W297" s="12">
        <v>0</v>
      </c>
      <c r="X297" s="12">
        <v>36000000000</v>
      </c>
      <c r="Y297" s="12">
        <v>2500000000</v>
      </c>
      <c r="Z297" s="13">
        <f t="shared" si="99"/>
        <v>774651376365</v>
      </c>
      <c r="AA297" s="13">
        <f t="shared" si="100"/>
        <v>704082195687</v>
      </c>
      <c r="AB297" s="13">
        <f t="shared" si="101"/>
        <v>562499890338</v>
      </c>
      <c r="AC297" s="12">
        <v>299982147874</v>
      </c>
      <c r="AD297" s="12">
        <v>186556488137</v>
      </c>
      <c r="AE297" s="12">
        <v>0</v>
      </c>
      <c r="AF297" s="12">
        <v>0</v>
      </c>
      <c r="AG297" s="12">
        <v>10000000000</v>
      </c>
      <c r="AH297" s="12">
        <v>65961254327</v>
      </c>
      <c r="AI297" s="13">
        <f t="shared" si="108"/>
        <v>138610124799</v>
      </c>
      <c r="AJ297" s="12">
        <v>16095000000</v>
      </c>
      <c r="AK297" s="12">
        <v>27832618285</v>
      </c>
      <c r="AL297" s="12">
        <v>16651836143</v>
      </c>
      <c r="AM297" s="12">
        <v>76040881021</v>
      </c>
      <c r="AN297" s="12">
        <v>1989789350</v>
      </c>
      <c r="AO297" s="12">
        <v>0</v>
      </c>
      <c r="AP297" s="13">
        <f t="shared" si="102"/>
        <v>2972180550</v>
      </c>
      <c r="AQ297" s="12">
        <v>2972180550</v>
      </c>
      <c r="AR297" s="13">
        <f t="shared" si="107"/>
        <v>70569180678</v>
      </c>
      <c r="AS297" s="12">
        <v>70200000000</v>
      </c>
      <c r="AT297" s="12">
        <v>369180678</v>
      </c>
      <c r="AU297" s="12">
        <v>0</v>
      </c>
      <c r="AV297" s="12">
        <v>0</v>
      </c>
      <c r="AW297" s="13">
        <f t="shared" si="103"/>
        <v>-8500000000</v>
      </c>
      <c r="AX297" s="13">
        <f t="shared" si="104"/>
        <v>35372751714</v>
      </c>
      <c r="AY297" s="12">
        <v>35372751714</v>
      </c>
      <c r="AZ297" s="12">
        <v>0</v>
      </c>
      <c r="BA297" s="12">
        <v>0</v>
      </c>
      <c r="BB297" s="12">
        <v>0</v>
      </c>
      <c r="BC297" s="12">
        <v>0</v>
      </c>
      <c r="BD297" s="12">
        <f t="shared" si="105"/>
        <v>43872751714</v>
      </c>
      <c r="BE297" s="12">
        <v>0</v>
      </c>
      <c r="BF297" s="12">
        <v>8500000000</v>
      </c>
      <c r="BG297" s="12">
        <v>35372751714</v>
      </c>
      <c r="BH297" s="12">
        <v>0</v>
      </c>
      <c r="BI297" s="15">
        <f t="shared" si="106"/>
        <v>-8500000000</v>
      </c>
    </row>
    <row r="298" spans="1:61" s="23" customFormat="1" ht="15" customHeight="1">
      <c r="A298" s="7">
        <v>293</v>
      </c>
      <c r="B298" s="16" t="s">
        <v>647</v>
      </c>
      <c r="C298" s="17" t="s">
        <v>648</v>
      </c>
      <c r="D298" s="20">
        <f t="shared" si="92"/>
        <v>20499884439</v>
      </c>
      <c r="E298" s="21">
        <f t="shared" si="93"/>
        <v>20499884439</v>
      </c>
      <c r="F298" s="21">
        <f>'[1]2007permen'!G298</f>
        <v>5103536474</v>
      </c>
      <c r="G298" s="21">
        <f>'[1]2007permen'!H298</f>
        <v>4494357661</v>
      </c>
      <c r="H298" s="21">
        <f>'[1]2007permen'!I298</f>
        <v>2360652919</v>
      </c>
      <c r="I298" s="21">
        <f>'[1]2007permen'!J298</f>
        <v>8541337385</v>
      </c>
      <c r="J298" s="21">
        <f t="shared" si="94"/>
        <v>0</v>
      </c>
      <c r="K298" s="21">
        <f t="shared" si="95"/>
        <v>0</v>
      </c>
      <c r="L298" s="21">
        <f>'[1]2007permen'!L298</f>
        <v>0</v>
      </c>
      <c r="M298" s="21">
        <v>0</v>
      </c>
      <c r="N298" s="21">
        <f>'[1]2007permen'!M298</f>
        <v>0</v>
      </c>
      <c r="O298" s="21">
        <f>'[1]2007permen'!N298</f>
        <v>0</v>
      </c>
      <c r="P298" s="21">
        <f t="shared" si="96"/>
        <v>0</v>
      </c>
      <c r="Q298" s="21">
        <v>0</v>
      </c>
      <c r="R298" s="21">
        <f>'[1]2007permen'!T298</f>
        <v>0</v>
      </c>
      <c r="S298" s="21">
        <f t="shared" si="97"/>
        <v>0</v>
      </c>
      <c r="T298" s="21">
        <f>'[1]2007permen'!S298</f>
        <v>0</v>
      </c>
      <c r="U298" s="21">
        <v>0</v>
      </c>
      <c r="V298" s="21">
        <f t="shared" si="98"/>
        <v>0</v>
      </c>
      <c r="W298" s="21">
        <f>'[1]2007permen'!Q298</f>
        <v>0</v>
      </c>
      <c r="X298" s="21">
        <f>'[1]2007permen'!R298</f>
        <v>0</v>
      </c>
      <c r="Y298" s="21">
        <f>'[1]2007permen'!U298+'[1]2007permen'!V298</f>
        <v>0</v>
      </c>
      <c r="Z298" s="13">
        <f t="shared" si="99"/>
        <v>573816548136</v>
      </c>
      <c r="AA298" s="13">
        <f t="shared" si="100"/>
        <v>573816548136</v>
      </c>
      <c r="AB298" s="13">
        <f t="shared" si="101"/>
        <v>448049907148</v>
      </c>
      <c r="AC298" s="12">
        <v>313652125980</v>
      </c>
      <c r="AD298" s="12">
        <v>100733738146</v>
      </c>
      <c r="AE298" s="12">
        <v>0</v>
      </c>
      <c r="AF298" s="12">
        <v>0</v>
      </c>
      <c r="AG298" s="12">
        <v>13472999880</v>
      </c>
      <c r="AH298" s="12">
        <v>20191043142</v>
      </c>
      <c r="AI298" s="13">
        <f t="shared" si="108"/>
        <v>125521640988</v>
      </c>
      <c r="AJ298" s="12">
        <v>750802500</v>
      </c>
      <c r="AK298" s="12">
        <v>35619841700</v>
      </c>
      <c r="AL298" s="12">
        <v>15291642341</v>
      </c>
      <c r="AM298" s="12">
        <v>70414627112</v>
      </c>
      <c r="AN298" s="12">
        <v>3444727335</v>
      </c>
      <c r="AO298" s="12">
        <v>0</v>
      </c>
      <c r="AP298" s="13">
        <f t="shared" si="102"/>
        <v>245000000</v>
      </c>
      <c r="AQ298" s="12">
        <v>245000000</v>
      </c>
      <c r="AR298" s="13">
        <f t="shared" si="107"/>
        <v>0</v>
      </c>
      <c r="AS298" s="12">
        <v>0</v>
      </c>
      <c r="AT298" s="12">
        <v>0</v>
      </c>
      <c r="AU298" s="12">
        <v>0</v>
      </c>
      <c r="AV298" s="12">
        <v>0</v>
      </c>
      <c r="AW298" s="13">
        <f t="shared" si="103"/>
        <v>13917320810</v>
      </c>
      <c r="AX298" s="13">
        <f t="shared" si="104"/>
        <v>13917320810</v>
      </c>
      <c r="AY298" s="12">
        <v>11917320810</v>
      </c>
      <c r="AZ298" s="12">
        <v>0</v>
      </c>
      <c r="BA298" s="12">
        <v>0</v>
      </c>
      <c r="BB298" s="12">
        <v>2000000000</v>
      </c>
      <c r="BC298" s="12">
        <v>0</v>
      </c>
      <c r="BD298" s="12">
        <f t="shared" si="105"/>
        <v>0</v>
      </c>
      <c r="BE298" s="12">
        <v>0</v>
      </c>
      <c r="BF298" s="12">
        <v>0</v>
      </c>
      <c r="BG298" s="12">
        <v>0</v>
      </c>
      <c r="BH298" s="12">
        <v>0</v>
      </c>
      <c r="BI298" s="15">
        <f t="shared" si="106"/>
        <v>13917320810</v>
      </c>
    </row>
    <row r="299" spans="1:61" s="23" customFormat="1" ht="15" customHeight="1">
      <c r="A299" s="7">
        <v>294</v>
      </c>
      <c r="B299" s="16" t="s">
        <v>649</v>
      </c>
      <c r="C299" s="18" t="s">
        <v>650</v>
      </c>
      <c r="D299" s="20">
        <f t="shared" si="92"/>
        <v>452344873389</v>
      </c>
      <c r="E299" s="21">
        <f t="shared" si="93"/>
        <v>16822344811</v>
      </c>
      <c r="F299" s="21">
        <f>'[1]2007permen'!G299</f>
        <v>4870231162</v>
      </c>
      <c r="G299" s="21">
        <f>'[1]2007permen'!H299</f>
        <v>4024567227</v>
      </c>
      <c r="H299" s="21">
        <f>'[1]2007permen'!I299</f>
        <v>2697212964</v>
      </c>
      <c r="I299" s="21">
        <f>'[1]2007permen'!J299</f>
        <v>5230333458</v>
      </c>
      <c r="J299" s="21">
        <f t="shared" si="94"/>
        <v>435522528578</v>
      </c>
      <c r="K299" s="21">
        <f t="shared" si="95"/>
        <v>420607729687</v>
      </c>
      <c r="L299" s="21">
        <f>'[1]2007permen'!L299</f>
        <v>24391729687</v>
      </c>
      <c r="M299" s="21">
        <v>0</v>
      </c>
      <c r="N299" s="21">
        <f>'[1]2007permen'!M299</f>
        <v>337027000000</v>
      </c>
      <c r="O299" s="21">
        <f>'[1]2007permen'!N299</f>
        <v>59189000000</v>
      </c>
      <c r="P299" s="21">
        <f t="shared" si="96"/>
        <v>7811660800</v>
      </c>
      <c r="Q299" s="21">
        <v>0</v>
      </c>
      <c r="R299" s="21">
        <f>'[1]2007permen'!T299</f>
        <v>7811660800</v>
      </c>
      <c r="S299" s="21">
        <f t="shared" si="97"/>
        <v>7103138091</v>
      </c>
      <c r="T299" s="21">
        <f>'[1]2007permen'!S299</f>
        <v>7103138091</v>
      </c>
      <c r="U299" s="21">
        <v>0</v>
      </c>
      <c r="V299" s="21">
        <f t="shared" si="98"/>
        <v>0</v>
      </c>
      <c r="W299" s="21">
        <f>'[1]2007permen'!Q299</f>
        <v>0</v>
      </c>
      <c r="X299" s="21">
        <f>'[1]2007permen'!R299</f>
        <v>0</v>
      </c>
      <c r="Y299" s="21">
        <f>'[1]2007permen'!U299+'[1]2007permen'!V299</f>
        <v>0</v>
      </c>
      <c r="Z299" s="21">
        <f t="shared" si="99"/>
        <v>456510534964</v>
      </c>
      <c r="AA299" s="21">
        <f t="shared" si="100"/>
        <v>441526301198</v>
      </c>
      <c r="AB299" s="21">
        <f t="shared" si="101"/>
        <v>371890737881</v>
      </c>
      <c r="AC299" s="21">
        <f>'[1]2007permen'!Y299+'[1]2007permen'!AI299</f>
        <v>220058690476</v>
      </c>
      <c r="AD299" s="21">
        <f>'[1]2007permen'!AJ299</f>
        <v>106735137959</v>
      </c>
      <c r="AE299" s="21">
        <f>'[1]2007permen'!Z299</f>
        <v>0</v>
      </c>
      <c r="AF299" s="21">
        <f>'[1]2007permen'!AA299</f>
        <v>2587779221</v>
      </c>
      <c r="AG299" s="21">
        <f>'[1]2007permen'!AB299</f>
        <v>7677999100</v>
      </c>
      <c r="AH299" s="21">
        <f>'[1]2007permen'!AC299</f>
        <v>34831131125</v>
      </c>
      <c r="AI299" s="21">
        <f>'[1]2007permen'!AK299</f>
        <v>68984885367</v>
      </c>
      <c r="AJ299" s="21">
        <v>0</v>
      </c>
      <c r="AK299" s="21">
        <v>0</v>
      </c>
      <c r="AL299" s="21">
        <v>0</v>
      </c>
      <c r="AM299" s="21">
        <v>0</v>
      </c>
      <c r="AN299" s="21">
        <v>0</v>
      </c>
      <c r="AO299" s="21">
        <v>0</v>
      </c>
      <c r="AP299" s="21">
        <f t="shared" si="102"/>
        <v>650677950</v>
      </c>
      <c r="AQ299" s="21">
        <f>'[1]2007permen'!AF299+'[1]2007permen'!AG299</f>
        <v>650677950</v>
      </c>
      <c r="AR299" s="21">
        <f t="shared" si="107"/>
        <v>14984233766</v>
      </c>
      <c r="AS299" s="21">
        <v>0</v>
      </c>
      <c r="AT299" s="21">
        <v>0</v>
      </c>
      <c r="AU299" s="21">
        <f>'[1]2007permen'!AD299</f>
        <v>0</v>
      </c>
      <c r="AV299" s="21">
        <f>'[1]2007permen'!AE299</f>
        <v>14984233766</v>
      </c>
      <c r="AW299" s="13">
        <f t="shared" si="103"/>
        <v>4165661575</v>
      </c>
      <c r="AX299" s="13">
        <f t="shared" si="104"/>
        <v>5665661575</v>
      </c>
      <c r="AY299" s="12">
        <v>5665661575</v>
      </c>
      <c r="AZ299" s="12">
        <v>0</v>
      </c>
      <c r="BA299" s="12">
        <v>0</v>
      </c>
      <c r="BB299" s="12">
        <v>0</v>
      </c>
      <c r="BC299" s="12">
        <v>0</v>
      </c>
      <c r="BD299" s="12">
        <f t="shared" si="105"/>
        <v>1500000000</v>
      </c>
      <c r="BE299" s="12">
        <v>0</v>
      </c>
      <c r="BF299" s="12">
        <v>1500000000</v>
      </c>
      <c r="BG299" s="12">
        <v>0</v>
      </c>
      <c r="BH299" s="12">
        <v>0</v>
      </c>
      <c r="BI299" s="15">
        <f t="shared" si="106"/>
        <v>19149895341</v>
      </c>
    </row>
    <row r="300" spans="1:61" s="23" customFormat="1" ht="15" customHeight="1">
      <c r="A300" s="7">
        <v>295</v>
      </c>
      <c r="B300" s="16" t="s">
        <v>651</v>
      </c>
      <c r="C300" s="18" t="s">
        <v>652</v>
      </c>
      <c r="D300" s="20">
        <f t="shared" si="92"/>
        <v>19597398195.75</v>
      </c>
      <c r="E300" s="21">
        <f t="shared" si="93"/>
        <v>19597398195.75</v>
      </c>
      <c r="F300" s="21">
        <f>'[1]2007permen'!G300</f>
        <v>1737937407</v>
      </c>
      <c r="G300" s="21">
        <f>'[1]2007permen'!H300</f>
        <v>7649969798</v>
      </c>
      <c r="H300" s="21">
        <f>'[1]2007permen'!I300</f>
        <v>1337979700</v>
      </c>
      <c r="I300" s="21">
        <f>'[1]2007permen'!J300</f>
        <v>8871511290.75</v>
      </c>
      <c r="J300" s="21">
        <f t="shared" si="94"/>
        <v>0</v>
      </c>
      <c r="K300" s="21">
        <f t="shared" si="95"/>
        <v>0</v>
      </c>
      <c r="L300" s="21">
        <f>'[1]2007permen'!L300</f>
        <v>0</v>
      </c>
      <c r="M300" s="21">
        <v>0</v>
      </c>
      <c r="N300" s="21">
        <f>'[1]2007permen'!M300</f>
        <v>0</v>
      </c>
      <c r="O300" s="21">
        <f>'[1]2007permen'!N300</f>
        <v>0</v>
      </c>
      <c r="P300" s="21">
        <f t="shared" si="96"/>
        <v>0</v>
      </c>
      <c r="Q300" s="21">
        <v>0</v>
      </c>
      <c r="R300" s="21">
        <f>'[1]2007permen'!T300</f>
        <v>0</v>
      </c>
      <c r="S300" s="21">
        <f t="shared" si="97"/>
        <v>0</v>
      </c>
      <c r="T300" s="21">
        <f>'[1]2007permen'!S300</f>
        <v>0</v>
      </c>
      <c r="U300" s="21">
        <v>0</v>
      </c>
      <c r="V300" s="21">
        <f t="shared" si="98"/>
        <v>0</v>
      </c>
      <c r="W300" s="21">
        <f>'[1]2007permen'!Q300</f>
        <v>0</v>
      </c>
      <c r="X300" s="21">
        <f>'[1]2007permen'!R300</f>
        <v>0</v>
      </c>
      <c r="Y300" s="21">
        <f>'[1]2007permen'!U300+'[1]2007permen'!V300</f>
        <v>0</v>
      </c>
      <c r="Z300" s="13">
        <f t="shared" si="99"/>
        <v>409394011458</v>
      </c>
      <c r="AA300" s="13">
        <f t="shared" si="100"/>
        <v>409020011458</v>
      </c>
      <c r="AB300" s="13">
        <f t="shared" si="101"/>
        <v>288708400634</v>
      </c>
      <c r="AC300" s="12">
        <v>196031585952</v>
      </c>
      <c r="AD300" s="12">
        <v>53611897847</v>
      </c>
      <c r="AE300" s="12">
        <v>0</v>
      </c>
      <c r="AF300" s="12">
        <v>4684286400</v>
      </c>
      <c r="AG300" s="12">
        <v>24688277250</v>
      </c>
      <c r="AH300" s="12">
        <v>9692353185</v>
      </c>
      <c r="AI300" s="13">
        <f t="shared" si="108"/>
        <v>119809732124</v>
      </c>
      <c r="AJ300" s="12">
        <v>3401108475</v>
      </c>
      <c r="AK300" s="12">
        <v>18111066515</v>
      </c>
      <c r="AL300" s="12">
        <v>41604208634</v>
      </c>
      <c r="AM300" s="12">
        <v>56345039500</v>
      </c>
      <c r="AN300" s="12">
        <v>348309000</v>
      </c>
      <c r="AO300" s="12">
        <v>0</v>
      </c>
      <c r="AP300" s="13">
        <f t="shared" si="102"/>
        <v>501878700</v>
      </c>
      <c r="AQ300" s="12">
        <v>501878700</v>
      </c>
      <c r="AR300" s="13">
        <f t="shared" si="107"/>
        <v>374000000</v>
      </c>
      <c r="AS300" s="12">
        <v>374000000</v>
      </c>
      <c r="AT300" s="12">
        <v>0</v>
      </c>
      <c r="AU300" s="12">
        <v>0</v>
      </c>
      <c r="AV300" s="12">
        <v>0</v>
      </c>
      <c r="AW300" s="13">
        <f t="shared" si="103"/>
        <v>18843129492.599998</v>
      </c>
      <c r="AX300" s="13">
        <f t="shared" si="104"/>
        <v>19343129492.599998</v>
      </c>
      <c r="AY300" s="12">
        <v>19343129492.599998</v>
      </c>
      <c r="AZ300" s="12">
        <v>0</v>
      </c>
      <c r="BA300" s="12">
        <v>0</v>
      </c>
      <c r="BB300" s="12">
        <v>0</v>
      </c>
      <c r="BC300" s="12">
        <v>0</v>
      </c>
      <c r="BD300" s="12">
        <f t="shared" si="105"/>
        <v>500000000</v>
      </c>
      <c r="BE300" s="12">
        <v>0</v>
      </c>
      <c r="BF300" s="12">
        <v>0</v>
      </c>
      <c r="BG300" s="12">
        <v>0</v>
      </c>
      <c r="BH300" s="12">
        <v>500000000</v>
      </c>
      <c r="BI300" s="15">
        <f t="shared" si="106"/>
        <v>18843129492.599998</v>
      </c>
    </row>
    <row r="301" spans="1:61" s="23" customFormat="1" ht="15" customHeight="1">
      <c r="A301" s="7">
        <v>296</v>
      </c>
      <c r="B301" s="16" t="s">
        <v>653</v>
      </c>
      <c r="C301" s="18" t="s">
        <v>654</v>
      </c>
      <c r="D301" s="10">
        <f t="shared" si="92"/>
        <v>333647390264.67999</v>
      </c>
      <c r="E301" s="11">
        <f t="shared" si="93"/>
        <v>10178349950.68</v>
      </c>
      <c r="F301" s="12">
        <v>4022482915</v>
      </c>
      <c r="G301" s="12">
        <v>2917755819</v>
      </c>
      <c r="H301" s="12">
        <v>1270462460</v>
      </c>
      <c r="I301" s="12">
        <v>1967648756.6800001</v>
      </c>
      <c r="J301" s="13">
        <f t="shared" si="94"/>
        <v>317414680514</v>
      </c>
      <c r="K301" s="13">
        <f t="shared" si="95"/>
        <v>298698629354</v>
      </c>
      <c r="L301" s="12">
        <v>22280260338</v>
      </c>
      <c r="M301" s="12">
        <v>735369016</v>
      </c>
      <c r="N301" s="12">
        <v>243233000000</v>
      </c>
      <c r="O301" s="12">
        <v>32450000000</v>
      </c>
      <c r="P301" s="13">
        <f t="shared" si="96"/>
        <v>10000000000</v>
      </c>
      <c r="Q301" s="12">
        <v>0</v>
      </c>
      <c r="R301" s="12">
        <v>10000000000</v>
      </c>
      <c r="S301" s="13">
        <f t="shared" si="97"/>
        <v>8716051160</v>
      </c>
      <c r="T301" s="12">
        <v>8716051160</v>
      </c>
      <c r="U301" s="12">
        <v>0</v>
      </c>
      <c r="V301" s="13">
        <f t="shared" si="98"/>
        <v>6054359800</v>
      </c>
      <c r="W301" s="12">
        <v>5000000000</v>
      </c>
      <c r="X301" s="12">
        <v>0</v>
      </c>
      <c r="Y301" s="12">
        <v>1054359800</v>
      </c>
      <c r="Z301" s="13">
        <f t="shared" si="99"/>
        <v>323387591111</v>
      </c>
      <c r="AA301" s="13">
        <f t="shared" si="100"/>
        <v>323387591111</v>
      </c>
      <c r="AB301" s="13">
        <f t="shared" si="101"/>
        <v>243602370291</v>
      </c>
      <c r="AC301" s="12">
        <v>161341986089</v>
      </c>
      <c r="AD301" s="12">
        <v>68469511058</v>
      </c>
      <c r="AE301" s="12">
        <v>0</v>
      </c>
      <c r="AF301" s="12">
        <v>0</v>
      </c>
      <c r="AG301" s="12">
        <v>0</v>
      </c>
      <c r="AH301" s="12">
        <v>13790873144</v>
      </c>
      <c r="AI301" s="13">
        <f t="shared" si="108"/>
        <v>79396280670</v>
      </c>
      <c r="AJ301" s="12">
        <v>585152000</v>
      </c>
      <c r="AK301" s="12">
        <v>16901167826</v>
      </c>
      <c r="AL301" s="12">
        <v>30347969976</v>
      </c>
      <c r="AM301" s="12">
        <v>29649306275</v>
      </c>
      <c r="AN301" s="12">
        <v>1912684593</v>
      </c>
      <c r="AO301" s="12">
        <v>0</v>
      </c>
      <c r="AP301" s="13">
        <f t="shared" si="102"/>
        <v>388940150</v>
      </c>
      <c r="AQ301" s="12">
        <v>388940150</v>
      </c>
      <c r="AR301" s="13">
        <f t="shared" si="107"/>
        <v>0</v>
      </c>
      <c r="AS301" s="12">
        <v>0</v>
      </c>
      <c r="AT301" s="12">
        <v>0</v>
      </c>
      <c r="AU301" s="12">
        <v>0</v>
      </c>
      <c r="AV301" s="12">
        <v>0</v>
      </c>
      <c r="AW301" s="13">
        <f t="shared" si="103"/>
        <v>-4118699747</v>
      </c>
      <c r="AX301" s="13">
        <f t="shared" si="104"/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f t="shared" si="105"/>
        <v>4118699747</v>
      </c>
      <c r="BE301" s="12">
        <v>0</v>
      </c>
      <c r="BF301" s="12">
        <v>1250000000</v>
      </c>
      <c r="BG301" s="12">
        <v>2868699747</v>
      </c>
      <c r="BH301" s="12">
        <v>0</v>
      </c>
      <c r="BI301" s="15">
        <f t="shared" si="106"/>
        <v>-4118699747</v>
      </c>
    </row>
    <row r="302" spans="1:61" s="23" customFormat="1" ht="15" customHeight="1">
      <c r="A302" s="7">
        <v>297</v>
      </c>
      <c r="B302" s="16" t="s">
        <v>655</v>
      </c>
      <c r="C302" s="18" t="s">
        <v>656</v>
      </c>
      <c r="D302" s="20">
        <f t="shared" si="92"/>
        <v>561268191480</v>
      </c>
      <c r="E302" s="21">
        <f t="shared" si="93"/>
        <v>54715561525</v>
      </c>
      <c r="F302" s="21">
        <f>'[1]2007permen'!G302</f>
        <v>33769067697</v>
      </c>
      <c r="G302" s="21">
        <f>'[1]2007permen'!H302</f>
        <v>14809965888</v>
      </c>
      <c r="H302" s="21">
        <f>'[1]2007permen'!I302</f>
        <v>2727342470</v>
      </c>
      <c r="I302" s="21">
        <f>'[1]2007permen'!J302</f>
        <v>3409185470</v>
      </c>
      <c r="J302" s="21">
        <f t="shared" si="94"/>
        <v>501372793555</v>
      </c>
      <c r="K302" s="21">
        <f t="shared" si="95"/>
        <v>443049500788</v>
      </c>
      <c r="L302" s="21">
        <f>'[1]2007permen'!L302</f>
        <v>37397000788</v>
      </c>
      <c r="M302" s="21">
        <v>0</v>
      </c>
      <c r="N302" s="21">
        <f>'[1]2007permen'!M302</f>
        <v>374754000000</v>
      </c>
      <c r="O302" s="21">
        <f>'[1]2007permen'!N302</f>
        <v>30898500000</v>
      </c>
      <c r="P302" s="21">
        <f t="shared" si="96"/>
        <v>38700000000</v>
      </c>
      <c r="Q302" s="21">
        <v>0</v>
      </c>
      <c r="R302" s="21">
        <f>'[1]2007permen'!T302</f>
        <v>38700000000</v>
      </c>
      <c r="S302" s="21">
        <f t="shared" si="97"/>
        <v>19623292767</v>
      </c>
      <c r="T302" s="21">
        <f>'[1]2007permen'!S302</f>
        <v>19623292767</v>
      </c>
      <c r="U302" s="21">
        <v>0</v>
      </c>
      <c r="V302" s="21">
        <f t="shared" si="98"/>
        <v>5179836400</v>
      </c>
      <c r="W302" s="21">
        <f>'[1]2007permen'!Q302</f>
        <v>0</v>
      </c>
      <c r="X302" s="21">
        <f>'[1]2007permen'!R302</f>
        <v>0</v>
      </c>
      <c r="Y302" s="21">
        <f>'[1]2007permen'!U302+'[1]2007permen'!V302</f>
        <v>5179836400</v>
      </c>
      <c r="Z302" s="21">
        <f t="shared" si="99"/>
        <v>519872453435</v>
      </c>
      <c r="AA302" s="21">
        <f t="shared" si="100"/>
        <v>518835438915</v>
      </c>
      <c r="AB302" s="21">
        <f t="shared" si="101"/>
        <v>417626027542</v>
      </c>
      <c r="AC302" s="21">
        <f>'[1]2007permen'!Y302+'[1]2007permen'!AI302</f>
        <v>286196793442</v>
      </c>
      <c r="AD302" s="21">
        <f>'[1]2007permen'!AJ302</f>
        <v>70768166459</v>
      </c>
      <c r="AE302" s="21">
        <f>'[1]2007permen'!Z302</f>
        <v>0</v>
      </c>
      <c r="AF302" s="21">
        <f>'[1]2007permen'!AA302</f>
        <v>0</v>
      </c>
      <c r="AG302" s="21">
        <f>'[1]2007permen'!AB302</f>
        <v>7635501000</v>
      </c>
      <c r="AH302" s="21">
        <f>'[1]2007permen'!AC302</f>
        <v>53025566641</v>
      </c>
      <c r="AI302" s="21">
        <f>'[1]2007permen'!AK302</f>
        <v>98217438373</v>
      </c>
      <c r="AJ302" s="21">
        <v>0</v>
      </c>
      <c r="AK302" s="21">
        <v>0</v>
      </c>
      <c r="AL302" s="21">
        <v>0</v>
      </c>
      <c r="AM302" s="21">
        <v>0</v>
      </c>
      <c r="AN302" s="21">
        <v>0</v>
      </c>
      <c r="AO302" s="21">
        <v>0</v>
      </c>
      <c r="AP302" s="21">
        <f t="shared" si="102"/>
        <v>2991973000</v>
      </c>
      <c r="AQ302" s="21">
        <f>'[1]2007permen'!AF302+'[1]2007permen'!AG302</f>
        <v>2991973000</v>
      </c>
      <c r="AR302" s="21">
        <f t="shared" si="107"/>
        <v>1037014520</v>
      </c>
      <c r="AS302" s="21">
        <v>0</v>
      </c>
      <c r="AT302" s="21">
        <v>0</v>
      </c>
      <c r="AU302" s="21">
        <f>'[1]2007permen'!AD302</f>
        <v>167014520</v>
      </c>
      <c r="AV302" s="21">
        <f>'[1]2007permen'!AE302</f>
        <v>870000000</v>
      </c>
      <c r="AW302" s="13">
        <f t="shared" si="103"/>
        <v>-31412865324</v>
      </c>
      <c r="AX302" s="13">
        <f t="shared" si="104"/>
        <v>7377472207</v>
      </c>
      <c r="AY302" s="12">
        <v>7377472207</v>
      </c>
      <c r="AZ302" s="12">
        <v>0</v>
      </c>
      <c r="BA302" s="12">
        <v>0</v>
      </c>
      <c r="BB302" s="12">
        <v>0</v>
      </c>
      <c r="BC302" s="12">
        <v>0</v>
      </c>
      <c r="BD302" s="12">
        <f t="shared" si="105"/>
        <v>38790337531</v>
      </c>
      <c r="BE302" s="12">
        <v>0</v>
      </c>
      <c r="BF302" s="12">
        <v>0</v>
      </c>
      <c r="BG302" s="12">
        <v>30009025803</v>
      </c>
      <c r="BH302" s="12">
        <v>8781311728</v>
      </c>
      <c r="BI302" s="15">
        <f t="shared" si="106"/>
        <v>-30542865324</v>
      </c>
    </row>
    <row r="303" spans="1:61" s="23" customFormat="1" ht="15" customHeight="1">
      <c r="A303" s="7">
        <v>298</v>
      </c>
      <c r="B303" s="16" t="s">
        <v>657</v>
      </c>
      <c r="C303" s="32" t="s">
        <v>658</v>
      </c>
      <c r="D303" s="10">
        <f t="shared" si="92"/>
        <v>364285788275.51001</v>
      </c>
      <c r="E303" s="11">
        <f t="shared" si="93"/>
        <v>21107325196.510002</v>
      </c>
      <c r="F303" s="12">
        <v>13586651250</v>
      </c>
      <c r="G303" s="12">
        <v>2440774375</v>
      </c>
      <c r="H303" s="12">
        <v>0</v>
      </c>
      <c r="I303" s="12">
        <v>5079899571.5100002</v>
      </c>
      <c r="J303" s="13">
        <f t="shared" si="94"/>
        <v>343178463079</v>
      </c>
      <c r="K303" s="13">
        <f t="shared" si="95"/>
        <v>292762660811</v>
      </c>
      <c r="L303" s="12">
        <v>6441428867</v>
      </c>
      <c r="M303" s="12">
        <v>12063281944</v>
      </c>
      <c r="N303" s="12">
        <v>221981000000</v>
      </c>
      <c r="O303" s="12">
        <v>52276950000</v>
      </c>
      <c r="P303" s="13">
        <f t="shared" si="96"/>
        <v>46000000000</v>
      </c>
      <c r="Q303" s="12">
        <v>0</v>
      </c>
      <c r="R303" s="12">
        <v>46000000000</v>
      </c>
      <c r="S303" s="13">
        <f t="shared" si="97"/>
        <v>4415802268</v>
      </c>
      <c r="T303" s="12">
        <v>4415802268</v>
      </c>
      <c r="U303" s="12">
        <v>0</v>
      </c>
      <c r="V303" s="13">
        <f t="shared" si="98"/>
        <v>0</v>
      </c>
      <c r="W303" s="12">
        <v>0</v>
      </c>
      <c r="X303" s="12">
        <v>0</v>
      </c>
      <c r="Y303" s="12">
        <v>0</v>
      </c>
      <c r="Z303" s="13">
        <f t="shared" si="99"/>
        <v>341996473307.33002</v>
      </c>
      <c r="AA303" s="13">
        <f t="shared" si="100"/>
        <v>341606688294.33002</v>
      </c>
      <c r="AB303" s="13">
        <f t="shared" si="101"/>
        <v>202343386150.83002</v>
      </c>
      <c r="AC303" s="12">
        <v>107965176786</v>
      </c>
      <c r="AD303" s="12">
        <v>56112049528.830002</v>
      </c>
      <c r="AE303" s="12">
        <v>0</v>
      </c>
      <c r="AF303" s="12">
        <v>401532000</v>
      </c>
      <c r="AG303" s="12">
        <v>13377915469</v>
      </c>
      <c r="AH303" s="12">
        <v>24486712367</v>
      </c>
      <c r="AI303" s="13">
        <f t="shared" si="108"/>
        <v>139235302143.5</v>
      </c>
      <c r="AJ303" s="12">
        <v>4085734996</v>
      </c>
      <c r="AK303" s="12">
        <v>27930309423</v>
      </c>
      <c r="AL303" s="12">
        <v>33565928431</v>
      </c>
      <c r="AM303" s="12">
        <v>70397874293.5</v>
      </c>
      <c r="AN303" s="12">
        <v>3255455000</v>
      </c>
      <c r="AO303" s="12">
        <v>0</v>
      </c>
      <c r="AP303" s="13">
        <f t="shared" si="102"/>
        <v>28000000</v>
      </c>
      <c r="AQ303" s="12">
        <v>28000000</v>
      </c>
      <c r="AR303" s="13">
        <f t="shared" si="107"/>
        <v>389785013</v>
      </c>
      <c r="AS303" s="12">
        <v>84114013</v>
      </c>
      <c r="AT303" s="12">
        <v>305671000</v>
      </c>
      <c r="AU303" s="12">
        <v>0</v>
      </c>
      <c r="AV303" s="12">
        <v>0</v>
      </c>
      <c r="AW303" s="13">
        <f t="shared" si="103"/>
        <v>-2286319297.9400005</v>
      </c>
      <c r="AX303" s="13">
        <f t="shared" si="104"/>
        <v>9374709516.0599995</v>
      </c>
      <c r="AY303" s="12">
        <v>9374709516.0599995</v>
      </c>
      <c r="AZ303" s="12">
        <v>0</v>
      </c>
      <c r="BA303" s="12">
        <v>0</v>
      </c>
      <c r="BB303" s="12">
        <v>0</v>
      </c>
      <c r="BC303" s="12">
        <v>0</v>
      </c>
      <c r="BD303" s="12">
        <f t="shared" si="105"/>
        <v>11661028814</v>
      </c>
      <c r="BE303" s="12">
        <v>0</v>
      </c>
      <c r="BF303" s="12">
        <v>500000000</v>
      </c>
      <c r="BG303" s="12">
        <v>11161028814</v>
      </c>
      <c r="BH303" s="12">
        <v>0</v>
      </c>
      <c r="BI303" s="15">
        <f t="shared" si="106"/>
        <v>-2286319297.9400005</v>
      </c>
    </row>
    <row r="304" spans="1:61" s="23" customFormat="1" ht="15" customHeight="1">
      <c r="A304" s="7">
        <v>299</v>
      </c>
      <c r="B304" s="16" t="s">
        <v>659</v>
      </c>
      <c r="C304" s="32" t="s">
        <v>660</v>
      </c>
      <c r="D304" s="20">
        <f t="shared" si="92"/>
        <v>410775272732</v>
      </c>
      <c r="E304" s="21">
        <f t="shared" si="93"/>
        <v>5567377399</v>
      </c>
      <c r="F304" s="21">
        <f>'[1]2007permen'!G304</f>
        <v>2448444943</v>
      </c>
      <c r="G304" s="21">
        <f>'[1]2007permen'!H304</f>
        <v>2510571023</v>
      </c>
      <c r="H304" s="21">
        <f>'[1]2007permen'!I304</f>
        <v>0</v>
      </c>
      <c r="I304" s="21">
        <f>'[1]2007permen'!J304</f>
        <v>608361433</v>
      </c>
      <c r="J304" s="21">
        <f t="shared" si="94"/>
        <v>403211940333</v>
      </c>
      <c r="K304" s="21">
        <f t="shared" si="95"/>
        <v>380900958578</v>
      </c>
      <c r="L304" s="21">
        <f>'[1]2007permen'!L304</f>
        <v>22073958578</v>
      </c>
      <c r="M304" s="21">
        <v>0</v>
      </c>
      <c r="N304" s="21">
        <f>'[1]2007permen'!M304</f>
        <v>303705000000</v>
      </c>
      <c r="O304" s="21">
        <f>'[1]2007permen'!N304</f>
        <v>55122000000</v>
      </c>
      <c r="P304" s="21">
        <f t="shared" si="96"/>
        <v>17750000000</v>
      </c>
      <c r="Q304" s="21">
        <v>0</v>
      </c>
      <c r="R304" s="21">
        <f>'[1]2007permen'!T304</f>
        <v>17750000000</v>
      </c>
      <c r="S304" s="21">
        <f t="shared" si="97"/>
        <v>4560981755</v>
      </c>
      <c r="T304" s="21">
        <f>'[1]2007permen'!S304</f>
        <v>4560981755</v>
      </c>
      <c r="U304" s="21">
        <v>0</v>
      </c>
      <c r="V304" s="21">
        <f t="shared" si="98"/>
        <v>1995955000</v>
      </c>
      <c r="W304" s="21">
        <f>'[1]2007permen'!Q304</f>
        <v>0</v>
      </c>
      <c r="X304" s="21">
        <f>'[1]2007permen'!R304</f>
        <v>0</v>
      </c>
      <c r="Y304" s="21">
        <f>'[1]2007permen'!U304+'[1]2007permen'!V304</f>
        <v>1995955000</v>
      </c>
      <c r="Z304" s="21">
        <f t="shared" si="99"/>
        <v>413751995991</v>
      </c>
      <c r="AA304" s="21">
        <f t="shared" si="100"/>
        <v>392552865991</v>
      </c>
      <c r="AB304" s="21">
        <f t="shared" si="101"/>
        <v>293612358020</v>
      </c>
      <c r="AC304" s="21">
        <f>'[1]2007permen'!Y304+'[1]2007permen'!AI304</f>
        <v>223361199043</v>
      </c>
      <c r="AD304" s="21">
        <f>'[1]2007permen'!AJ304</f>
        <v>53177190477</v>
      </c>
      <c r="AE304" s="21">
        <f>'[1]2007permen'!Z304</f>
        <v>0</v>
      </c>
      <c r="AF304" s="21">
        <f>'[1]2007permen'!AA304</f>
        <v>1000000000</v>
      </c>
      <c r="AG304" s="21">
        <f>'[1]2007permen'!AB304</f>
        <v>0</v>
      </c>
      <c r="AH304" s="21">
        <f>'[1]2007permen'!AC304</f>
        <v>16073968500</v>
      </c>
      <c r="AI304" s="21">
        <f>'[1]2007permen'!AK304</f>
        <v>97660507971</v>
      </c>
      <c r="AJ304" s="21">
        <v>0</v>
      </c>
      <c r="AK304" s="21">
        <v>0</v>
      </c>
      <c r="AL304" s="21">
        <v>0</v>
      </c>
      <c r="AM304" s="21">
        <v>0</v>
      </c>
      <c r="AN304" s="21">
        <v>0</v>
      </c>
      <c r="AO304" s="21">
        <v>0</v>
      </c>
      <c r="AP304" s="21">
        <f t="shared" si="102"/>
        <v>1280000000</v>
      </c>
      <c r="AQ304" s="21">
        <f>'[1]2007permen'!AF304+'[1]2007permen'!AG304</f>
        <v>1280000000</v>
      </c>
      <c r="AR304" s="21">
        <f t="shared" si="107"/>
        <v>21199130000</v>
      </c>
      <c r="AS304" s="21">
        <v>0</v>
      </c>
      <c r="AT304" s="21">
        <v>0</v>
      </c>
      <c r="AU304" s="21">
        <f>'[1]2007permen'!AD304</f>
        <v>0</v>
      </c>
      <c r="AV304" s="21">
        <f>'[1]2007permen'!AE304</f>
        <v>21199130000</v>
      </c>
      <c r="AW304" s="13">
        <f t="shared" si="103"/>
        <v>7124303249</v>
      </c>
      <c r="AX304" s="13">
        <f t="shared" si="104"/>
        <v>7124303249</v>
      </c>
      <c r="AY304" s="12">
        <v>7124303249</v>
      </c>
      <c r="AZ304" s="12">
        <v>0</v>
      </c>
      <c r="BA304" s="12">
        <v>0</v>
      </c>
      <c r="BB304" s="12">
        <v>0</v>
      </c>
      <c r="BC304" s="12">
        <v>0</v>
      </c>
      <c r="BD304" s="12">
        <f t="shared" si="105"/>
        <v>0</v>
      </c>
      <c r="BE304" s="12">
        <v>0</v>
      </c>
      <c r="BF304" s="12">
        <v>0</v>
      </c>
      <c r="BG304" s="12">
        <v>0</v>
      </c>
      <c r="BH304" s="12">
        <v>0</v>
      </c>
      <c r="BI304" s="15">
        <f t="shared" si="106"/>
        <v>28323433249</v>
      </c>
    </row>
    <row r="305" spans="1:61" s="23" customFormat="1" ht="15" customHeight="1">
      <c r="A305" s="7">
        <v>300</v>
      </c>
      <c r="B305" s="16" t="s">
        <v>661</v>
      </c>
      <c r="C305" s="32" t="s">
        <v>662</v>
      </c>
      <c r="D305" s="10">
        <f t="shared" si="92"/>
        <v>286864533515.58002</v>
      </c>
      <c r="E305" s="11">
        <f t="shared" si="93"/>
        <v>5588947785.5799999</v>
      </c>
      <c r="F305" s="12">
        <v>1612438823</v>
      </c>
      <c r="G305" s="12">
        <v>1809265076</v>
      </c>
      <c r="H305" s="12">
        <v>0</v>
      </c>
      <c r="I305" s="12">
        <v>2167243886.5799999</v>
      </c>
      <c r="J305" s="13">
        <f t="shared" si="94"/>
        <v>281275585730</v>
      </c>
      <c r="K305" s="13">
        <f t="shared" si="95"/>
        <v>275110258663</v>
      </c>
      <c r="L305" s="12">
        <v>23075619209</v>
      </c>
      <c r="M305" s="12">
        <v>829639454</v>
      </c>
      <c r="N305" s="12">
        <v>182495000000</v>
      </c>
      <c r="O305" s="12">
        <v>68710000000</v>
      </c>
      <c r="P305" s="13">
        <f t="shared" si="96"/>
        <v>767551200</v>
      </c>
      <c r="Q305" s="12">
        <v>0</v>
      </c>
      <c r="R305" s="12">
        <v>767551200</v>
      </c>
      <c r="S305" s="13">
        <f t="shared" si="97"/>
        <v>5397775867</v>
      </c>
      <c r="T305" s="12">
        <v>5397775867</v>
      </c>
      <c r="U305" s="12">
        <v>0</v>
      </c>
      <c r="V305" s="13">
        <f t="shared" si="98"/>
        <v>0</v>
      </c>
      <c r="W305" s="12">
        <v>0</v>
      </c>
      <c r="X305" s="12">
        <v>0</v>
      </c>
      <c r="Y305" s="12">
        <v>0</v>
      </c>
      <c r="Z305" s="13">
        <f t="shared" si="99"/>
        <v>284833300459.33002</v>
      </c>
      <c r="AA305" s="13">
        <f t="shared" si="100"/>
        <v>284833300459.33002</v>
      </c>
      <c r="AB305" s="13">
        <f t="shared" si="101"/>
        <v>179586942608.33002</v>
      </c>
      <c r="AC305" s="12">
        <v>93297482094</v>
      </c>
      <c r="AD305" s="12">
        <v>78078814569.330002</v>
      </c>
      <c r="AE305" s="12">
        <v>0</v>
      </c>
      <c r="AF305" s="12">
        <v>0</v>
      </c>
      <c r="AG305" s="12">
        <v>1867389750</v>
      </c>
      <c r="AH305" s="12">
        <v>6343256195</v>
      </c>
      <c r="AI305" s="13">
        <f t="shared" si="108"/>
        <v>105246357851</v>
      </c>
      <c r="AJ305" s="12">
        <v>874125000</v>
      </c>
      <c r="AK305" s="12">
        <v>25864741775</v>
      </c>
      <c r="AL305" s="12">
        <v>37354266592.5</v>
      </c>
      <c r="AM305" s="12">
        <v>34171755209.5</v>
      </c>
      <c r="AN305" s="12">
        <v>6981469274</v>
      </c>
      <c r="AO305" s="12">
        <v>0</v>
      </c>
      <c r="AP305" s="13">
        <f t="shared" si="102"/>
        <v>0</v>
      </c>
      <c r="AQ305" s="12">
        <v>0</v>
      </c>
      <c r="AR305" s="13">
        <f t="shared" si="107"/>
        <v>0</v>
      </c>
      <c r="AS305" s="12">
        <v>0</v>
      </c>
      <c r="AT305" s="12">
        <v>0</v>
      </c>
      <c r="AU305" s="12">
        <v>0</v>
      </c>
      <c r="AV305" s="12">
        <v>0</v>
      </c>
      <c r="AW305" s="13">
        <f t="shared" si="103"/>
        <v>-250000000</v>
      </c>
      <c r="AX305" s="13">
        <f t="shared" si="104"/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f t="shared" si="105"/>
        <v>250000000</v>
      </c>
      <c r="BE305" s="12">
        <v>0</v>
      </c>
      <c r="BF305" s="12">
        <v>250000000</v>
      </c>
      <c r="BG305" s="12">
        <v>0</v>
      </c>
      <c r="BH305" s="12">
        <v>0</v>
      </c>
      <c r="BI305" s="15">
        <f t="shared" si="106"/>
        <v>-250000000</v>
      </c>
    </row>
    <row r="306" spans="1:61" s="23" customFormat="1" ht="15" customHeight="1">
      <c r="A306" s="7">
        <v>301</v>
      </c>
      <c r="B306" s="16" t="s">
        <v>663</v>
      </c>
      <c r="C306" s="25" t="s">
        <v>664</v>
      </c>
      <c r="D306" s="10">
        <f t="shared" si="92"/>
        <v>355641136186</v>
      </c>
      <c r="E306" s="11">
        <f t="shared" si="93"/>
        <v>6045185570</v>
      </c>
      <c r="F306" s="12">
        <v>2297831474</v>
      </c>
      <c r="G306" s="12">
        <v>2066747159</v>
      </c>
      <c r="H306" s="12">
        <v>0</v>
      </c>
      <c r="I306" s="12">
        <v>1680606937</v>
      </c>
      <c r="J306" s="13">
        <f t="shared" si="94"/>
        <v>347595950616</v>
      </c>
      <c r="K306" s="13">
        <f t="shared" si="95"/>
        <v>332881271697</v>
      </c>
      <c r="L306" s="12">
        <v>22700156198</v>
      </c>
      <c r="M306" s="12">
        <v>706115499</v>
      </c>
      <c r="N306" s="12">
        <v>227809000000</v>
      </c>
      <c r="O306" s="12">
        <v>81666000000</v>
      </c>
      <c r="P306" s="13">
        <f t="shared" si="96"/>
        <v>12228415400</v>
      </c>
      <c r="Q306" s="12">
        <v>5000000000</v>
      </c>
      <c r="R306" s="12">
        <v>7228415400</v>
      </c>
      <c r="S306" s="13">
        <f t="shared" si="97"/>
        <v>2486263519</v>
      </c>
      <c r="T306" s="12">
        <v>2486263519</v>
      </c>
      <c r="U306" s="12">
        <v>0</v>
      </c>
      <c r="V306" s="13">
        <f t="shared" si="98"/>
        <v>2000000000</v>
      </c>
      <c r="W306" s="12">
        <v>0</v>
      </c>
      <c r="X306" s="12">
        <v>2000000000</v>
      </c>
      <c r="Y306" s="12">
        <v>0</v>
      </c>
      <c r="Z306" s="13">
        <f t="shared" si="99"/>
        <v>347496849690.70001</v>
      </c>
      <c r="AA306" s="13">
        <f t="shared" si="100"/>
        <v>343067724690.70001</v>
      </c>
      <c r="AB306" s="13">
        <f t="shared" si="101"/>
        <v>225728092747.70001</v>
      </c>
      <c r="AC306" s="12">
        <v>127839274142.12</v>
      </c>
      <c r="AD306" s="12">
        <v>58872547605.580002</v>
      </c>
      <c r="AE306" s="12">
        <v>0</v>
      </c>
      <c r="AF306" s="12">
        <v>0</v>
      </c>
      <c r="AG306" s="12">
        <v>0</v>
      </c>
      <c r="AH306" s="12">
        <v>39016271000</v>
      </c>
      <c r="AI306" s="13">
        <f t="shared" si="108"/>
        <v>116903081943</v>
      </c>
      <c r="AJ306" s="12">
        <v>11481182500</v>
      </c>
      <c r="AK306" s="12">
        <v>22971187556</v>
      </c>
      <c r="AL306" s="12">
        <v>29930213193</v>
      </c>
      <c r="AM306" s="12">
        <v>44803502544</v>
      </c>
      <c r="AN306" s="12">
        <v>7716996150</v>
      </c>
      <c r="AO306" s="12">
        <v>0</v>
      </c>
      <c r="AP306" s="13">
        <f t="shared" si="102"/>
        <v>436550000</v>
      </c>
      <c r="AQ306" s="12">
        <v>436550000</v>
      </c>
      <c r="AR306" s="13">
        <f t="shared" si="107"/>
        <v>4429125000</v>
      </c>
      <c r="AS306" s="12">
        <v>0</v>
      </c>
      <c r="AT306" s="12">
        <v>0</v>
      </c>
      <c r="AU306" s="12">
        <v>4429125000</v>
      </c>
      <c r="AV306" s="12">
        <v>0</v>
      </c>
      <c r="AW306" s="13">
        <f t="shared" si="103"/>
        <v>0</v>
      </c>
      <c r="AX306" s="13">
        <f t="shared" si="104"/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f t="shared" si="105"/>
        <v>0</v>
      </c>
      <c r="BE306" s="12">
        <v>0</v>
      </c>
      <c r="BF306" s="12">
        <v>0</v>
      </c>
      <c r="BG306" s="12">
        <v>0</v>
      </c>
      <c r="BH306" s="12">
        <v>0</v>
      </c>
      <c r="BI306" s="15">
        <f t="shared" si="106"/>
        <v>0</v>
      </c>
    </row>
    <row r="307" spans="1:61" s="23" customFormat="1" ht="15" customHeight="1">
      <c r="A307" s="7">
        <v>302</v>
      </c>
      <c r="B307" s="8" t="s">
        <v>665</v>
      </c>
      <c r="C307" s="9" t="s">
        <v>666</v>
      </c>
      <c r="D307" s="20">
        <f t="shared" si="92"/>
        <v>792616920226.66003</v>
      </c>
      <c r="E307" s="21">
        <f t="shared" si="93"/>
        <v>194190568734.39999</v>
      </c>
      <c r="F307" s="21">
        <f>'[1]2007permen'!G307</f>
        <v>167521647943</v>
      </c>
      <c r="G307" s="21">
        <f>'[1]2007permen'!H307</f>
        <v>13637324673.9</v>
      </c>
      <c r="H307" s="21">
        <f>'[1]2007permen'!I307</f>
        <v>3942742002.04</v>
      </c>
      <c r="I307" s="21">
        <f>'[1]2007permen'!J307</f>
        <v>9088854115.4599991</v>
      </c>
      <c r="J307" s="21">
        <f t="shared" si="94"/>
        <v>562092462492.26001</v>
      </c>
      <c r="K307" s="21">
        <f t="shared" si="95"/>
        <v>562092462492.26001</v>
      </c>
      <c r="L307" s="21">
        <f>'[1]2007permen'!L307</f>
        <v>59963466492.260002</v>
      </c>
      <c r="M307" s="21">
        <v>0</v>
      </c>
      <c r="N307" s="21">
        <f>'[1]2007permen'!M307</f>
        <v>502128996000</v>
      </c>
      <c r="O307" s="21">
        <f>'[1]2007permen'!N307</f>
        <v>0</v>
      </c>
      <c r="P307" s="21">
        <f t="shared" si="96"/>
        <v>0</v>
      </c>
      <c r="Q307" s="21">
        <v>0</v>
      </c>
      <c r="R307" s="21">
        <f>'[1]2007permen'!T307</f>
        <v>0</v>
      </c>
      <c r="S307" s="21">
        <f t="shared" si="97"/>
        <v>0</v>
      </c>
      <c r="T307" s="21">
        <f>'[1]2007permen'!S307</f>
        <v>0</v>
      </c>
      <c r="U307" s="21">
        <v>0</v>
      </c>
      <c r="V307" s="21">
        <f t="shared" si="98"/>
        <v>36333889000</v>
      </c>
      <c r="W307" s="21">
        <f>'[1]2007permen'!Q307</f>
        <v>36333889000</v>
      </c>
      <c r="X307" s="21">
        <f>'[1]2007permen'!R307</f>
        <v>0</v>
      </c>
      <c r="Y307" s="21">
        <f>'[1]2007permen'!U307+'[1]2007permen'!V307</f>
        <v>0</v>
      </c>
      <c r="Z307" s="21">
        <f t="shared" si="99"/>
        <v>701626237017</v>
      </c>
      <c r="AA307" s="21">
        <f t="shared" si="100"/>
        <v>603849537578.55005</v>
      </c>
      <c r="AB307" s="21">
        <f t="shared" si="101"/>
        <v>483929542352.54999</v>
      </c>
      <c r="AC307" s="21">
        <f>'[1]2007permen'!Y307+'[1]2007permen'!AI307</f>
        <v>243207237166</v>
      </c>
      <c r="AD307" s="21">
        <f>'[1]2007permen'!AJ307</f>
        <v>192627988525.54999</v>
      </c>
      <c r="AE307" s="21">
        <f>'[1]2007permen'!Z307</f>
        <v>0</v>
      </c>
      <c r="AF307" s="21">
        <f>'[1]2007permen'!AA307</f>
        <v>0</v>
      </c>
      <c r="AG307" s="21">
        <f>'[1]2007permen'!AB307</f>
        <v>700000000</v>
      </c>
      <c r="AH307" s="21">
        <f>'[1]2007permen'!AC307</f>
        <v>47394316661</v>
      </c>
      <c r="AI307" s="21">
        <f>'[1]2007permen'!AK307</f>
        <v>119518188726</v>
      </c>
      <c r="AJ307" s="21">
        <v>0</v>
      </c>
      <c r="AK307" s="21">
        <v>0</v>
      </c>
      <c r="AL307" s="21">
        <v>0</v>
      </c>
      <c r="AM307" s="21">
        <v>0</v>
      </c>
      <c r="AN307" s="21">
        <v>0</v>
      </c>
      <c r="AO307" s="21">
        <v>0</v>
      </c>
      <c r="AP307" s="21">
        <f t="shared" si="102"/>
        <v>401806500</v>
      </c>
      <c r="AQ307" s="21">
        <f>'[1]2007permen'!AF307+'[1]2007permen'!AG307</f>
        <v>401806500</v>
      </c>
      <c r="AR307" s="21">
        <f t="shared" si="107"/>
        <v>97776699438.449997</v>
      </c>
      <c r="AS307" s="21">
        <v>0</v>
      </c>
      <c r="AT307" s="21">
        <v>0</v>
      </c>
      <c r="AU307" s="21">
        <f>'[1]2007permen'!AD307</f>
        <v>58489313358.449997</v>
      </c>
      <c r="AV307" s="21">
        <f>'[1]2007permen'!AE307</f>
        <v>39287386080</v>
      </c>
      <c r="AW307" s="13">
        <f t="shared" si="103"/>
        <v>16924875642.68</v>
      </c>
      <c r="AX307" s="13">
        <f t="shared" si="104"/>
        <v>25524875642.68</v>
      </c>
      <c r="AY307" s="12">
        <v>25524875642.68</v>
      </c>
      <c r="AZ307" s="12">
        <v>0</v>
      </c>
      <c r="BA307" s="12">
        <v>0</v>
      </c>
      <c r="BB307" s="12">
        <v>0</v>
      </c>
      <c r="BC307" s="12">
        <v>0</v>
      </c>
      <c r="BD307" s="12">
        <f t="shared" si="105"/>
        <v>8600000000</v>
      </c>
      <c r="BE307" s="12">
        <v>0</v>
      </c>
      <c r="BF307" s="12">
        <v>8600000000</v>
      </c>
      <c r="BG307" s="12">
        <v>0</v>
      </c>
      <c r="BH307" s="12">
        <v>0</v>
      </c>
      <c r="BI307" s="15">
        <f t="shared" si="106"/>
        <v>56212261722.68</v>
      </c>
    </row>
    <row r="308" spans="1:61" s="23" customFormat="1" ht="15" customHeight="1">
      <c r="A308" s="7">
        <v>303</v>
      </c>
      <c r="B308" s="16" t="s">
        <v>667</v>
      </c>
      <c r="C308" s="17" t="s">
        <v>668</v>
      </c>
      <c r="D308" s="10">
        <f t="shared" si="92"/>
        <v>517499704855.46997</v>
      </c>
      <c r="E308" s="11">
        <f t="shared" si="93"/>
        <v>9982722175.4799995</v>
      </c>
      <c r="F308" s="12">
        <v>3397031540.21</v>
      </c>
      <c r="G308" s="12">
        <v>6099048627.1999998</v>
      </c>
      <c r="H308" s="12">
        <v>486642008.06999999</v>
      </c>
      <c r="I308" s="12">
        <v>0</v>
      </c>
      <c r="J308" s="13">
        <f t="shared" si="94"/>
        <v>500131982679.98999</v>
      </c>
      <c r="K308" s="13">
        <f t="shared" si="95"/>
        <v>475371748510.94</v>
      </c>
      <c r="L308" s="12">
        <v>29189062747.939999</v>
      </c>
      <c r="M308" s="12">
        <v>8103685763</v>
      </c>
      <c r="N308" s="12">
        <v>387407000000</v>
      </c>
      <c r="O308" s="12">
        <v>50672000000</v>
      </c>
      <c r="P308" s="13">
        <f t="shared" si="96"/>
        <v>18000000000</v>
      </c>
      <c r="Q308" s="12">
        <v>0</v>
      </c>
      <c r="R308" s="12">
        <v>18000000000</v>
      </c>
      <c r="S308" s="13">
        <f t="shared" si="97"/>
        <v>6760234169.0500002</v>
      </c>
      <c r="T308" s="12">
        <v>6760234169.0500002</v>
      </c>
      <c r="U308" s="12">
        <v>0</v>
      </c>
      <c r="V308" s="13">
        <f t="shared" si="98"/>
        <v>7385000000</v>
      </c>
      <c r="W308" s="12">
        <v>3000000000</v>
      </c>
      <c r="X308" s="12">
        <v>0</v>
      </c>
      <c r="Y308" s="12">
        <v>4385000000</v>
      </c>
      <c r="Z308" s="13">
        <f t="shared" si="99"/>
        <v>514361721801</v>
      </c>
      <c r="AA308" s="13">
        <f t="shared" si="100"/>
        <v>514361721801</v>
      </c>
      <c r="AB308" s="13">
        <f t="shared" si="101"/>
        <v>340059667730</v>
      </c>
      <c r="AC308" s="12">
        <v>213291114906</v>
      </c>
      <c r="AD308" s="12">
        <v>100108950274</v>
      </c>
      <c r="AE308" s="12">
        <v>0</v>
      </c>
      <c r="AF308" s="12">
        <v>772855000</v>
      </c>
      <c r="AG308" s="12">
        <v>15246027000</v>
      </c>
      <c r="AH308" s="12">
        <v>10640720550</v>
      </c>
      <c r="AI308" s="13">
        <f t="shared" si="108"/>
        <v>173808312571</v>
      </c>
      <c r="AJ308" s="12">
        <v>4060520000</v>
      </c>
      <c r="AK308" s="12">
        <v>36204351525</v>
      </c>
      <c r="AL308" s="12">
        <v>57150149166</v>
      </c>
      <c r="AM308" s="12">
        <v>72529714780</v>
      </c>
      <c r="AN308" s="12">
        <v>3863577100</v>
      </c>
      <c r="AO308" s="12">
        <v>0</v>
      </c>
      <c r="AP308" s="13">
        <f t="shared" si="102"/>
        <v>493741500</v>
      </c>
      <c r="AQ308" s="12">
        <v>493741500</v>
      </c>
      <c r="AR308" s="13">
        <f t="shared" si="107"/>
        <v>0</v>
      </c>
      <c r="AS308" s="12">
        <v>0</v>
      </c>
      <c r="AT308" s="12">
        <v>0</v>
      </c>
      <c r="AU308" s="12">
        <v>0</v>
      </c>
      <c r="AV308" s="12">
        <v>0</v>
      </c>
      <c r="AW308" s="13">
        <f t="shared" si="103"/>
        <v>82897737418.150009</v>
      </c>
      <c r="AX308" s="13">
        <f t="shared" si="104"/>
        <v>84647843323.580002</v>
      </c>
      <c r="AY308" s="12">
        <v>84647843323.580002</v>
      </c>
      <c r="AZ308" s="12">
        <v>0</v>
      </c>
      <c r="BA308" s="12">
        <v>0</v>
      </c>
      <c r="BB308" s="12">
        <v>0</v>
      </c>
      <c r="BC308" s="12">
        <v>0</v>
      </c>
      <c r="BD308" s="12">
        <f t="shared" si="105"/>
        <v>1750105905.4300001</v>
      </c>
      <c r="BE308" s="12">
        <v>0</v>
      </c>
      <c r="BF308" s="12">
        <v>1750105905.4300001</v>
      </c>
      <c r="BG308" s="12">
        <v>0</v>
      </c>
      <c r="BH308" s="12">
        <v>0</v>
      </c>
      <c r="BI308" s="15">
        <f t="shared" si="106"/>
        <v>82897737418.150009</v>
      </c>
    </row>
    <row r="309" spans="1:61" s="23" customFormat="1" ht="15" customHeight="1">
      <c r="A309" s="7">
        <v>304</v>
      </c>
      <c r="B309" s="16" t="s">
        <v>669</v>
      </c>
      <c r="C309" s="18" t="s">
        <v>670</v>
      </c>
      <c r="D309" s="20">
        <f t="shared" si="92"/>
        <v>340778287788.08002</v>
      </c>
      <c r="E309" s="21">
        <f t="shared" si="93"/>
        <v>14248275077.519999</v>
      </c>
      <c r="F309" s="21">
        <f>'[1]2007permen'!G309</f>
        <v>1271372442</v>
      </c>
      <c r="G309" s="21">
        <f>'[1]2007permen'!H309</f>
        <v>790576960</v>
      </c>
      <c r="H309" s="21">
        <f>'[1]2007permen'!I309</f>
        <v>78180285.469999999</v>
      </c>
      <c r="I309" s="21">
        <f>'[1]2007permen'!J309</f>
        <v>12108145390.049999</v>
      </c>
      <c r="J309" s="21">
        <f t="shared" si="94"/>
        <v>314647333610.56</v>
      </c>
      <c r="K309" s="21">
        <f t="shared" si="95"/>
        <v>313381673969.56</v>
      </c>
      <c r="L309" s="21">
        <f>'[1]2007permen'!L309</f>
        <v>24049673969.560001</v>
      </c>
      <c r="M309" s="21">
        <v>0</v>
      </c>
      <c r="N309" s="21">
        <f>'[1]2007permen'!M309</f>
        <v>240725000000</v>
      </c>
      <c r="O309" s="21">
        <f>'[1]2007permen'!N309</f>
        <v>48607000000</v>
      </c>
      <c r="P309" s="21">
        <f t="shared" si="96"/>
        <v>0</v>
      </c>
      <c r="Q309" s="21">
        <v>0</v>
      </c>
      <c r="R309" s="21">
        <f>'[1]2007permen'!T309</f>
        <v>0</v>
      </c>
      <c r="S309" s="21">
        <f t="shared" si="97"/>
        <v>1265659641</v>
      </c>
      <c r="T309" s="21">
        <f>'[1]2007permen'!S309</f>
        <v>1265659641</v>
      </c>
      <c r="U309" s="21">
        <v>0</v>
      </c>
      <c r="V309" s="21">
        <f t="shared" si="98"/>
        <v>11882679100</v>
      </c>
      <c r="W309" s="21">
        <f>'[1]2007permen'!Q309</f>
        <v>0</v>
      </c>
      <c r="X309" s="21">
        <f>'[1]2007permen'!R309</f>
        <v>7732679100</v>
      </c>
      <c r="Y309" s="21">
        <f>'[1]2007permen'!U309+'[1]2007permen'!V309</f>
        <v>4150000000</v>
      </c>
      <c r="Z309" s="21">
        <f t="shared" si="99"/>
        <v>333884246891</v>
      </c>
      <c r="AA309" s="21">
        <f t="shared" si="100"/>
        <v>321330199653</v>
      </c>
      <c r="AB309" s="21">
        <f t="shared" si="101"/>
        <v>167016242570</v>
      </c>
      <c r="AC309" s="21">
        <f>'[1]2007permen'!Y309+'[1]2007permen'!AI309</f>
        <v>111403598134</v>
      </c>
      <c r="AD309" s="21">
        <f>'[1]2007permen'!AJ309</f>
        <v>53137944436</v>
      </c>
      <c r="AE309" s="21">
        <f>'[1]2007permen'!Z309</f>
        <v>0</v>
      </c>
      <c r="AF309" s="21">
        <f>'[1]2007permen'!AA309</f>
        <v>0</v>
      </c>
      <c r="AG309" s="21">
        <f>'[1]2007permen'!AB309</f>
        <v>0</v>
      </c>
      <c r="AH309" s="21">
        <f>'[1]2007permen'!AC309</f>
        <v>2474700000</v>
      </c>
      <c r="AI309" s="21">
        <f>'[1]2007permen'!AK309</f>
        <v>154224457083</v>
      </c>
      <c r="AJ309" s="21">
        <v>0</v>
      </c>
      <c r="AK309" s="21">
        <v>0</v>
      </c>
      <c r="AL309" s="21">
        <v>0</v>
      </c>
      <c r="AM309" s="21">
        <v>0</v>
      </c>
      <c r="AN309" s="21">
        <v>0</v>
      </c>
      <c r="AO309" s="21">
        <v>0</v>
      </c>
      <c r="AP309" s="21">
        <f t="shared" si="102"/>
        <v>89500000</v>
      </c>
      <c r="AQ309" s="21">
        <f>'[1]2007permen'!AF309+'[1]2007permen'!AG309</f>
        <v>89500000</v>
      </c>
      <c r="AR309" s="21">
        <f t="shared" si="107"/>
        <v>12554047238</v>
      </c>
      <c r="AS309" s="21">
        <v>0</v>
      </c>
      <c r="AT309" s="21">
        <v>0</v>
      </c>
      <c r="AU309" s="21">
        <f>'[1]2007permen'!AD309</f>
        <v>0</v>
      </c>
      <c r="AV309" s="21">
        <f>'[1]2007permen'!AE309</f>
        <v>12554047238</v>
      </c>
      <c r="AW309" s="13">
        <f t="shared" si="103"/>
        <v>74059131812.889999</v>
      </c>
      <c r="AX309" s="13">
        <f t="shared" si="104"/>
        <v>74459131812.889999</v>
      </c>
      <c r="AY309" s="12">
        <v>74459131812.889999</v>
      </c>
      <c r="AZ309" s="12">
        <v>0</v>
      </c>
      <c r="BA309" s="12">
        <v>0</v>
      </c>
      <c r="BB309" s="12">
        <v>0</v>
      </c>
      <c r="BC309" s="12">
        <v>0</v>
      </c>
      <c r="BD309" s="12">
        <f t="shared" si="105"/>
        <v>400000000</v>
      </c>
      <c r="BE309" s="12">
        <v>0</v>
      </c>
      <c r="BF309" s="12">
        <v>400000000</v>
      </c>
      <c r="BG309" s="12">
        <v>0</v>
      </c>
      <c r="BH309" s="12">
        <v>0</v>
      </c>
      <c r="BI309" s="15">
        <f t="shared" si="106"/>
        <v>86613179050.889999</v>
      </c>
    </row>
    <row r="310" spans="1:61" s="23" customFormat="1" ht="15" customHeight="1">
      <c r="A310" s="7">
        <v>305</v>
      </c>
      <c r="B310" s="16" t="s">
        <v>671</v>
      </c>
      <c r="C310" s="18" t="s">
        <v>672</v>
      </c>
      <c r="D310" s="20">
        <f t="shared" si="92"/>
        <v>272558603237.32999</v>
      </c>
      <c r="E310" s="21">
        <f t="shared" si="93"/>
        <v>5059347784.3299999</v>
      </c>
      <c r="F310" s="21">
        <f>'[1]2007permen'!G310</f>
        <v>861469122</v>
      </c>
      <c r="G310" s="21">
        <f>'[1]2007permen'!H310</f>
        <v>1624693376.6400001</v>
      </c>
      <c r="H310" s="21">
        <f>'[1]2007permen'!I310</f>
        <v>13000000</v>
      </c>
      <c r="I310" s="21">
        <f>'[1]2007permen'!J310</f>
        <v>2560185285.6900001</v>
      </c>
      <c r="J310" s="21">
        <f t="shared" si="94"/>
        <v>267437990353</v>
      </c>
      <c r="K310" s="21">
        <f t="shared" si="95"/>
        <v>264853897320</v>
      </c>
      <c r="L310" s="21">
        <f>'[1]2007permen'!L310</f>
        <v>19093497324</v>
      </c>
      <c r="M310" s="21">
        <v>0</v>
      </c>
      <c r="N310" s="21">
        <f>'[1]2007permen'!M310</f>
        <v>219915999996</v>
      </c>
      <c r="O310" s="21">
        <f>'[1]2007permen'!N310</f>
        <v>25844400000</v>
      </c>
      <c r="P310" s="21">
        <f t="shared" si="96"/>
        <v>0</v>
      </c>
      <c r="Q310" s="21">
        <v>0</v>
      </c>
      <c r="R310" s="21">
        <f>'[1]2007permen'!T310</f>
        <v>0</v>
      </c>
      <c r="S310" s="21">
        <f t="shared" si="97"/>
        <v>2584093033</v>
      </c>
      <c r="T310" s="21">
        <f>'[1]2007permen'!S310</f>
        <v>2584093033</v>
      </c>
      <c r="U310" s="21">
        <v>0</v>
      </c>
      <c r="V310" s="21">
        <f t="shared" si="98"/>
        <v>61265100</v>
      </c>
      <c r="W310" s="21">
        <f>'[1]2007permen'!Q310</f>
        <v>61265100</v>
      </c>
      <c r="X310" s="21">
        <f>'[1]2007permen'!R310</f>
        <v>0</v>
      </c>
      <c r="Y310" s="21">
        <f>'[1]2007permen'!U310+'[1]2007permen'!V310</f>
        <v>0</v>
      </c>
      <c r="Z310" s="21">
        <f t="shared" si="99"/>
        <v>292497395111</v>
      </c>
      <c r="AA310" s="21">
        <f t="shared" si="100"/>
        <v>290059858178</v>
      </c>
      <c r="AB310" s="21">
        <f t="shared" si="101"/>
        <v>180981551196</v>
      </c>
      <c r="AC310" s="21">
        <f>'[1]2007permen'!Y310+'[1]2007permen'!AI310</f>
        <v>114282563329</v>
      </c>
      <c r="AD310" s="21">
        <f>'[1]2007permen'!AJ310</f>
        <v>57120017022</v>
      </c>
      <c r="AE310" s="21">
        <f>'[1]2007permen'!Z310</f>
        <v>0</v>
      </c>
      <c r="AF310" s="21">
        <f>'[1]2007permen'!AA310</f>
        <v>0</v>
      </c>
      <c r="AG310" s="21">
        <f>'[1]2007permen'!AB310</f>
        <v>0</v>
      </c>
      <c r="AH310" s="21">
        <f>'[1]2007permen'!AC310</f>
        <v>9578970845</v>
      </c>
      <c r="AI310" s="21">
        <f>'[1]2007permen'!AK310</f>
        <v>107364660215</v>
      </c>
      <c r="AJ310" s="21">
        <v>0</v>
      </c>
      <c r="AK310" s="21">
        <v>0</v>
      </c>
      <c r="AL310" s="21">
        <v>0</v>
      </c>
      <c r="AM310" s="21">
        <v>0</v>
      </c>
      <c r="AN310" s="21">
        <v>0</v>
      </c>
      <c r="AO310" s="21">
        <v>0</v>
      </c>
      <c r="AP310" s="21">
        <f t="shared" si="102"/>
        <v>1713646767</v>
      </c>
      <c r="AQ310" s="21">
        <f>'[1]2007permen'!AF310+'[1]2007permen'!AG310</f>
        <v>1713646767</v>
      </c>
      <c r="AR310" s="21">
        <f t="shared" si="107"/>
        <v>2437536933</v>
      </c>
      <c r="AS310" s="21">
        <v>0</v>
      </c>
      <c r="AT310" s="21">
        <v>0</v>
      </c>
      <c r="AU310" s="21">
        <f>'[1]2007permen'!AD310</f>
        <v>242542933</v>
      </c>
      <c r="AV310" s="21">
        <f>'[1]2007permen'!AE310</f>
        <v>2194994000</v>
      </c>
      <c r="AW310" s="13">
        <f t="shared" si="103"/>
        <v>16113811160</v>
      </c>
      <c r="AX310" s="13">
        <f t="shared" si="104"/>
        <v>18363811160</v>
      </c>
      <c r="AY310" s="12">
        <v>18363811160</v>
      </c>
      <c r="AZ310" s="12">
        <v>0</v>
      </c>
      <c r="BA310" s="12">
        <v>0</v>
      </c>
      <c r="BB310" s="12">
        <v>0</v>
      </c>
      <c r="BC310" s="12">
        <v>0</v>
      </c>
      <c r="BD310" s="12">
        <f t="shared" si="105"/>
        <v>2250000000</v>
      </c>
      <c r="BE310" s="12">
        <v>0</v>
      </c>
      <c r="BF310" s="12">
        <v>2250000000</v>
      </c>
      <c r="BG310" s="12">
        <v>0</v>
      </c>
      <c r="BH310" s="12">
        <v>0</v>
      </c>
      <c r="BI310" s="15">
        <f t="shared" si="106"/>
        <v>18308805160</v>
      </c>
    </row>
    <row r="311" spans="1:61" s="23" customFormat="1" ht="15" customHeight="1">
      <c r="A311" s="7">
        <v>306</v>
      </c>
      <c r="B311" s="16" t="s">
        <v>673</v>
      </c>
      <c r="C311" s="18" t="s">
        <v>674</v>
      </c>
      <c r="D311" s="10">
        <f t="shared" si="92"/>
        <v>379956881388.45996</v>
      </c>
      <c r="E311" s="11">
        <f t="shared" si="93"/>
        <v>14842616597.859999</v>
      </c>
      <c r="F311" s="12">
        <v>2796650294.79</v>
      </c>
      <c r="G311" s="12">
        <v>6465352904.6700001</v>
      </c>
      <c r="H311" s="12">
        <v>258318739.30000001</v>
      </c>
      <c r="I311" s="12">
        <v>5322294659.1000004</v>
      </c>
      <c r="J311" s="13">
        <f t="shared" si="94"/>
        <v>344846845798.59998</v>
      </c>
      <c r="K311" s="13">
        <f t="shared" si="95"/>
        <v>339640250173</v>
      </c>
      <c r="L311" s="12">
        <v>20455136020</v>
      </c>
      <c r="M311" s="12">
        <v>2833788879</v>
      </c>
      <c r="N311" s="12">
        <v>274713000000</v>
      </c>
      <c r="O311" s="12">
        <v>41638325274</v>
      </c>
      <c r="P311" s="13">
        <f t="shared" si="96"/>
        <v>1333945600</v>
      </c>
      <c r="Q311" s="12">
        <v>0</v>
      </c>
      <c r="R311" s="12">
        <v>1333945600</v>
      </c>
      <c r="S311" s="13">
        <f t="shared" si="97"/>
        <v>3872650025.5999999</v>
      </c>
      <c r="T311" s="12">
        <v>3872650025.5999999</v>
      </c>
      <c r="U311" s="12">
        <v>0</v>
      </c>
      <c r="V311" s="13">
        <f t="shared" si="98"/>
        <v>20267418992</v>
      </c>
      <c r="W311" s="12">
        <v>17000000000</v>
      </c>
      <c r="X311" s="12">
        <v>0</v>
      </c>
      <c r="Y311" s="12">
        <v>3267418992</v>
      </c>
      <c r="Z311" s="13">
        <f t="shared" si="99"/>
        <v>372780349276.46002</v>
      </c>
      <c r="AA311" s="13">
        <f t="shared" si="100"/>
        <v>372468765419.46002</v>
      </c>
      <c r="AB311" s="13">
        <f t="shared" si="101"/>
        <v>221408113253.46002</v>
      </c>
      <c r="AC311" s="12">
        <v>139157355149.79001</v>
      </c>
      <c r="AD311" s="12">
        <v>62762176283.669998</v>
      </c>
      <c r="AE311" s="12">
        <v>0</v>
      </c>
      <c r="AF311" s="12">
        <v>0</v>
      </c>
      <c r="AG311" s="12">
        <v>11028491322</v>
      </c>
      <c r="AH311" s="12">
        <v>8460090498</v>
      </c>
      <c r="AI311" s="13">
        <f t="shared" si="108"/>
        <v>150893400666</v>
      </c>
      <c r="AJ311" s="12">
        <v>4485459900</v>
      </c>
      <c r="AK311" s="12">
        <v>20004289946</v>
      </c>
      <c r="AL311" s="12">
        <v>58737517789</v>
      </c>
      <c r="AM311" s="12">
        <v>65689751205</v>
      </c>
      <c r="AN311" s="12">
        <v>1976381826</v>
      </c>
      <c r="AO311" s="12">
        <v>0</v>
      </c>
      <c r="AP311" s="13">
        <f t="shared" si="102"/>
        <v>167251500</v>
      </c>
      <c r="AQ311" s="12">
        <v>167251500</v>
      </c>
      <c r="AR311" s="13">
        <f t="shared" si="107"/>
        <v>311583857</v>
      </c>
      <c r="AS311" s="12">
        <v>50281966</v>
      </c>
      <c r="AT311" s="12">
        <v>261301891</v>
      </c>
      <c r="AU311" s="12">
        <v>0</v>
      </c>
      <c r="AV311" s="12">
        <v>0</v>
      </c>
      <c r="AW311" s="13">
        <f t="shared" si="103"/>
        <v>23199446468.599998</v>
      </c>
      <c r="AX311" s="13">
        <f t="shared" si="104"/>
        <v>25864785923.360001</v>
      </c>
      <c r="AY311" s="12">
        <v>25864785923.360001</v>
      </c>
      <c r="AZ311" s="12">
        <v>0</v>
      </c>
      <c r="BA311" s="12">
        <v>0</v>
      </c>
      <c r="BB311" s="12">
        <v>0</v>
      </c>
      <c r="BC311" s="12">
        <v>0</v>
      </c>
      <c r="BD311" s="12">
        <f t="shared" si="105"/>
        <v>2665339454.7600002</v>
      </c>
      <c r="BE311" s="12">
        <v>0</v>
      </c>
      <c r="BF311" s="12">
        <v>2665339454.7600002</v>
      </c>
      <c r="BG311" s="12">
        <v>0</v>
      </c>
      <c r="BH311" s="12">
        <v>0</v>
      </c>
      <c r="BI311" s="15">
        <f t="shared" si="106"/>
        <v>23199446468.599998</v>
      </c>
    </row>
    <row r="312" spans="1:61" s="23" customFormat="1" ht="15" customHeight="1">
      <c r="A312" s="7">
        <v>307</v>
      </c>
      <c r="B312" s="16" t="s">
        <v>675</v>
      </c>
      <c r="C312" s="18" t="s">
        <v>676</v>
      </c>
      <c r="D312" s="10">
        <f t="shared" si="92"/>
        <v>591877414508.12</v>
      </c>
      <c r="E312" s="11">
        <f t="shared" si="93"/>
        <v>15736195544.58</v>
      </c>
      <c r="F312" s="12">
        <v>8881956656.8600006</v>
      </c>
      <c r="G312" s="12">
        <v>2307603239</v>
      </c>
      <c r="H312" s="12">
        <v>654833641.83000004</v>
      </c>
      <c r="I312" s="12">
        <v>3891802006.8899999</v>
      </c>
      <c r="J312" s="13">
        <f t="shared" si="94"/>
        <v>558793800372.54004</v>
      </c>
      <c r="K312" s="13">
        <f t="shared" si="95"/>
        <v>543369226561</v>
      </c>
      <c r="L312" s="12">
        <v>26677267880</v>
      </c>
      <c r="M312" s="12">
        <v>1194958681</v>
      </c>
      <c r="N312" s="12">
        <v>451257000000</v>
      </c>
      <c r="O312" s="12">
        <v>64240000000</v>
      </c>
      <c r="P312" s="13">
        <f t="shared" si="96"/>
        <v>8650000000</v>
      </c>
      <c r="Q312" s="12">
        <v>0</v>
      </c>
      <c r="R312" s="12">
        <v>8650000000</v>
      </c>
      <c r="S312" s="13">
        <f t="shared" si="97"/>
        <v>6774573811.54</v>
      </c>
      <c r="T312" s="12">
        <v>6774573811.54</v>
      </c>
      <c r="U312" s="12">
        <v>0</v>
      </c>
      <c r="V312" s="13">
        <f t="shared" si="98"/>
        <v>17347418591</v>
      </c>
      <c r="W312" s="12">
        <v>2400931391</v>
      </c>
      <c r="X312" s="12">
        <v>7000000000</v>
      </c>
      <c r="Y312" s="12">
        <v>7946487200</v>
      </c>
      <c r="Z312" s="13">
        <f t="shared" si="99"/>
        <v>538851776512</v>
      </c>
      <c r="AA312" s="13">
        <f t="shared" si="100"/>
        <v>538851776512</v>
      </c>
      <c r="AB312" s="13">
        <f t="shared" si="101"/>
        <v>368623685094</v>
      </c>
      <c r="AC312" s="12">
        <v>262909151110</v>
      </c>
      <c r="AD312" s="12">
        <v>81995681726</v>
      </c>
      <c r="AE312" s="12">
        <v>0</v>
      </c>
      <c r="AF312" s="12">
        <v>0</v>
      </c>
      <c r="AG312" s="12">
        <v>15508612868</v>
      </c>
      <c r="AH312" s="12">
        <v>8210239390</v>
      </c>
      <c r="AI312" s="13">
        <f t="shared" si="108"/>
        <v>170163091418</v>
      </c>
      <c r="AJ312" s="12">
        <v>2919545500</v>
      </c>
      <c r="AK312" s="12">
        <v>27554900166</v>
      </c>
      <c r="AL312" s="12">
        <v>71864742122</v>
      </c>
      <c r="AM312" s="12">
        <v>64624102660</v>
      </c>
      <c r="AN312" s="12">
        <v>3199800970</v>
      </c>
      <c r="AO312" s="12">
        <v>0</v>
      </c>
      <c r="AP312" s="13">
        <f t="shared" si="102"/>
        <v>65000000</v>
      </c>
      <c r="AQ312" s="12">
        <v>65000000</v>
      </c>
      <c r="AR312" s="13">
        <f t="shared" si="107"/>
        <v>0</v>
      </c>
      <c r="AS312" s="12">
        <v>0</v>
      </c>
      <c r="AT312" s="12">
        <v>0</v>
      </c>
      <c r="AU312" s="12">
        <v>0</v>
      </c>
      <c r="AV312" s="12">
        <v>0</v>
      </c>
      <c r="AW312" s="13">
        <f t="shared" si="103"/>
        <v>-24108734844.25</v>
      </c>
      <c r="AX312" s="13">
        <f t="shared" si="104"/>
        <v>2062448092.75</v>
      </c>
      <c r="AY312" s="12">
        <v>0</v>
      </c>
      <c r="AZ312" s="12">
        <v>2062448092.75</v>
      </c>
      <c r="BA312" s="12">
        <v>0</v>
      </c>
      <c r="BB312" s="12">
        <v>0</v>
      </c>
      <c r="BC312" s="12">
        <v>0</v>
      </c>
      <c r="BD312" s="12">
        <f t="shared" si="105"/>
        <v>26171182937</v>
      </c>
      <c r="BE312" s="12">
        <v>0</v>
      </c>
      <c r="BF312" s="12">
        <v>2120576000</v>
      </c>
      <c r="BG312" s="12">
        <v>24050606937</v>
      </c>
      <c r="BH312" s="12">
        <v>0</v>
      </c>
      <c r="BI312" s="15">
        <f t="shared" si="106"/>
        <v>-24108734844.25</v>
      </c>
    </row>
    <row r="313" spans="1:61" s="23" customFormat="1" ht="15" customHeight="1">
      <c r="A313" s="7">
        <v>308</v>
      </c>
      <c r="B313" s="16" t="s">
        <v>677</v>
      </c>
      <c r="C313" s="19" t="s">
        <v>678</v>
      </c>
      <c r="D313" s="20">
        <f t="shared" si="92"/>
        <v>5101848887.75</v>
      </c>
      <c r="E313" s="21">
        <f t="shared" si="93"/>
        <v>5101848887.75</v>
      </c>
      <c r="F313" s="21">
        <f>'[1]2007permen'!G313</f>
        <v>1022572120.3</v>
      </c>
      <c r="G313" s="21">
        <f>'[1]2007permen'!H313</f>
        <v>1545446005</v>
      </c>
      <c r="H313" s="21">
        <f>'[1]2007permen'!I313</f>
        <v>168923503.28999999</v>
      </c>
      <c r="I313" s="21">
        <f>'[1]2007permen'!J313</f>
        <v>2364907259.1599998</v>
      </c>
      <c r="J313" s="21">
        <f t="shared" si="94"/>
        <v>0</v>
      </c>
      <c r="K313" s="21">
        <f t="shared" si="95"/>
        <v>0</v>
      </c>
      <c r="L313" s="21">
        <f>'[1]2007permen'!L313</f>
        <v>0</v>
      </c>
      <c r="M313" s="21">
        <v>0</v>
      </c>
      <c r="N313" s="21">
        <f>'[1]2007permen'!M313</f>
        <v>0</v>
      </c>
      <c r="O313" s="21">
        <f>'[1]2007permen'!N313</f>
        <v>0</v>
      </c>
      <c r="P313" s="21">
        <f t="shared" si="96"/>
        <v>0</v>
      </c>
      <c r="Q313" s="21">
        <v>0</v>
      </c>
      <c r="R313" s="21">
        <f>'[1]2007permen'!T313</f>
        <v>0</v>
      </c>
      <c r="S313" s="21">
        <f t="shared" si="97"/>
        <v>0</v>
      </c>
      <c r="T313" s="21">
        <f>'[1]2007permen'!S313</f>
        <v>0</v>
      </c>
      <c r="U313" s="21">
        <v>0</v>
      </c>
      <c r="V313" s="21">
        <f t="shared" si="98"/>
        <v>0</v>
      </c>
      <c r="W313" s="21">
        <f>'[1]2007permen'!Q313</f>
        <v>0</v>
      </c>
      <c r="X313" s="21">
        <f>'[1]2007permen'!R313</f>
        <v>0</v>
      </c>
      <c r="Y313" s="21">
        <f>'[1]2007permen'!U313+'[1]2007permen'!V313</f>
        <v>0</v>
      </c>
      <c r="Z313" s="13">
        <f t="shared" si="99"/>
        <v>520170692823.51001</v>
      </c>
      <c r="AA313" s="13">
        <f t="shared" si="100"/>
        <v>520170692823.51001</v>
      </c>
      <c r="AB313" s="13">
        <f t="shared" si="101"/>
        <v>272753753477.38</v>
      </c>
      <c r="AC313" s="12">
        <v>139610991440.38</v>
      </c>
      <c r="AD313" s="12">
        <v>111540675111</v>
      </c>
      <c r="AE313" s="12">
        <v>0</v>
      </c>
      <c r="AF313" s="12">
        <v>0</v>
      </c>
      <c r="AG313" s="12">
        <v>49138791</v>
      </c>
      <c r="AH313" s="12">
        <v>21552948135</v>
      </c>
      <c r="AI313" s="13">
        <f t="shared" si="108"/>
        <v>246483338846.13</v>
      </c>
      <c r="AJ313" s="12">
        <v>5168366040</v>
      </c>
      <c r="AK313" s="12">
        <v>30719435759</v>
      </c>
      <c r="AL313" s="12">
        <v>68925123412</v>
      </c>
      <c r="AM313" s="12">
        <v>141620099135.13</v>
      </c>
      <c r="AN313" s="12">
        <v>50314500</v>
      </c>
      <c r="AO313" s="12">
        <v>0</v>
      </c>
      <c r="AP313" s="13">
        <f t="shared" si="102"/>
        <v>933600500</v>
      </c>
      <c r="AQ313" s="12">
        <v>933600500</v>
      </c>
      <c r="AR313" s="13">
        <f t="shared" si="107"/>
        <v>0</v>
      </c>
      <c r="AS313" s="12">
        <v>0</v>
      </c>
      <c r="AT313" s="12">
        <v>0</v>
      </c>
      <c r="AU313" s="12">
        <v>0</v>
      </c>
      <c r="AV313" s="12">
        <v>0</v>
      </c>
      <c r="AW313" s="13">
        <f t="shared" si="103"/>
        <v>42733719434.979996</v>
      </c>
      <c r="AX313" s="13">
        <f t="shared" si="104"/>
        <v>49502642938.269997</v>
      </c>
      <c r="AY313" s="12">
        <v>49502642938.269997</v>
      </c>
      <c r="AZ313" s="12">
        <v>0</v>
      </c>
      <c r="BA313" s="12">
        <v>0</v>
      </c>
      <c r="BB313" s="12">
        <v>0</v>
      </c>
      <c r="BC313" s="12">
        <v>0</v>
      </c>
      <c r="BD313" s="12">
        <f t="shared" si="105"/>
        <v>6768923503.29</v>
      </c>
      <c r="BE313" s="12">
        <v>0</v>
      </c>
      <c r="BF313" s="12">
        <v>2768923503.29</v>
      </c>
      <c r="BG313" s="12">
        <v>0</v>
      </c>
      <c r="BH313" s="12">
        <v>4000000000</v>
      </c>
      <c r="BI313" s="15">
        <f t="shared" si="106"/>
        <v>42733719434.979996</v>
      </c>
    </row>
    <row r="314" spans="1:61" s="23" customFormat="1" ht="15" customHeight="1">
      <c r="A314" s="7">
        <v>309</v>
      </c>
      <c r="B314" s="16" t="s">
        <v>679</v>
      </c>
      <c r="C314" s="18" t="s">
        <v>680</v>
      </c>
      <c r="D314" s="10">
        <f t="shared" si="92"/>
        <v>425106917321.37</v>
      </c>
      <c r="E314" s="11">
        <f t="shared" si="93"/>
        <v>10900794801.32</v>
      </c>
      <c r="F314" s="12">
        <v>1513428478</v>
      </c>
      <c r="G314" s="12">
        <v>4732256036</v>
      </c>
      <c r="H314" s="12">
        <v>0</v>
      </c>
      <c r="I314" s="12">
        <v>4655110287.3199997</v>
      </c>
      <c r="J314" s="13">
        <f t="shared" si="94"/>
        <v>411071122520.04999</v>
      </c>
      <c r="K314" s="13">
        <f t="shared" si="95"/>
        <v>407231222401</v>
      </c>
      <c r="L314" s="12">
        <v>25568730018</v>
      </c>
      <c r="M314" s="12">
        <v>606934218</v>
      </c>
      <c r="N314" s="12">
        <v>330252000000</v>
      </c>
      <c r="O314" s="12">
        <v>50803558165</v>
      </c>
      <c r="P314" s="13">
        <f t="shared" si="96"/>
        <v>0</v>
      </c>
      <c r="Q314" s="12">
        <v>0</v>
      </c>
      <c r="R314" s="12">
        <v>0</v>
      </c>
      <c r="S314" s="13">
        <f t="shared" si="97"/>
        <v>3839900119.0500002</v>
      </c>
      <c r="T314" s="12">
        <v>3839900119.0500002</v>
      </c>
      <c r="U314" s="12">
        <v>0</v>
      </c>
      <c r="V314" s="13">
        <f t="shared" si="98"/>
        <v>3135000000</v>
      </c>
      <c r="W314" s="12">
        <v>3135000000</v>
      </c>
      <c r="X314" s="12">
        <v>0</v>
      </c>
      <c r="Y314" s="12">
        <v>0</v>
      </c>
      <c r="Z314" s="13">
        <f t="shared" si="99"/>
        <v>451513507706.78003</v>
      </c>
      <c r="AA314" s="13">
        <f t="shared" si="100"/>
        <v>451513507706.78003</v>
      </c>
      <c r="AB314" s="13">
        <f t="shared" si="101"/>
        <v>299892956025.78003</v>
      </c>
      <c r="AC314" s="12">
        <v>192821905054</v>
      </c>
      <c r="AD314" s="12">
        <v>82229362688</v>
      </c>
      <c r="AE314" s="12">
        <v>101356158.78</v>
      </c>
      <c r="AF314" s="12">
        <v>0</v>
      </c>
      <c r="AG314" s="12">
        <v>13656100000</v>
      </c>
      <c r="AH314" s="12">
        <v>11084232125</v>
      </c>
      <c r="AI314" s="13">
        <f t="shared" si="108"/>
        <v>151588251681</v>
      </c>
      <c r="AJ314" s="12">
        <v>3024994188</v>
      </c>
      <c r="AK314" s="12">
        <v>23837807628</v>
      </c>
      <c r="AL314" s="12">
        <v>63663326355</v>
      </c>
      <c r="AM314" s="12">
        <v>58996021510</v>
      </c>
      <c r="AN314" s="12">
        <v>2066102000</v>
      </c>
      <c r="AO314" s="12">
        <v>0</v>
      </c>
      <c r="AP314" s="13">
        <f t="shared" si="102"/>
        <v>32300000</v>
      </c>
      <c r="AQ314" s="12">
        <v>32300000</v>
      </c>
      <c r="AR314" s="13">
        <f t="shared" si="107"/>
        <v>0</v>
      </c>
      <c r="AS314" s="12">
        <v>0</v>
      </c>
      <c r="AT314" s="12">
        <v>0</v>
      </c>
      <c r="AU314" s="12">
        <v>0</v>
      </c>
      <c r="AV314" s="12">
        <v>0</v>
      </c>
      <c r="AW314" s="13">
        <f t="shared" si="103"/>
        <v>38346134010.790001</v>
      </c>
      <c r="AX314" s="13">
        <f t="shared" si="104"/>
        <v>40497459295.410004</v>
      </c>
      <c r="AY314" s="12">
        <v>40497459295.410004</v>
      </c>
      <c r="AZ314" s="12">
        <v>0</v>
      </c>
      <c r="BA314" s="12">
        <v>0</v>
      </c>
      <c r="BB314" s="12">
        <v>0</v>
      </c>
      <c r="BC314" s="12">
        <v>0</v>
      </c>
      <c r="BD314" s="12">
        <f t="shared" si="105"/>
        <v>2151325284.6199999</v>
      </c>
      <c r="BE314" s="12">
        <v>0</v>
      </c>
      <c r="BF314" s="12">
        <v>2042000000</v>
      </c>
      <c r="BG314" s="12">
        <v>109325284.62</v>
      </c>
      <c r="BH314" s="12">
        <v>0</v>
      </c>
      <c r="BI314" s="15">
        <f t="shared" si="106"/>
        <v>38346134010.790001</v>
      </c>
    </row>
    <row r="315" spans="1:61" s="23" customFormat="1" ht="15" customHeight="1">
      <c r="A315" s="7">
        <v>310</v>
      </c>
      <c r="B315" s="16" t="s">
        <v>681</v>
      </c>
      <c r="C315" s="18" t="s">
        <v>682</v>
      </c>
      <c r="D315" s="20">
        <f t="shared" si="92"/>
        <v>451471244397.44995</v>
      </c>
      <c r="E315" s="21">
        <f t="shared" si="93"/>
        <v>32430190164.25</v>
      </c>
      <c r="F315" s="21">
        <f>'[1]2007permen'!G315</f>
        <v>14675278435</v>
      </c>
      <c r="G315" s="21">
        <f>'[1]2007permen'!H315</f>
        <v>13235327046</v>
      </c>
      <c r="H315" s="21">
        <f>'[1]2007permen'!I315</f>
        <v>119884890.73999999</v>
      </c>
      <c r="I315" s="21">
        <f>'[1]2007permen'!J315</f>
        <v>4399699792.5100002</v>
      </c>
      <c r="J315" s="21">
        <f t="shared" si="94"/>
        <v>398953852953.19995</v>
      </c>
      <c r="K315" s="21">
        <f t="shared" si="95"/>
        <v>377734994189.47998</v>
      </c>
      <c r="L315" s="21">
        <f>'[1]2007permen'!L315</f>
        <v>21218994189.48</v>
      </c>
      <c r="M315" s="21">
        <v>0</v>
      </c>
      <c r="N315" s="21">
        <f>'[1]2007permen'!M315</f>
        <v>320761000000</v>
      </c>
      <c r="O315" s="21">
        <f>'[1]2007permen'!N315</f>
        <v>35755000000</v>
      </c>
      <c r="P315" s="21">
        <f t="shared" si="96"/>
        <v>10528615800</v>
      </c>
      <c r="Q315" s="21">
        <v>0</v>
      </c>
      <c r="R315" s="21">
        <f>'[1]2007permen'!T315</f>
        <v>10528615800</v>
      </c>
      <c r="S315" s="21">
        <f t="shared" si="97"/>
        <v>10690242963.719999</v>
      </c>
      <c r="T315" s="21">
        <f>'[1]2007permen'!S315</f>
        <v>10690242963.719999</v>
      </c>
      <c r="U315" s="21">
        <v>0</v>
      </c>
      <c r="V315" s="21">
        <f t="shared" si="98"/>
        <v>20087201280</v>
      </c>
      <c r="W315" s="21">
        <f>'[1]2007permen'!Q315</f>
        <v>7000000000</v>
      </c>
      <c r="X315" s="21">
        <f>'[1]2007permen'!R315</f>
        <v>8084815200</v>
      </c>
      <c r="Y315" s="21">
        <f>'[1]2007permen'!U315+'[1]2007permen'!V315</f>
        <v>5002386080</v>
      </c>
      <c r="Z315" s="21">
        <f t="shared" si="99"/>
        <v>441531806863</v>
      </c>
      <c r="AA315" s="21">
        <f t="shared" si="100"/>
        <v>441531806863</v>
      </c>
      <c r="AB315" s="21">
        <f t="shared" si="101"/>
        <v>308889453811</v>
      </c>
      <c r="AC315" s="21">
        <f>'[1]2007permen'!Y315+'[1]2007permen'!AI315</f>
        <v>227483828702</v>
      </c>
      <c r="AD315" s="21">
        <f>'[1]2007permen'!AJ315</f>
        <v>70692513109</v>
      </c>
      <c r="AE315" s="21">
        <f>'[1]2007permen'!Z315</f>
        <v>0</v>
      </c>
      <c r="AF315" s="21">
        <f>'[1]2007permen'!AA315</f>
        <v>0</v>
      </c>
      <c r="AG315" s="21">
        <f>'[1]2007permen'!AB315</f>
        <v>4980000000</v>
      </c>
      <c r="AH315" s="21">
        <f>'[1]2007permen'!AC315</f>
        <v>5733112000</v>
      </c>
      <c r="AI315" s="21">
        <f>'[1]2007permen'!AK315</f>
        <v>132181922552</v>
      </c>
      <c r="AJ315" s="21">
        <v>0</v>
      </c>
      <c r="AK315" s="21">
        <v>0</v>
      </c>
      <c r="AL315" s="21">
        <v>0</v>
      </c>
      <c r="AM315" s="21">
        <v>0</v>
      </c>
      <c r="AN315" s="21">
        <v>0</v>
      </c>
      <c r="AO315" s="21">
        <v>0</v>
      </c>
      <c r="AP315" s="21">
        <f t="shared" si="102"/>
        <v>460430500</v>
      </c>
      <c r="AQ315" s="21">
        <f>'[1]2007permen'!AF315+'[1]2007permen'!AG315</f>
        <v>460430500</v>
      </c>
      <c r="AR315" s="21">
        <f t="shared" si="107"/>
        <v>0</v>
      </c>
      <c r="AS315" s="21">
        <v>0</v>
      </c>
      <c r="AT315" s="21">
        <v>0</v>
      </c>
      <c r="AU315" s="21">
        <f>'[1]2007permen'!AD315</f>
        <v>0</v>
      </c>
      <c r="AV315" s="21">
        <f>'[1]2007permen'!AE315</f>
        <v>0</v>
      </c>
      <c r="AW315" s="13">
        <f t="shared" si="103"/>
        <v>6583264170.8500004</v>
      </c>
      <c r="AX315" s="13">
        <f t="shared" si="104"/>
        <v>11883264170.85</v>
      </c>
      <c r="AY315" s="12">
        <v>10020328182</v>
      </c>
      <c r="AZ315" s="12">
        <v>0</v>
      </c>
      <c r="BA315" s="12">
        <v>0</v>
      </c>
      <c r="BB315" s="12">
        <v>0</v>
      </c>
      <c r="BC315" s="12">
        <v>1862935988.8499999</v>
      </c>
      <c r="BD315" s="12">
        <f t="shared" si="105"/>
        <v>5300000000</v>
      </c>
      <c r="BE315" s="12">
        <v>0</v>
      </c>
      <c r="BF315" s="12">
        <v>5300000000</v>
      </c>
      <c r="BG315" s="12">
        <v>0</v>
      </c>
      <c r="BH315" s="12">
        <v>0</v>
      </c>
      <c r="BI315" s="15">
        <f t="shared" si="106"/>
        <v>6583264170.8500004</v>
      </c>
    </row>
    <row r="316" spans="1:61" s="23" customFormat="1" ht="15" customHeight="1">
      <c r="A316" s="7">
        <v>311</v>
      </c>
      <c r="B316" s="16" t="s">
        <v>683</v>
      </c>
      <c r="C316" s="32" t="s">
        <v>684</v>
      </c>
      <c r="D316" s="10">
        <f t="shared" si="92"/>
        <v>434317860710.62</v>
      </c>
      <c r="E316" s="11">
        <f t="shared" si="93"/>
        <v>10451417698.599998</v>
      </c>
      <c r="F316" s="12">
        <v>1722619141</v>
      </c>
      <c r="G316" s="12">
        <v>3076107227</v>
      </c>
      <c r="H316" s="12">
        <v>322511272.23000002</v>
      </c>
      <c r="I316" s="12">
        <v>5330180058.3699999</v>
      </c>
      <c r="J316" s="13">
        <f t="shared" si="94"/>
        <v>408321769572.02002</v>
      </c>
      <c r="K316" s="13">
        <f t="shared" si="95"/>
        <v>396511381783</v>
      </c>
      <c r="L316" s="12">
        <v>27066381783</v>
      </c>
      <c r="M316" s="12">
        <v>0</v>
      </c>
      <c r="N316" s="12">
        <v>323158000000</v>
      </c>
      <c r="O316" s="12">
        <v>46287000000</v>
      </c>
      <c r="P316" s="13">
        <f t="shared" si="96"/>
        <v>0</v>
      </c>
      <c r="Q316" s="12">
        <v>0</v>
      </c>
      <c r="R316" s="12">
        <v>0</v>
      </c>
      <c r="S316" s="13">
        <f t="shared" si="97"/>
        <v>11810387789.02</v>
      </c>
      <c r="T316" s="12">
        <v>6309037789.0200005</v>
      </c>
      <c r="U316" s="12">
        <v>5501350000</v>
      </c>
      <c r="V316" s="13">
        <f t="shared" si="98"/>
        <v>15544673440</v>
      </c>
      <c r="W316" s="12">
        <v>4544673440</v>
      </c>
      <c r="X316" s="12">
        <v>11000000000</v>
      </c>
      <c r="Y316" s="12">
        <v>0</v>
      </c>
      <c r="Z316" s="13">
        <f t="shared" si="99"/>
        <v>433701487047.91003</v>
      </c>
      <c r="AA316" s="13">
        <f t="shared" si="100"/>
        <v>433701487047.91003</v>
      </c>
      <c r="AB316" s="13">
        <f t="shared" si="101"/>
        <v>256450054910.91</v>
      </c>
      <c r="AC316" s="12">
        <v>157952522823</v>
      </c>
      <c r="AD316" s="12">
        <v>87066142687.910004</v>
      </c>
      <c r="AE316" s="12">
        <v>0</v>
      </c>
      <c r="AF316" s="12">
        <v>0</v>
      </c>
      <c r="AG316" s="12">
        <v>5544392650</v>
      </c>
      <c r="AH316" s="12">
        <v>5886996750</v>
      </c>
      <c r="AI316" s="13">
        <f t="shared" si="108"/>
        <v>177234872137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177234872137</v>
      </c>
      <c r="AP316" s="13">
        <f t="shared" si="102"/>
        <v>16560000</v>
      </c>
      <c r="AQ316" s="12">
        <v>16560000</v>
      </c>
      <c r="AR316" s="13">
        <f t="shared" si="107"/>
        <v>0</v>
      </c>
      <c r="AS316" s="12">
        <v>0</v>
      </c>
      <c r="AT316" s="12">
        <v>0</v>
      </c>
      <c r="AU316" s="12">
        <v>0</v>
      </c>
      <c r="AV316" s="12">
        <v>0</v>
      </c>
      <c r="AW316" s="13">
        <f t="shared" si="103"/>
        <v>18068825088.02</v>
      </c>
      <c r="AX316" s="13">
        <f t="shared" si="104"/>
        <v>23043825088.02</v>
      </c>
      <c r="AY316" s="12">
        <v>21914862621.02</v>
      </c>
      <c r="AZ316" s="12">
        <v>0</v>
      </c>
      <c r="BA316" s="12">
        <v>0</v>
      </c>
      <c r="BB316" s="12">
        <v>0</v>
      </c>
      <c r="BC316" s="12">
        <v>1128962467</v>
      </c>
      <c r="BD316" s="12">
        <f t="shared" si="105"/>
        <v>4975000000</v>
      </c>
      <c r="BE316" s="12">
        <v>0</v>
      </c>
      <c r="BF316" s="12">
        <v>4975000000</v>
      </c>
      <c r="BG316" s="12">
        <v>0</v>
      </c>
      <c r="BH316" s="12">
        <v>0</v>
      </c>
      <c r="BI316" s="15">
        <f t="shared" si="106"/>
        <v>18068825088.02</v>
      </c>
    </row>
    <row r="317" spans="1:61" s="23" customFormat="1" ht="15" customHeight="1">
      <c r="A317" s="7">
        <v>312</v>
      </c>
      <c r="B317" s="16" t="s">
        <v>685</v>
      </c>
      <c r="C317" s="25" t="s">
        <v>686</v>
      </c>
      <c r="D317" s="20">
        <f t="shared" si="92"/>
        <v>332984397033.92999</v>
      </c>
      <c r="E317" s="21">
        <f t="shared" si="93"/>
        <v>9435318009.2900009</v>
      </c>
      <c r="F317" s="21">
        <f>'[1]2007permen'!G317</f>
        <v>1020196918</v>
      </c>
      <c r="G317" s="21">
        <f>'[1]2007permen'!H317</f>
        <v>2085875045</v>
      </c>
      <c r="H317" s="21">
        <f>'[1]2007permen'!I317</f>
        <v>89639643.879999995</v>
      </c>
      <c r="I317" s="21">
        <f>'[1]2007permen'!J317</f>
        <v>6239606402.4099998</v>
      </c>
      <c r="J317" s="21">
        <f t="shared" si="94"/>
        <v>306498691898.64001</v>
      </c>
      <c r="K317" s="21">
        <f t="shared" si="95"/>
        <v>286875228491</v>
      </c>
      <c r="L317" s="21">
        <f>'[1]2007permen'!L317</f>
        <v>24190131491</v>
      </c>
      <c r="M317" s="21">
        <v>0</v>
      </c>
      <c r="N317" s="21">
        <f>'[1]2007permen'!M317</f>
        <v>218426000000</v>
      </c>
      <c r="O317" s="21">
        <f>'[1]2007permen'!N317</f>
        <v>44259097000</v>
      </c>
      <c r="P317" s="21">
        <f t="shared" si="96"/>
        <v>17000000000</v>
      </c>
      <c r="Q317" s="21">
        <v>0</v>
      </c>
      <c r="R317" s="21">
        <f>'[1]2007permen'!T317</f>
        <v>17000000000</v>
      </c>
      <c r="S317" s="21">
        <f t="shared" si="97"/>
        <v>2623463407.6399999</v>
      </c>
      <c r="T317" s="21">
        <f>'[1]2007permen'!S317</f>
        <v>2623463407.6399999</v>
      </c>
      <c r="U317" s="21">
        <v>0</v>
      </c>
      <c r="V317" s="21">
        <f t="shared" si="98"/>
        <v>17050387126</v>
      </c>
      <c r="W317" s="21">
        <f>'[1]2007permen'!Q317</f>
        <v>0</v>
      </c>
      <c r="X317" s="21">
        <f>'[1]2007permen'!R317</f>
        <v>12062848962</v>
      </c>
      <c r="Y317" s="21">
        <f>'[1]2007permen'!U317+'[1]2007permen'!V317</f>
        <v>4987538164</v>
      </c>
      <c r="Z317" s="21">
        <f t="shared" si="99"/>
        <v>323583603865</v>
      </c>
      <c r="AA317" s="21">
        <f t="shared" si="100"/>
        <v>313261297283</v>
      </c>
      <c r="AB317" s="21">
        <f t="shared" si="101"/>
        <v>180960867118</v>
      </c>
      <c r="AC317" s="21">
        <f>'[1]2007permen'!Y317+'[1]2007permen'!AI317</f>
        <v>101642301114</v>
      </c>
      <c r="AD317" s="21">
        <f>'[1]2007permen'!AJ317</f>
        <v>74887074504</v>
      </c>
      <c r="AE317" s="21">
        <f>'[1]2007permen'!Z317</f>
        <v>0</v>
      </c>
      <c r="AF317" s="21">
        <f>'[1]2007permen'!AA317</f>
        <v>0</v>
      </c>
      <c r="AG317" s="21">
        <f>'[1]2007permen'!AB317</f>
        <v>0</v>
      </c>
      <c r="AH317" s="21">
        <f>'[1]2007permen'!AC317</f>
        <v>4431491500</v>
      </c>
      <c r="AI317" s="21">
        <f>'[1]2007permen'!AK317</f>
        <v>129461505165</v>
      </c>
      <c r="AJ317" s="21">
        <v>0</v>
      </c>
      <c r="AK317" s="21">
        <v>0</v>
      </c>
      <c r="AL317" s="21">
        <v>0</v>
      </c>
      <c r="AM317" s="21">
        <v>0</v>
      </c>
      <c r="AN317" s="21">
        <v>0</v>
      </c>
      <c r="AO317" s="21">
        <v>0</v>
      </c>
      <c r="AP317" s="21">
        <f t="shared" si="102"/>
        <v>2838925000</v>
      </c>
      <c r="AQ317" s="21">
        <f>'[1]2007permen'!AF317+'[1]2007permen'!AG317</f>
        <v>2838925000</v>
      </c>
      <c r="AR317" s="21">
        <f t="shared" si="107"/>
        <v>10322306582</v>
      </c>
      <c r="AS317" s="21">
        <v>0</v>
      </c>
      <c r="AT317" s="21">
        <v>0</v>
      </c>
      <c r="AU317" s="21">
        <f>'[1]2007permen'!AD317</f>
        <v>24762014</v>
      </c>
      <c r="AV317" s="21">
        <f>'[1]2007permen'!AE317</f>
        <v>10297544568</v>
      </c>
      <c r="AW317" s="13">
        <f t="shared" si="103"/>
        <v>56732760269.139999</v>
      </c>
      <c r="AX317" s="13">
        <f t="shared" si="104"/>
        <v>59851361633.139999</v>
      </c>
      <c r="AY317" s="12">
        <v>59851361633.139999</v>
      </c>
      <c r="AZ317" s="12">
        <v>0</v>
      </c>
      <c r="BA317" s="12">
        <v>0</v>
      </c>
      <c r="BB317" s="12">
        <v>0</v>
      </c>
      <c r="BC317" s="12">
        <v>0</v>
      </c>
      <c r="BD317" s="12">
        <f t="shared" si="105"/>
        <v>3118601364</v>
      </c>
      <c r="BE317" s="12">
        <v>0</v>
      </c>
      <c r="BF317" s="12">
        <v>2700000000</v>
      </c>
      <c r="BG317" s="12">
        <v>418601364</v>
      </c>
      <c r="BH317" s="12">
        <v>0</v>
      </c>
      <c r="BI317" s="15">
        <f t="shared" si="106"/>
        <v>67030304837.139999</v>
      </c>
    </row>
    <row r="318" spans="1:61" s="23" customFormat="1" ht="15" customHeight="1">
      <c r="A318" s="7">
        <v>313</v>
      </c>
      <c r="B318" s="8" t="s">
        <v>687</v>
      </c>
      <c r="C318" s="9" t="s">
        <v>688</v>
      </c>
      <c r="D318" s="20">
        <f t="shared" si="92"/>
        <v>1810422862013</v>
      </c>
      <c r="E318" s="21">
        <f t="shared" si="93"/>
        <v>993176438147.31995</v>
      </c>
      <c r="F318" s="21">
        <f>'[1]2007permen'!G318</f>
        <v>850491374974</v>
      </c>
      <c r="G318" s="21">
        <f>'[1]2007permen'!H318</f>
        <v>57410122751</v>
      </c>
      <c r="H318" s="21">
        <f>'[1]2007permen'!I318</f>
        <v>46243084427.440002</v>
      </c>
      <c r="I318" s="21">
        <f>'[1]2007permen'!J318</f>
        <v>39031855994.879997</v>
      </c>
      <c r="J318" s="21">
        <f t="shared" si="94"/>
        <v>810026105475.67993</v>
      </c>
      <c r="K318" s="21">
        <f t="shared" si="95"/>
        <v>810026105475.67993</v>
      </c>
      <c r="L318" s="21">
        <f>'[1]2007permen'!L318</f>
        <v>210518105475.67999</v>
      </c>
      <c r="M318" s="21">
        <v>0</v>
      </c>
      <c r="N318" s="21">
        <f>'[1]2007permen'!M318</f>
        <v>599508000000</v>
      </c>
      <c r="O318" s="21">
        <f>'[1]2007permen'!N318</f>
        <v>0</v>
      </c>
      <c r="P318" s="21">
        <f t="shared" si="96"/>
        <v>0</v>
      </c>
      <c r="Q318" s="21">
        <v>0</v>
      </c>
      <c r="R318" s="21">
        <f>'[1]2007permen'!T318</f>
        <v>0</v>
      </c>
      <c r="S318" s="21">
        <f t="shared" si="97"/>
        <v>0</v>
      </c>
      <c r="T318" s="21">
        <f>'[1]2007permen'!S318</f>
        <v>0</v>
      </c>
      <c r="U318" s="21">
        <v>0</v>
      </c>
      <c r="V318" s="21">
        <f t="shared" si="98"/>
        <v>7220318390</v>
      </c>
      <c r="W318" s="21">
        <f>'[1]2007permen'!Q318</f>
        <v>7220318390</v>
      </c>
      <c r="X318" s="21">
        <f>'[1]2007permen'!R318</f>
        <v>0</v>
      </c>
      <c r="Y318" s="21">
        <f>'[1]2007permen'!U318+'[1]2007permen'!V318</f>
        <v>0</v>
      </c>
      <c r="Z318" s="35" t="s">
        <v>689</v>
      </c>
      <c r="AA318" s="21">
        <f t="shared" ref="AA318" si="109">SUM(AB318:AE318)</f>
        <v>722313289606</v>
      </c>
      <c r="AB318" s="21">
        <f>'[1]2007permen'!AC318</f>
        <v>125999722665</v>
      </c>
      <c r="AC318" s="21">
        <f>'[1]2007permen'!AD318</f>
        <v>353125985029</v>
      </c>
      <c r="AD318" s="21">
        <f>'[1]2007permen'!AE318</f>
        <v>239418357882</v>
      </c>
      <c r="AE318" s="21">
        <f>'[1]2007permen'!AF318</f>
        <v>3769224030</v>
      </c>
      <c r="AF318" s="21">
        <f t="shared" ref="AF318" si="110">AG318+AL318+AO318</f>
        <v>1519425957163.46</v>
      </c>
      <c r="AG318" s="21">
        <f t="shared" ref="AG318" si="111">SUM(AH318:AK318)</f>
        <v>1253881862714.1199</v>
      </c>
      <c r="AH318" s="21">
        <f>'[1]2007permen'!AH318</f>
        <v>787510269269.95996</v>
      </c>
      <c r="AI318" s="21">
        <v>0</v>
      </c>
      <c r="AJ318" s="21">
        <f>'[1]2007permen'!AI318</f>
        <v>102746272507</v>
      </c>
      <c r="AK318" s="21">
        <f>'[1]2007permen'!AJ318</f>
        <v>363625320937.15997</v>
      </c>
      <c r="AL318" s="21">
        <f t="shared" ref="AL318" si="112">SUM(AM318:AN318)</f>
        <v>60000000000</v>
      </c>
      <c r="AM318" s="21">
        <v>0</v>
      </c>
      <c r="AN318" s="21">
        <f>'[1]2007permen'!AP318</f>
        <v>60000000000</v>
      </c>
      <c r="AO318" s="21">
        <f t="shared" ref="AO318" si="113">SUM(AP318:AQ318)</f>
        <v>205544094449.34</v>
      </c>
      <c r="AP318" s="21">
        <f>'[1]2007permen'!AO318</f>
        <v>205544094449.34</v>
      </c>
      <c r="AQ318" s="21">
        <v>0</v>
      </c>
      <c r="AR318" s="21">
        <f t="shared" ref="AR318" si="114">SUM(AS318:AU318)</f>
        <v>497888566692.67999</v>
      </c>
      <c r="AS318" s="21">
        <f>'[1]2007permen'!AM318</f>
        <v>232344472243.34</v>
      </c>
      <c r="AT318" s="21">
        <f>'[1]2007permen'!AN318</f>
        <v>265544094449.34</v>
      </c>
      <c r="AU318" s="21">
        <f>'[1]2007permen'!AQ318+'[1]2007permen'!AR318</f>
        <v>0</v>
      </c>
      <c r="AV318" s="21">
        <f>'[1]2007permen'!AE318</f>
        <v>239418357882</v>
      </c>
      <c r="AW318" s="13">
        <f t="shared" si="103"/>
        <v>232344472243.34</v>
      </c>
      <c r="AX318" s="13">
        <f t="shared" si="104"/>
        <v>265544094449.34</v>
      </c>
      <c r="AY318" s="12">
        <v>205544094449.34</v>
      </c>
      <c r="AZ318" s="12">
        <v>60000000000</v>
      </c>
      <c r="BA318" s="12">
        <v>0</v>
      </c>
      <c r="BB318" s="12">
        <v>0</v>
      </c>
      <c r="BC318" s="12">
        <v>0</v>
      </c>
      <c r="BD318" s="12">
        <f t="shared" si="105"/>
        <v>33199622206</v>
      </c>
      <c r="BE318" s="12">
        <v>0</v>
      </c>
      <c r="BF318" s="12">
        <v>32500000000</v>
      </c>
      <c r="BG318" s="12">
        <v>699622206</v>
      </c>
      <c r="BH318" s="12">
        <v>0</v>
      </c>
      <c r="BI318" s="15">
        <f t="shared" si="106"/>
        <v>471762830125.33997</v>
      </c>
    </row>
    <row r="319" spans="1:61" s="23" customFormat="1" ht="15" customHeight="1">
      <c r="A319" s="7">
        <v>314</v>
      </c>
      <c r="B319" s="16" t="s">
        <v>690</v>
      </c>
      <c r="C319" s="17" t="s">
        <v>691</v>
      </c>
      <c r="D319" s="20">
        <f t="shared" si="92"/>
        <v>300530058127.70001</v>
      </c>
      <c r="E319" s="21">
        <f t="shared" si="93"/>
        <v>10610937870.700001</v>
      </c>
      <c r="F319" s="21">
        <f>'[1]2007permen'!G319</f>
        <v>1182076400</v>
      </c>
      <c r="G319" s="21">
        <f>'[1]2007permen'!H319</f>
        <v>2632905645</v>
      </c>
      <c r="H319" s="21">
        <f>'[1]2007permen'!I319</f>
        <v>1773716035.7</v>
      </c>
      <c r="I319" s="21">
        <f>'[1]2007permen'!J319</f>
        <v>5022239790</v>
      </c>
      <c r="J319" s="21">
        <f t="shared" si="94"/>
        <v>280177403299</v>
      </c>
      <c r="K319" s="21">
        <f t="shared" si="95"/>
        <v>272980614723</v>
      </c>
      <c r="L319" s="21">
        <f>'[1]2007permen'!L319</f>
        <v>26368614723</v>
      </c>
      <c r="M319" s="21">
        <v>0</v>
      </c>
      <c r="N319" s="21">
        <f>'[1]2007permen'!M319</f>
        <v>206737000000</v>
      </c>
      <c r="O319" s="21">
        <f>'[1]2007permen'!N319</f>
        <v>39875000000</v>
      </c>
      <c r="P319" s="21">
        <f t="shared" si="96"/>
        <v>1061067800</v>
      </c>
      <c r="Q319" s="21">
        <v>0</v>
      </c>
      <c r="R319" s="21">
        <f>'[1]2007permen'!T319</f>
        <v>1061067800</v>
      </c>
      <c r="S319" s="21">
        <f t="shared" si="97"/>
        <v>6135720776</v>
      </c>
      <c r="T319" s="21">
        <f>'[1]2007permen'!S319</f>
        <v>6135720776</v>
      </c>
      <c r="U319" s="21">
        <v>0</v>
      </c>
      <c r="V319" s="21">
        <f t="shared" si="98"/>
        <v>9741716958</v>
      </c>
      <c r="W319" s="21">
        <f>'[1]2007permen'!Q319</f>
        <v>6080738030</v>
      </c>
      <c r="X319" s="21">
        <f>'[1]2007permen'!R319</f>
        <v>0</v>
      </c>
      <c r="Y319" s="21">
        <f>'[1]2007permen'!U319+'[1]2007permen'!V319</f>
        <v>3660978928</v>
      </c>
      <c r="Z319" s="21">
        <f t="shared" si="99"/>
        <v>302594197499.95001</v>
      </c>
      <c r="AA319" s="21">
        <f t="shared" si="100"/>
        <v>299326261330.95001</v>
      </c>
      <c r="AB319" s="21">
        <f t="shared" si="101"/>
        <v>172303343116.95001</v>
      </c>
      <c r="AC319" s="21">
        <f>'[1]2007permen'!Y319+'[1]2007permen'!AI319</f>
        <v>109683114938</v>
      </c>
      <c r="AD319" s="21">
        <f>'[1]2007permen'!AJ319</f>
        <v>51156047684</v>
      </c>
      <c r="AE319" s="21">
        <f>'[1]2007permen'!Z319</f>
        <v>220650494.94999999</v>
      </c>
      <c r="AF319" s="21">
        <f>'[1]2007permen'!AA319</f>
        <v>0</v>
      </c>
      <c r="AG319" s="21">
        <f>'[1]2007permen'!AB319</f>
        <v>0</v>
      </c>
      <c r="AH319" s="21">
        <f>'[1]2007permen'!AC319</f>
        <v>11243530000</v>
      </c>
      <c r="AI319" s="21">
        <f>'[1]2007permen'!AK319</f>
        <v>127004849114</v>
      </c>
      <c r="AJ319" s="21">
        <v>0</v>
      </c>
      <c r="AK319" s="21">
        <v>0</v>
      </c>
      <c r="AL319" s="21">
        <v>0</v>
      </c>
      <c r="AM319" s="21">
        <v>0</v>
      </c>
      <c r="AN319" s="21">
        <v>0</v>
      </c>
      <c r="AO319" s="21">
        <v>0</v>
      </c>
      <c r="AP319" s="21">
        <f t="shared" si="102"/>
        <v>18069100</v>
      </c>
      <c r="AQ319" s="21">
        <f>'[1]2007permen'!AF319+'[1]2007permen'!AG319</f>
        <v>18069100</v>
      </c>
      <c r="AR319" s="21">
        <f t="shared" si="107"/>
        <v>3267936169</v>
      </c>
      <c r="AS319" s="21">
        <v>0</v>
      </c>
      <c r="AT319" s="21">
        <v>0</v>
      </c>
      <c r="AU319" s="21">
        <f>'[1]2007permen'!AD319</f>
        <v>230000000</v>
      </c>
      <c r="AV319" s="21">
        <f>'[1]2007permen'!AE319</f>
        <v>3037936169</v>
      </c>
      <c r="AW319" s="13">
        <f t="shared" si="103"/>
        <v>53635125843.220001</v>
      </c>
      <c r="AX319" s="13">
        <f t="shared" si="104"/>
        <v>55807452011.620003</v>
      </c>
      <c r="AY319" s="12">
        <v>53721795761.620003</v>
      </c>
      <c r="AZ319" s="12">
        <v>0</v>
      </c>
      <c r="BA319" s="12">
        <v>0</v>
      </c>
      <c r="BB319" s="12">
        <v>0</v>
      </c>
      <c r="BC319" s="12">
        <v>2085656250</v>
      </c>
      <c r="BD319" s="12">
        <f t="shared" si="105"/>
        <v>2172326168.4000001</v>
      </c>
      <c r="BE319" s="12">
        <v>0</v>
      </c>
      <c r="BF319" s="12">
        <v>2000000000</v>
      </c>
      <c r="BG319" s="12">
        <v>172326168.40000001</v>
      </c>
      <c r="BH319" s="12">
        <v>0</v>
      </c>
      <c r="BI319" s="15">
        <f t="shared" si="106"/>
        <v>56673062012.220001</v>
      </c>
    </row>
    <row r="320" spans="1:61" s="23" customFormat="1" ht="15" customHeight="1">
      <c r="A320" s="7">
        <v>315</v>
      </c>
      <c r="B320" s="16" t="s">
        <v>692</v>
      </c>
      <c r="C320" s="18" t="s">
        <v>693</v>
      </c>
      <c r="D320" s="20">
        <f t="shared" si="92"/>
        <v>327527093353.63</v>
      </c>
      <c r="E320" s="21">
        <f t="shared" si="93"/>
        <v>17394840839.630001</v>
      </c>
      <c r="F320" s="21">
        <f>'[1]2007permen'!G320</f>
        <v>1808485266</v>
      </c>
      <c r="G320" s="21">
        <f>'[1]2007permen'!H320</f>
        <v>2429968652</v>
      </c>
      <c r="H320" s="21">
        <f>'[1]2007permen'!I320</f>
        <v>2104923146.04</v>
      </c>
      <c r="I320" s="21">
        <f>'[1]2007permen'!J320</f>
        <v>11051463775.59</v>
      </c>
      <c r="J320" s="21">
        <f t="shared" si="94"/>
        <v>309132252514</v>
      </c>
      <c r="K320" s="21">
        <f t="shared" si="95"/>
        <v>294285367470</v>
      </c>
      <c r="L320" s="21">
        <f>'[1]2007permen'!L320</f>
        <v>28036367470</v>
      </c>
      <c r="M320" s="21">
        <v>0</v>
      </c>
      <c r="N320" s="21">
        <f>'[1]2007permen'!M320</f>
        <v>229246000000</v>
      </c>
      <c r="O320" s="21">
        <f>'[1]2007permen'!N320</f>
        <v>37003000000</v>
      </c>
      <c r="P320" s="21">
        <f t="shared" si="96"/>
        <v>8000000000</v>
      </c>
      <c r="Q320" s="21">
        <v>0</v>
      </c>
      <c r="R320" s="21">
        <f>'[1]2007permen'!T320</f>
        <v>8000000000</v>
      </c>
      <c r="S320" s="21">
        <f t="shared" si="97"/>
        <v>6846885044</v>
      </c>
      <c r="T320" s="21">
        <f>'[1]2007permen'!S320</f>
        <v>6846885044</v>
      </c>
      <c r="U320" s="21">
        <v>0</v>
      </c>
      <c r="V320" s="21">
        <f t="shared" si="98"/>
        <v>1000000000</v>
      </c>
      <c r="W320" s="21">
        <f>'[1]2007permen'!Q320</f>
        <v>0</v>
      </c>
      <c r="X320" s="21">
        <f>'[1]2007permen'!R320</f>
        <v>0</v>
      </c>
      <c r="Y320" s="21">
        <f>'[1]2007permen'!U320+'[1]2007permen'!V320</f>
        <v>1000000000</v>
      </c>
      <c r="Z320" s="21">
        <f t="shared" si="99"/>
        <v>313387166627.26001</v>
      </c>
      <c r="AA320" s="21">
        <f t="shared" si="100"/>
        <v>305782266627.26001</v>
      </c>
      <c r="AB320" s="21">
        <f t="shared" si="101"/>
        <v>174779820397</v>
      </c>
      <c r="AC320" s="21">
        <f>'[1]2007permen'!Y320+'[1]2007permen'!AI320</f>
        <v>132760698242</v>
      </c>
      <c r="AD320" s="21">
        <f>'[1]2007permen'!AJ320</f>
        <v>33400398005</v>
      </c>
      <c r="AE320" s="21">
        <f>'[1]2007permen'!Z320</f>
        <v>70041000</v>
      </c>
      <c r="AF320" s="21">
        <f>'[1]2007permen'!AA320</f>
        <v>0</v>
      </c>
      <c r="AG320" s="21">
        <f>'[1]2007permen'!AB320</f>
        <v>0</v>
      </c>
      <c r="AH320" s="21">
        <f>'[1]2007permen'!AC320</f>
        <v>8548683150</v>
      </c>
      <c r="AI320" s="21">
        <f>'[1]2007permen'!AK320</f>
        <v>130711304588</v>
      </c>
      <c r="AJ320" s="21">
        <v>0</v>
      </c>
      <c r="AK320" s="21">
        <v>0</v>
      </c>
      <c r="AL320" s="21">
        <v>0</v>
      </c>
      <c r="AM320" s="21">
        <v>0</v>
      </c>
      <c r="AN320" s="21">
        <v>0</v>
      </c>
      <c r="AO320" s="21">
        <v>0</v>
      </c>
      <c r="AP320" s="21">
        <f t="shared" si="102"/>
        <v>291141642.25999999</v>
      </c>
      <c r="AQ320" s="21">
        <f>'[1]2007permen'!AF320+'[1]2007permen'!AG320</f>
        <v>291141642.25999999</v>
      </c>
      <c r="AR320" s="21">
        <f t="shared" si="107"/>
        <v>7604900000</v>
      </c>
      <c r="AS320" s="21">
        <v>0</v>
      </c>
      <c r="AT320" s="21">
        <v>0</v>
      </c>
      <c r="AU320" s="21">
        <f>'[1]2007permen'!AD320</f>
        <v>0</v>
      </c>
      <c r="AV320" s="21">
        <f>'[1]2007permen'!AE320</f>
        <v>7604900000</v>
      </c>
      <c r="AW320" s="13">
        <f t="shared" si="103"/>
        <v>82130064309.759995</v>
      </c>
      <c r="AX320" s="13">
        <f t="shared" si="104"/>
        <v>85841564309.759995</v>
      </c>
      <c r="AY320" s="12">
        <v>85841564309.759995</v>
      </c>
      <c r="AZ320" s="12">
        <v>0</v>
      </c>
      <c r="BA320" s="12">
        <v>0</v>
      </c>
      <c r="BB320" s="12">
        <v>0</v>
      </c>
      <c r="BC320" s="12">
        <v>0</v>
      </c>
      <c r="BD320" s="12">
        <f t="shared" si="105"/>
        <v>3711500000</v>
      </c>
      <c r="BE320" s="12">
        <v>0</v>
      </c>
      <c r="BF320" s="12">
        <v>3000000000</v>
      </c>
      <c r="BG320" s="12">
        <v>120000000</v>
      </c>
      <c r="BH320" s="12">
        <v>591500000</v>
      </c>
      <c r="BI320" s="15">
        <f t="shared" si="106"/>
        <v>89734964309.759995</v>
      </c>
    </row>
    <row r="321" spans="1:61" s="23" customFormat="1" ht="15" customHeight="1">
      <c r="A321" s="7">
        <v>316</v>
      </c>
      <c r="B321" s="16" t="s">
        <v>694</v>
      </c>
      <c r="C321" s="18" t="s">
        <v>695</v>
      </c>
      <c r="D321" s="10">
        <f t="shared" si="92"/>
        <v>665622712504.81995</v>
      </c>
      <c r="E321" s="11">
        <f t="shared" si="93"/>
        <v>34717647416.82</v>
      </c>
      <c r="F321" s="12">
        <v>5119246938</v>
      </c>
      <c r="G321" s="12">
        <v>15433189304.5</v>
      </c>
      <c r="H321" s="12">
        <v>1200126272.9100001</v>
      </c>
      <c r="I321" s="12">
        <v>12965084901.41</v>
      </c>
      <c r="J321" s="13">
        <f t="shared" si="94"/>
        <v>618347019256</v>
      </c>
      <c r="K321" s="13">
        <f t="shared" si="95"/>
        <v>596626474117</v>
      </c>
      <c r="L321" s="12">
        <v>40332956427</v>
      </c>
      <c r="M321" s="12">
        <v>4207436190</v>
      </c>
      <c r="N321" s="12">
        <v>494234000000</v>
      </c>
      <c r="O321" s="12">
        <v>57852081500</v>
      </c>
      <c r="P321" s="13">
        <f t="shared" si="96"/>
        <v>5000000000</v>
      </c>
      <c r="Q321" s="12">
        <v>0</v>
      </c>
      <c r="R321" s="12">
        <v>5000000000</v>
      </c>
      <c r="S321" s="13">
        <f t="shared" si="97"/>
        <v>16720545139</v>
      </c>
      <c r="T321" s="12">
        <v>12536430793</v>
      </c>
      <c r="U321" s="12">
        <v>4184114346</v>
      </c>
      <c r="V321" s="13">
        <f t="shared" si="98"/>
        <v>12558045832</v>
      </c>
      <c r="W321" s="12">
        <v>12558045832</v>
      </c>
      <c r="X321" s="12">
        <v>0</v>
      </c>
      <c r="Y321" s="12">
        <v>0</v>
      </c>
      <c r="Z321" s="13">
        <f t="shared" si="99"/>
        <v>708561786866.72998</v>
      </c>
      <c r="AA321" s="13">
        <f t="shared" si="100"/>
        <v>708561786866.72998</v>
      </c>
      <c r="AB321" s="13">
        <f t="shared" si="101"/>
        <v>521003902672.07001</v>
      </c>
      <c r="AC321" s="12">
        <v>332275707881.25</v>
      </c>
      <c r="AD321" s="12">
        <v>126350260909</v>
      </c>
      <c r="AE321" s="12">
        <v>468620205.81999999</v>
      </c>
      <c r="AF321" s="12">
        <v>0</v>
      </c>
      <c r="AG321" s="12">
        <v>42359250776</v>
      </c>
      <c r="AH321" s="12">
        <v>19550062900</v>
      </c>
      <c r="AI321" s="13">
        <f t="shared" si="108"/>
        <v>186635446894.66</v>
      </c>
      <c r="AJ321" s="12">
        <v>7125595250</v>
      </c>
      <c r="AK321" s="12">
        <v>27229500680</v>
      </c>
      <c r="AL321" s="12">
        <v>71180242700</v>
      </c>
      <c r="AM321" s="12">
        <v>80289219264.660004</v>
      </c>
      <c r="AN321" s="12">
        <v>810889000</v>
      </c>
      <c r="AO321" s="12">
        <v>0</v>
      </c>
      <c r="AP321" s="13">
        <f t="shared" si="102"/>
        <v>922437300</v>
      </c>
      <c r="AQ321" s="12">
        <v>922437300</v>
      </c>
      <c r="AR321" s="13">
        <f t="shared" si="107"/>
        <v>0</v>
      </c>
      <c r="AS321" s="12">
        <v>0</v>
      </c>
      <c r="AT321" s="12">
        <v>0</v>
      </c>
      <c r="AU321" s="12">
        <v>0</v>
      </c>
      <c r="AV321" s="12">
        <v>0</v>
      </c>
      <c r="AW321" s="13">
        <f t="shared" si="103"/>
        <v>72011076723.279999</v>
      </c>
      <c r="AX321" s="13">
        <f t="shared" si="104"/>
        <v>77738241389.880005</v>
      </c>
      <c r="AY321" s="12">
        <v>53468497389.879997</v>
      </c>
      <c r="AZ321" s="12">
        <v>0</v>
      </c>
      <c r="BA321" s="12">
        <v>0</v>
      </c>
      <c r="BB321" s="12">
        <v>24269744000</v>
      </c>
      <c r="BC321" s="12">
        <v>0</v>
      </c>
      <c r="BD321" s="12">
        <f t="shared" si="105"/>
        <v>5727164666.6000004</v>
      </c>
      <c r="BE321" s="12">
        <v>0</v>
      </c>
      <c r="BF321" s="12">
        <v>1000000000</v>
      </c>
      <c r="BG321" s="12">
        <v>4727164666.6000004</v>
      </c>
      <c r="BH321" s="12">
        <v>0</v>
      </c>
      <c r="BI321" s="15">
        <f t="shared" si="106"/>
        <v>72011076723.279999</v>
      </c>
    </row>
    <row r="322" spans="1:61" s="23" customFormat="1" ht="15" customHeight="1">
      <c r="A322" s="7">
        <v>317</v>
      </c>
      <c r="B322" s="16" t="s">
        <v>696</v>
      </c>
      <c r="C322" s="18" t="s">
        <v>697</v>
      </c>
      <c r="D322" s="10">
        <f t="shared" si="92"/>
        <v>449026750953.92999</v>
      </c>
      <c r="E322" s="11">
        <f t="shared" si="93"/>
        <v>20068934161.93</v>
      </c>
      <c r="F322" s="12">
        <v>2712966701.3299999</v>
      </c>
      <c r="G322" s="12">
        <v>6102240848</v>
      </c>
      <c r="H322" s="12">
        <v>273558194.56</v>
      </c>
      <c r="I322" s="12">
        <v>10980168418.040001</v>
      </c>
      <c r="J322" s="13">
        <f t="shared" si="94"/>
        <v>422957816792</v>
      </c>
      <c r="K322" s="13">
        <f t="shared" si="95"/>
        <v>414521482286</v>
      </c>
      <c r="L322" s="12">
        <v>29655211430</v>
      </c>
      <c r="M322" s="12">
        <v>4200078034</v>
      </c>
      <c r="N322" s="12">
        <v>336594292822</v>
      </c>
      <c r="O322" s="12">
        <v>44071900000</v>
      </c>
      <c r="P322" s="13">
        <f t="shared" si="96"/>
        <v>0</v>
      </c>
      <c r="Q322" s="12">
        <v>0</v>
      </c>
      <c r="R322" s="12">
        <v>0</v>
      </c>
      <c r="S322" s="13">
        <f t="shared" si="97"/>
        <v>8436334506</v>
      </c>
      <c r="T322" s="12">
        <v>8436334506</v>
      </c>
      <c r="U322" s="12">
        <v>0</v>
      </c>
      <c r="V322" s="13">
        <f t="shared" si="98"/>
        <v>6000000000</v>
      </c>
      <c r="W322" s="12">
        <v>0</v>
      </c>
      <c r="X322" s="12">
        <v>5000000000</v>
      </c>
      <c r="Y322" s="12">
        <v>1000000000</v>
      </c>
      <c r="Z322" s="13">
        <f t="shared" si="99"/>
        <v>412436242659.81</v>
      </c>
      <c r="AA322" s="13">
        <f t="shared" si="100"/>
        <v>412436242659.81</v>
      </c>
      <c r="AB322" s="13">
        <f t="shared" si="101"/>
        <v>302509958067.81</v>
      </c>
      <c r="AC322" s="12">
        <v>225783283189</v>
      </c>
      <c r="AD322" s="12">
        <v>60661354721</v>
      </c>
      <c r="AE322" s="12">
        <v>132249757.81</v>
      </c>
      <c r="AF322" s="12">
        <v>0</v>
      </c>
      <c r="AG322" s="12">
        <v>9637082495</v>
      </c>
      <c r="AH322" s="12">
        <v>6295987905</v>
      </c>
      <c r="AI322" s="13">
        <f t="shared" si="108"/>
        <v>109906819282</v>
      </c>
      <c r="AJ322" s="12">
        <v>1703173900</v>
      </c>
      <c r="AK322" s="12">
        <v>29054130115</v>
      </c>
      <c r="AL322" s="12">
        <v>27754923597</v>
      </c>
      <c r="AM322" s="12">
        <v>46622364170</v>
      </c>
      <c r="AN322" s="12">
        <v>4772227500</v>
      </c>
      <c r="AO322" s="12">
        <v>0</v>
      </c>
      <c r="AP322" s="13">
        <f t="shared" si="102"/>
        <v>19465310</v>
      </c>
      <c r="AQ322" s="12">
        <v>19465310</v>
      </c>
      <c r="AR322" s="13">
        <f t="shared" si="107"/>
        <v>0</v>
      </c>
      <c r="AS322" s="12">
        <v>0</v>
      </c>
      <c r="AT322" s="12">
        <v>0</v>
      </c>
      <c r="AU322" s="12">
        <v>0</v>
      </c>
      <c r="AV322" s="12">
        <v>0</v>
      </c>
      <c r="AW322" s="13">
        <f t="shared" si="103"/>
        <v>38604101820.020004</v>
      </c>
      <c r="AX322" s="13">
        <f t="shared" si="104"/>
        <v>60240565811.190002</v>
      </c>
      <c r="AY322" s="12">
        <v>60097840631.190002</v>
      </c>
      <c r="AZ322" s="12">
        <v>0</v>
      </c>
      <c r="BA322" s="12">
        <v>0</v>
      </c>
      <c r="BB322" s="12">
        <v>0</v>
      </c>
      <c r="BC322" s="12">
        <v>142725180</v>
      </c>
      <c r="BD322" s="12">
        <f t="shared" si="105"/>
        <v>21636463991.169998</v>
      </c>
      <c r="BE322" s="12">
        <v>0</v>
      </c>
      <c r="BF322" s="12">
        <v>1000000000</v>
      </c>
      <c r="BG322" s="12">
        <v>20636463991.169998</v>
      </c>
      <c r="BH322" s="12">
        <v>0</v>
      </c>
      <c r="BI322" s="15">
        <f t="shared" si="106"/>
        <v>38604101820.020004</v>
      </c>
    </row>
    <row r="323" spans="1:61" s="23" customFormat="1" ht="15" customHeight="1">
      <c r="A323" s="7">
        <v>318</v>
      </c>
      <c r="B323" s="16" t="s">
        <v>698</v>
      </c>
      <c r="C323" s="18" t="s">
        <v>699</v>
      </c>
      <c r="D323" s="10">
        <f t="shared" si="92"/>
        <v>398513217100.20001</v>
      </c>
      <c r="E323" s="11">
        <f t="shared" si="93"/>
        <v>18713309296.200001</v>
      </c>
      <c r="F323" s="12">
        <v>1782558042</v>
      </c>
      <c r="G323" s="12">
        <v>4769188907</v>
      </c>
      <c r="H323" s="12">
        <v>2563401461.5999999</v>
      </c>
      <c r="I323" s="12">
        <v>9598160885.6000004</v>
      </c>
      <c r="J323" s="13">
        <f t="shared" si="94"/>
        <v>359799907804</v>
      </c>
      <c r="K323" s="13">
        <f t="shared" si="95"/>
        <v>301426997703</v>
      </c>
      <c r="L323" s="12">
        <v>30525497486</v>
      </c>
      <c r="M323" s="12">
        <v>4212000217</v>
      </c>
      <c r="N323" s="12">
        <v>230254000000</v>
      </c>
      <c r="O323" s="12">
        <v>36435500000</v>
      </c>
      <c r="P323" s="13">
        <f t="shared" si="96"/>
        <v>46616043000</v>
      </c>
      <c r="Q323" s="12">
        <v>0</v>
      </c>
      <c r="R323" s="12">
        <v>46616043000</v>
      </c>
      <c r="S323" s="13">
        <f t="shared" si="97"/>
        <v>11756867101</v>
      </c>
      <c r="T323" s="12">
        <v>6010648206</v>
      </c>
      <c r="U323" s="12">
        <v>5746218895</v>
      </c>
      <c r="V323" s="13">
        <f t="shared" si="98"/>
        <v>20000000000</v>
      </c>
      <c r="W323" s="12">
        <v>0</v>
      </c>
      <c r="X323" s="12">
        <v>0</v>
      </c>
      <c r="Y323" s="12">
        <v>20000000000</v>
      </c>
      <c r="Z323" s="13">
        <f t="shared" si="99"/>
        <v>335770539240.48999</v>
      </c>
      <c r="AA323" s="13">
        <f t="shared" si="100"/>
        <v>335770539240.48999</v>
      </c>
      <c r="AB323" s="13">
        <f t="shared" si="101"/>
        <v>196301020063.75</v>
      </c>
      <c r="AC323" s="12">
        <v>137966147974</v>
      </c>
      <c r="AD323" s="12">
        <v>44054679089.75</v>
      </c>
      <c r="AE323" s="12">
        <v>0</v>
      </c>
      <c r="AF323" s="12">
        <v>2320663000</v>
      </c>
      <c r="AG323" s="12">
        <v>8088400000</v>
      </c>
      <c r="AH323" s="12">
        <v>3871130000</v>
      </c>
      <c r="AI323" s="13">
        <f t="shared" si="108"/>
        <v>138626576694.73999</v>
      </c>
      <c r="AJ323" s="12">
        <v>799327000</v>
      </c>
      <c r="AK323" s="12">
        <v>11745399080</v>
      </c>
      <c r="AL323" s="12">
        <v>47893193615</v>
      </c>
      <c r="AM323" s="12">
        <v>76907630449.740005</v>
      </c>
      <c r="AN323" s="12">
        <v>1281026550</v>
      </c>
      <c r="AO323" s="12">
        <v>0</v>
      </c>
      <c r="AP323" s="13">
        <f t="shared" si="102"/>
        <v>842942482</v>
      </c>
      <c r="AQ323" s="12">
        <v>842942482</v>
      </c>
      <c r="AR323" s="13">
        <f t="shared" si="107"/>
        <v>0</v>
      </c>
      <c r="AS323" s="12">
        <v>0</v>
      </c>
      <c r="AT323" s="12">
        <v>0</v>
      </c>
      <c r="AU323" s="12">
        <v>0</v>
      </c>
      <c r="AV323" s="12">
        <v>0</v>
      </c>
      <c r="AW323" s="13">
        <f t="shared" si="103"/>
        <v>51204075885.449997</v>
      </c>
      <c r="AX323" s="13">
        <f t="shared" si="104"/>
        <v>55549075885.449997</v>
      </c>
      <c r="AY323" s="12">
        <v>51517079080.449997</v>
      </c>
      <c r="AZ323" s="12">
        <v>0</v>
      </c>
      <c r="BA323" s="12">
        <v>0</v>
      </c>
      <c r="BB323" s="12">
        <v>0</v>
      </c>
      <c r="BC323" s="12">
        <v>4031996805</v>
      </c>
      <c r="BD323" s="12">
        <f t="shared" si="105"/>
        <v>4345000000</v>
      </c>
      <c r="BE323" s="12">
        <v>0</v>
      </c>
      <c r="BF323" s="12">
        <v>0</v>
      </c>
      <c r="BG323" s="12">
        <v>0</v>
      </c>
      <c r="BH323" s="12">
        <v>4345000000</v>
      </c>
      <c r="BI323" s="15">
        <f t="shared" si="106"/>
        <v>51204075885.449997</v>
      </c>
    </row>
    <row r="324" spans="1:61" s="23" customFormat="1" ht="15" customHeight="1">
      <c r="A324" s="7">
        <v>319</v>
      </c>
      <c r="B324" s="16" t="s">
        <v>700</v>
      </c>
      <c r="C324" s="18" t="s">
        <v>701</v>
      </c>
      <c r="D324" s="20">
        <f t="shared" si="92"/>
        <v>554240325627.55005</v>
      </c>
      <c r="E324" s="21">
        <f t="shared" si="93"/>
        <v>34032475753.549999</v>
      </c>
      <c r="F324" s="21">
        <f>'[1]2007permen'!G324</f>
        <v>11808576897</v>
      </c>
      <c r="G324" s="21">
        <f>'[1]2007permen'!H324</f>
        <v>15120960518</v>
      </c>
      <c r="H324" s="21">
        <f>'[1]2007permen'!I324</f>
        <v>654427231.34000003</v>
      </c>
      <c r="I324" s="21">
        <f>'[1]2007permen'!J324</f>
        <v>6448511107.21</v>
      </c>
      <c r="J324" s="21">
        <f t="shared" si="94"/>
        <v>486607849874</v>
      </c>
      <c r="K324" s="21">
        <f t="shared" si="95"/>
        <v>468445434221</v>
      </c>
      <c r="L324" s="21">
        <f>'[1]2007permen'!L324</f>
        <v>34767667221</v>
      </c>
      <c r="M324" s="21">
        <v>0</v>
      </c>
      <c r="N324" s="21">
        <f>'[1]2007permen'!M324</f>
        <v>382803767000</v>
      </c>
      <c r="O324" s="21">
        <f>'[1]2007permen'!N324</f>
        <v>50874000000</v>
      </c>
      <c r="P324" s="21">
        <f t="shared" si="96"/>
        <v>5000000000</v>
      </c>
      <c r="Q324" s="21">
        <v>0</v>
      </c>
      <c r="R324" s="21">
        <f>'[1]2007permen'!T324</f>
        <v>5000000000</v>
      </c>
      <c r="S324" s="21">
        <f t="shared" si="97"/>
        <v>13162415653</v>
      </c>
      <c r="T324" s="21">
        <f>'[1]2007permen'!S324</f>
        <v>13162415653</v>
      </c>
      <c r="U324" s="21">
        <v>0</v>
      </c>
      <c r="V324" s="21">
        <f t="shared" si="98"/>
        <v>33600000000</v>
      </c>
      <c r="W324" s="21">
        <f>'[1]2007permen'!Q324</f>
        <v>29000000000</v>
      </c>
      <c r="X324" s="21">
        <f>'[1]2007permen'!R324</f>
        <v>0</v>
      </c>
      <c r="Y324" s="21">
        <f>'[1]2007permen'!U324+'[1]2007permen'!V324</f>
        <v>4600000000</v>
      </c>
      <c r="Z324" s="21">
        <f t="shared" si="99"/>
        <v>481435405033</v>
      </c>
      <c r="AA324" s="21">
        <f t="shared" si="100"/>
        <v>464692568636</v>
      </c>
      <c r="AB324" s="21">
        <f t="shared" si="101"/>
        <v>351704141892</v>
      </c>
      <c r="AC324" s="21">
        <f>'[1]2007permen'!Y324+'[1]2007permen'!AI324</f>
        <v>253673018139</v>
      </c>
      <c r="AD324" s="21">
        <f>'[1]2007permen'!AJ324</f>
        <v>87864291553</v>
      </c>
      <c r="AE324" s="21">
        <f>'[1]2007permen'!Z324</f>
        <v>0</v>
      </c>
      <c r="AF324" s="21">
        <f>'[1]2007permen'!AA324</f>
        <v>0</v>
      </c>
      <c r="AG324" s="21">
        <f>'[1]2007permen'!AB324</f>
        <v>0</v>
      </c>
      <c r="AH324" s="21">
        <f>'[1]2007permen'!AC324</f>
        <v>10166832200</v>
      </c>
      <c r="AI324" s="21">
        <f>'[1]2007permen'!AK324</f>
        <v>112980623244</v>
      </c>
      <c r="AJ324" s="21">
        <v>0</v>
      </c>
      <c r="AK324" s="21">
        <v>0</v>
      </c>
      <c r="AL324" s="21">
        <v>0</v>
      </c>
      <c r="AM324" s="21">
        <v>0</v>
      </c>
      <c r="AN324" s="21">
        <v>0</v>
      </c>
      <c r="AO324" s="21">
        <v>0</v>
      </c>
      <c r="AP324" s="21">
        <f t="shared" si="102"/>
        <v>7803500</v>
      </c>
      <c r="AQ324" s="21">
        <f>'[1]2007permen'!AF324+'[1]2007permen'!AG324</f>
        <v>7803500</v>
      </c>
      <c r="AR324" s="21">
        <f t="shared" si="107"/>
        <v>16742836397</v>
      </c>
      <c r="AS324" s="21">
        <v>0</v>
      </c>
      <c r="AT324" s="21">
        <v>0</v>
      </c>
      <c r="AU324" s="21">
        <f>'[1]2007permen'!AD324</f>
        <v>642765995</v>
      </c>
      <c r="AV324" s="21">
        <f>'[1]2007permen'!AE324</f>
        <v>16100070402</v>
      </c>
      <c r="AW324" s="13">
        <f t="shared" si="103"/>
        <v>25234963265.849998</v>
      </c>
      <c r="AX324" s="13">
        <f t="shared" si="104"/>
        <v>58335138165.849998</v>
      </c>
      <c r="AY324" s="12">
        <v>57074586033.849998</v>
      </c>
      <c r="AZ324" s="12">
        <v>0</v>
      </c>
      <c r="BA324" s="12">
        <v>0</v>
      </c>
      <c r="BB324" s="12">
        <v>0</v>
      </c>
      <c r="BC324" s="12">
        <v>1260552132</v>
      </c>
      <c r="BD324" s="12">
        <f t="shared" si="105"/>
        <v>33100174900</v>
      </c>
      <c r="BE324" s="12">
        <v>30000000000</v>
      </c>
      <c r="BF324" s="12">
        <v>3000000000</v>
      </c>
      <c r="BG324" s="12">
        <v>0</v>
      </c>
      <c r="BH324" s="12">
        <v>100174900</v>
      </c>
      <c r="BI324" s="15">
        <f t="shared" si="106"/>
        <v>41335033667.849998</v>
      </c>
    </row>
    <row r="325" spans="1:61" s="23" customFormat="1" ht="15" customHeight="1">
      <c r="A325" s="7">
        <v>320</v>
      </c>
      <c r="B325" s="16" t="s">
        <v>702</v>
      </c>
      <c r="C325" s="18" t="s">
        <v>703</v>
      </c>
      <c r="D325" s="10">
        <f t="shared" si="92"/>
        <v>398764433675.66998</v>
      </c>
      <c r="E325" s="11">
        <f t="shared" si="93"/>
        <v>11823222638.669998</v>
      </c>
      <c r="F325" s="12">
        <v>1668553669</v>
      </c>
      <c r="G325" s="12">
        <v>3402265515</v>
      </c>
      <c r="H325" s="12">
        <v>1764891577.8099999</v>
      </c>
      <c r="I325" s="12">
        <v>4987511876.8599997</v>
      </c>
      <c r="J325" s="13">
        <f t="shared" si="94"/>
        <v>363577336008</v>
      </c>
      <c r="K325" s="13">
        <f t="shared" si="95"/>
        <v>357157966608</v>
      </c>
      <c r="L325" s="12">
        <v>24924210215</v>
      </c>
      <c r="M325" s="12">
        <v>10166756393</v>
      </c>
      <c r="N325" s="12">
        <v>280676000000</v>
      </c>
      <c r="O325" s="12">
        <v>41391000000</v>
      </c>
      <c r="P325" s="13">
        <f t="shared" si="96"/>
        <v>6419369400</v>
      </c>
      <c r="Q325" s="12">
        <v>0</v>
      </c>
      <c r="R325" s="12">
        <v>6419369400</v>
      </c>
      <c r="S325" s="13">
        <f t="shared" si="97"/>
        <v>0</v>
      </c>
      <c r="T325" s="12">
        <v>0</v>
      </c>
      <c r="U325" s="12">
        <v>0</v>
      </c>
      <c r="V325" s="13">
        <f t="shared" si="98"/>
        <v>23363875029</v>
      </c>
      <c r="W325" s="12">
        <v>69739797</v>
      </c>
      <c r="X325" s="12">
        <v>20582008000</v>
      </c>
      <c r="Y325" s="12">
        <v>2712127232</v>
      </c>
      <c r="Z325" s="13">
        <f t="shared" si="99"/>
        <v>387550575399</v>
      </c>
      <c r="AA325" s="13">
        <f t="shared" si="100"/>
        <v>387118918037</v>
      </c>
      <c r="AB325" s="13">
        <f t="shared" si="101"/>
        <v>247608453487</v>
      </c>
      <c r="AC325" s="12">
        <v>172278472268</v>
      </c>
      <c r="AD325" s="12">
        <v>52510718035</v>
      </c>
      <c r="AE325" s="12">
        <v>0</v>
      </c>
      <c r="AF325" s="12">
        <v>0</v>
      </c>
      <c r="AG325" s="12">
        <v>17709935250</v>
      </c>
      <c r="AH325" s="12">
        <v>5109327934</v>
      </c>
      <c r="AI325" s="13">
        <f t="shared" si="108"/>
        <v>139450464550</v>
      </c>
      <c r="AJ325" s="12">
        <v>1626987400</v>
      </c>
      <c r="AK325" s="12">
        <v>14826098262</v>
      </c>
      <c r="AL325" s="12">
        <v>41991670808</v>
      </c>
      <c r="AM325" s="12">
        <v>78743231080</v>
      </c>
      <c r="AN325" s="12">
        <v>2262477000</v>
      </c>
      <c r="AO325" s="12">
        <v>0</v>
      </c>
      <c r="AP325" s="13">
        <f t="shared" si="102"/>
        <v>60000000</v>
      </c>
      <c r="AQ325" s="12">
        <v>60000000</v>
      </c>
      <c r="AR325" s="13">
        <f t="shared" si="107"/>
        <v>431657362</v>
      </c>
      <c r="AS325" s="12">
        <v>0</v>
      </c>
      <c r="AT325" s="12">
        <v>0</v>
      </c>
      <c r="AU325" s="12">
        <v>431657362</v>
      </c>
      <c r="AV325" s="12">
        <v>0</v>
      </c>
      <c r="AW325" s="13">
        <f t="shared" si="103"/>
        <v>10889943172.200001</v>
      </c>
      <c r="AX325" s="13">
        <f t="shared" si="104"/>
        <v>13889943172.200001</v>
      </c>
      <c r="AY325" s="12">
        <v>13889943172.200001</v>
      </c>
      <c r="AZ325" s="12">
        <v>0</v>
      </c>
      <c r="BA325" s="12">
        <v>0</v>
      </c>
      <c r="BB325" s="12">
        <v>0</v>
      </c>
      <c r="BC325" s="12">
        <v>0</v>
      </c>
      <c r="BD325" s="12">
        <f t="shared" si="105"/>
        <v>3000000000</v>
      </c>
      <c r="BE325" s="12">
        <v>0</v>
      </c>
      <c r="BF325" s="12">
        <v>3000000000</v>
      </c>
      <c r="BG325" s="12">
        <v>0</v>
      </c>
      <c r="BH325" s="12">
        <v>0</v>
      </c>
      <c r="BI325" s="15">
        <f t="shared" si="106"/>
        <v>10889943172.200001</v>
      </c>
    </row>
    <row r="326" spans="1:61" s="23" customFormat="1" ht="15" customHeight="1">
      <c r="A326" s="7">
        <v>321</v>
      </c>
      <c r="B326" s="16" t="s">
        <v>704</v>
      </c>
      <c r="C326" s="18" t="s">
        <v>705</v>
      </c>
      <c r="D326" s="10">
        <f t="shared" si="92"/>
        <v>406492885036.14001</v>
      </c>
      <c r="E326" s="11">
        <f t="shared" si="93"/>
        <v>12972465595.139999</v>
      </c>
      <c r="F326" s="12">
        <v>1886645360</v>
      </c>
      <c r="G326" s="12">
        <v>6699596438</v>
      </c>
      <c r="H326" s="12">
        <v>1296897478.1400001</v>
      </c>
      <c r="I326" s="12">
        <v>3089326319</v>
      </c>
      <c r="J326" s="13">
        <f t="shared" si="94"/>
        <v>379520419441</v>
      </c>
      <c r="K326" s="13">
        <f t="shared" si="95"/>
        <v>371932051407</v>
      </c>
      <c r="L326" s="12">
        <v>29275279112</v>
      </c>
      <c r="M326" s="12">
        <v>2417072295</v>
      </c>
      <c r="N326" s="12">
        <v>289606000000</v>
      </c>
      <c r="O326" s="12">
        <v>50633700000</v>
      </c>
      <c r="P326" s="13">
        <f t="shared" si="96"/>
        <v>0</v>
      </c>
      <c r="Q326" s="12">
        <v>0</v>
      </c>
      <c r="R326" s="12">
        <v>0</v>
      </c>
      <c r="S326" s="13">
        <f t="shared" si="97"/>
        <v>7588368034</v>
      </c>
      <c r="T326" s="12">
        <v>7588368034</v>
      </c>
      <c r="U326" s="12">
        <v>0</v>
      </c>
      <c r="V326" s="13">
        <f t="shared" si="98"/>
        <v>14000000000</v>
      </c>
      <c r="W326" s="12">
        <v>13000000000</v>
      </c>
      <c r="X326" s="12">
        <v>0</v>
      </c>
      <c r="Y326" s="12">
        <v>1000000000</v>
      </c>
      <c r="Z326" s="13">
        <f t="shared" si="99"/>
        <v>395091357345</v>
      </c>
      <c r="AA326" s="13">
        <f t="shared" si="100"/>
        <v>394437215725</v>
      </c>
      <c r="AB326" s="13">
        <f t="shared" si="101"/>
        <v>267910282954</v>
      </c>
      <c r="AC326" s="12">
        <v>176844128952</v>
      </c>
      <c r="AD326" s="12">
        <v>61036125672</v>
      </c>
      <c r="AE326" s="12">
        <v>0</v>
      </c>
      <c r="AF326" s="12">
        <v>0</v>
      </c>
      <c r="AG326" s="12">
        <v>22276080000</v>
      </c>
      <c r="AH326" s="12">
        <v>7753948330</v>
      </c>
      <c r="AI326" s="13">
        <f t="shared" si="108"/>
        <v>126438302771</v>
      </c>
      <c r="AJ326" s="12">
        <v>7707941000</v>
      </c>
      <c r="AK326" s="12">
        <v>19567731019</v>
      </c>
      <c r="AL326" s="12">
        <v>55496528800</v>
      </c>
      <c r="AM326" s="12">
        <v>41805633166</v>
      </c>
      <c r="AN326" s="12">
        <v>1860468786</v>
      </c>
      <c r="AO326" s="12">
        <v>0</v>
      </c>
      <c r="AP326" s="13">
        <f t="shared" si="102"/>
        <v>88630000</v>
      </c>
      <c r="AQ326" s="12">
        <v>88630000</v>
      </c>
      <c r="AR326" s="13">
        <f t="shared" si="107"/>
        <v>654141620</v>
      </c>
      <c r="AS326" s="12">
        <v>654141620</v>
      </c>
      <c r="AT326" s="12">
        <v>0</v>
      </c>
      <c r="AU326" s="12">
        <v>0</v>
      </c>
      <c r="AV326" s="12">
        <v>0</v>
      </c>
      <c r="AW326" s="13">
        <f t="shared" si="103"/>
        <v>16707288805.279999</v>
      </c>
      <c r="AX326" s="13">
        <f t="shared" si="104"/>
        <v>22461604710.279999</v>
      </c>
      <c r="AY326" s="12">
        <v>21019650350.279999</v>
      </c>
      <c r="AZ326" s="12">
        <v>0</v>
      </c>
      <c r="BA326" s="12">
        <v>0</v>
      </c>
      <c r="BB326" s="12">
        <v>0</v>
      </c>
      <c r="BC326" s="12">
        <v>1441954360</v>
      </c>
      <c r="BD326" s="12">
        <f t="shared" si="105"/>
        <v>5754315905</v>
      </c>
      <c r="BE326" s="12">
        <v>0</v>
      </c>
      <c r="BF326" s="12">
        <v>1000000000</v>
      </c>
      <c r="BG326" s="12">
        <v>0</v>
      </c>
      <c r="BH326" s="12">
        <v>4754315905</v>
      </c>
      <c r="BI326" s="15">
        <f t="shared" si="106"/>
        <v>16707288805.279999</v>
      </c>
    </row>
    <row r="327" spans="1:61" s="23" customFormat="1" ht="15" customHeight="1">
      <c r="A327" s="7">
        <v>322</v>
      </c>
      <c r="B327" s="16" t="s">
        <v>706</v>
      </c>
      <c r="C327" s="18" t="s">
        <v>707</v>
      </c>
      <c r="D327" s="10">
        <f t="shared" ref="D327:D390" si="115">E327+J327+V327</f>
        <v>389902584161.29999</v>
      </c>
      <c r="E327" s="11">
        <f t="shared" ref="E327:E390" si="116">SUM(F327:I327)</f>
        <v>15326209259.300001</v>
      </c>
      <c r="F327" s="12">
        <v>2561000585</v>
      </c>
      <c r="G327" s="12">
        <v>7603986060.25</v>
      </c>
      <c r="H327" s="12">
        <v>282382652.44999999</v>
      </c>
      <c r="I327" s="12">
        <v>4878839961.6000004</v>
      </c>
      <c r="J327" s="13">
        <f t="shared" ref="J327:J390" si="117">K327+P327+S327</f>
        <v>370369747246</v>
      </c>
      <c r="K327" s="13">
        <f t="shared" ref="K327:K390" si="118">SUM(L327:O327)</f>
        <v>354943173576</v>
      </c>
      <c r="L327" s="12">
        <v>33863626672</v>
      </c>
      <c r="M327" s="12">
        <v>5303378723</v>
      </c>
      <c r="N327" s="12">
        <v>268664000000</v>
      </c>
      <c r="O327" s="12">
        <v>47112168181</v>
      </c>
      <c r="P327" s="13">
        <f t="shared" ref="P327:P390" si="119">SUM(Q327:R327)</f>
        <v>6509161600</v>
      </c>
      <c r="Q327" s="12">
        <v>0</v>
      </c>
      <c r="R327" s="12">
        <v>6509161600</v>
      </c>
      <c r="S327" s="13">
        <f t="shared" ref="S327:S390" si="120">SUM(T327:U327)</f>
        <v>8917412070</v>
      </c>
      <c r="T327" s="12">
        <v>8917412070</v>
      </c>
      <c r="U327" s="12">
        <v>0</v>
      </c>
      <c r="V327" s="13">
        <f t="shared" ref="V327:V390" si="121">SUM(W327:Y327)</f>
        <v>4206627656</v>
      </c>
      <c r="W327" s="12">
        <v>1206627656</v>
      </c>
      <c r="X327" s="12">
        <v>2000000000</v>
      </c>
      <c r="Y327" s="12">
        <v>1000000000</v>
      </c>
      <c r="Z327" s="13">
        <f t="shared" ref="Z327:Z390" si="122">AA327+AR327</f>
        <v>380633002450</v>
      </c>
      <c r="AA327" s="13">
        <f t="shared" ref="AA327:AA390" si="123">AB327+AI327+AP327</f>
        <v>366382408302</v>
      </c>
      <c r="AB327" s="13">
        <f t="shared" ref="AB327:AB390" si="124">SUM(AC327:AH327)</f>
        <v>237118189299</v>
      </c>
      <c r="AC327" s="12">
        <v>151405145588</v>
      </c>
      <c r="AD327" s="12">
        <v>77021908011</v>
      </c>
      <c r="AE327" s="12">
        <v>0</v>
      </c>
      <c r="AF327" s="12">
        <v>0</v>
      </c>
      <c r="AG327" s="12">
        <v>7083200000</v>
      </c>
      <c r="AH327" s="12">
        <v>1607935700</v>
      </c>
      <c r="AI327" s="13">
        <f t="shared" si="108"/>
        <v>129182548003</v>
      </c>
      <c r="AJ327" s="12">
        <v>967240540</v>
      </c>
      <c r="AK327" s="12">
        <v>24313501726</v>
      </c>
      <c r="AL327" s="12">
        <v>41641574996</v>
      </c>
      <c r="AM327" s="12">
        <v>56142908241</v>
      </c>
      <c r="AN327" s="12">
        <v>6117322500</v>
      </c>
      <c r="AO327" s="12">
        <v>0</v>
      </c>
      <c r="AP327" s="13">
        <f t="shared" ref="AP327:AP390" si="125">AQ327</f>
        <v>81671000</v>
      </c>
      <c r="AQ327" s="12">
        <v>81671000</v>
      </c>
      <c r="AR327" s="13">
        <f t="shared" si="107"/>
        <v>14250594148</v>
      </c>
      <c r="AS327" s="12">
        <v>881331214</v>
      </c>
      <c r="AT327" s="12">
        <v>157280600</v>
      </c>
      <c r="AU327" s="12">
        <v>13211982334</v>
      </c>
      <c r="AV327" s="12">
        <v>0</v>
      </c>
      <c r="AW327" s="13">
        <f t="shared" ref="AW327:AW390" si="126">AX327-BD327</f>
        <v>44205947338.730003</v>
      </c>
      <c r="AX327" s="13">
        <f t="shared" ref="AX327:AX390" si="127">SUM(AY327:BC327)</f>
        <v>44288447338.730003</v>
      </c>
      <c r="AY327" s="12">
        <v>42342403166</v>
      </c>
      <c r="AZ327" s="12">
        <v>0</v>
      </c>
      <c r="BA327" s="12">
        <v>0</v>
      </c>
      <c r="BB327" s="12">
        <v>0</v>
      </c>
      <c r="BC327" s="12">
        <v>1946044172.73</v>
      </c>
      <c r="BD327" s="12">
        <f t="shared" ref="BD327:BD390" si="128">SUM(BE327:BH327)</f>
        <v>82500000</v>
      </c>
      <c r="BE327" s="12">
        <v>0</v>
      </c>
      <c r="BF327" s="12">
        <v>0</v>
      </c>
      <c r="BG327" s="12">
        <v>82500000</v>
      </c>
      <c r="BH327" s="12">
        <v>0</v>
      </c>
      <c r="BI327" s="15">
        <f t="shared" ref="BI327:BI390" si="129">AV327+AW327</f>
        <v>44205947338.730003</v>
      </c>
    </row>
    <row r="328" spans="1:61" s="23" customFormat="1" ht="15" customHeight="1">
      <c r="A328" s="7">
        <v>323</v>
      </c>
      <c r="B328" s="16" t="s">
        <v>708</v>
      </c>
      <c r="C328" s="18" t="s">
        <v>709</v>
      </c>
      <c r="D328" s="10">
        <f t="shared" si="115"/>
        <v>414063082107.14001</v>
      </c>
      <c r="E328" s="11">
        <f t="shared" si="116"/>
        <v>23710593362.139999</v>
      </c>
      <c r="F328" s="12">
        <v>7457889316</v>
      </c>
      <c r="G328" s="12">
        <v>8001182902</v>
      </c>
      <c r="H328" s="12">
        <v>1265832478.1400001</v>
      </c>
      <c r="I328" s="12">
        <v>6985688666</v>
      </c>
      <c r="J328" s="13">
        <f t="shared" si="117"/>
        <v>380489081926</v>
      </c>
      <c r="K328" s="13">
        <f t="shared" si="118"/>
        <v>365577560538</v>
      </c>
      <c r="L328" s="12">
        <v>23883370652</v>
      </c>
      <c r="M328" s="12">
        <v>4201162686</v>
      </c>
      <c r="N328" s="12">
        <v>287859027200</v>
      </c>
      <c r="O328" s="12">
        <v>49634000000</v>
      </c>
      <c r="P328" s="13">
        <f t="shared" si="119"/>
        <v>4400000000</v>
      </c>
      <c r="Q328" s="12">
        <v>4400000000</v>
      </c>
      <c r="R328" s="12">
        <v>0</v>
      </c>
      <c r="S328" s="13">
        <f t="shared" si="120"/>
        <v>10511521388</v>
      </c>
      <c r="T328" s="12">
        <v>10511521388</v>
      </c>
      <c r="U328" s="12">
        <v>0</v>
      </c>
      <c r="V328" s="13">
        <f t="shared" si="121"/>
        <v>9863406819</v>
      </c>
      <c r="W328" s="12">
        <v>4263406819</v>
      </c>
      <c r="X328" s="12">
        <v>4000000000</v>
      </c>
      <c r="Y328" s="12">
        <v>1600000000</v>
      </c>
      <c r="Z328" s="13">
        <f t="shared" si="122"/>
        <v>412679591342.75</v>
      </c>
      <c r="AA328" s="13">
        <f t="shared" si="123"/>
        <v>412679591342.75</v>
      </c>
      <c r="AB328" s="13">
        <f t="shared" si="124"/>
        <v>322663365394.75</v>
      </c>
      <c r="AC328" s="12">
        <v>230324387067</v>
      </c>
      <c r="AD328" s="12">
        <v>56603292456.75</v>
      </c>
      <c r="AE328" s="12">
        <v>1756230000</v>
      </c>
      <c r="AF328" s="12">
        <v>0</v>
      </c>
      <c r="AG328" s="12">
        <v>9223655808</v>
      </c>
      <c r="AH328" s="12">
        <v>24755800063</v>
      </c>
      <c r="AI328" s="13">
        <f t="shared" si="108"/>
        <v>88645082948</v>
      </c>
      <c r="AJ328" s="12">
        <v>5425018236</v>
      </c>
      <c r="AK328" s="12">
        <v>21559804834</v>
      </c>
      <c r="AL328" s="12">
        <v>17570869978</v>
      </c>
      <c r="AM328" s="12">
        <v>41108601052</v>
      </c>
      <c r="AN328" s="12">
        <v>2621645848</v>
      </c>
      <c r="AO328" s="12">
        <v>359143000</v>
      </c>
      <c r="AP328" s="13">
        <f t="shared" si="125"/>
        <v>1371143000</v>
      </c>
      <c r="AQ328" s="12">
        <v>1371143000</v>
      </c>
      <c r="AR328" s="13">
        <f t="shared" si="107"/>
        <v>0</v>
      </c>
      <c r="AS328" s="12">
        <v>0</v>
      </c>
      <c r="AT328" s="12">
        <v>0</v>
      </c>
      <c r="AU328" s="12">
        <v>0</v>
      </c>
      <c r="AV328" s="12">
        <v>0</v>
      </c>
      <c r="AW328" s="13">
        <f t="shared" si="126"/>
        <v>-24311851310.91</v>
      </c>
      <c r="AX328" s="13">
        <f t="shared" si="127"/>
        <v>24851441538.09</v>
      </c>
      <c r="AY328" s="12">
        <v>76563538.090000004</v>
      </c>
      <c r="AZ328" s="12">
        <v>0</v>
      </c>
      <c r="BA328" s="12">
        <v>0</v>
      </c>
      <c r="BB328" s="12">
        <v>24774878000</v>
      </c>
      <c r="BC328" s="12">
        <v>0</v>
      </c>
      <c r="BD328" s="12">
        <f t="shared" si="128"/>
        <v>49163292849</v>
      </c>
      <c r="BE328" s="12">
        <v>0</v>
      </c>
      <c r="BF328" s="12">
        <v>0</v>
      </c>
      <c r="BG328" s="12">
        <v>49163292849</v>
      </c>
      <c r="BH328" s="12">
        <v>0</v>
      </c>
      <c r="BI328" s="15">
        <f t="shared" si="129"/>
        <v>-24311851310.91</v>
      </c>
    </row>
    <row r="329" spans="1:61" s="23" customFormat="1" ht="15" customHeight="1">
      <c r="A329" s="7">
        <v>324</v>
      </c>
      <c r="B329" s="16" t="s">
        <v>710</v>
      </c>
      <c r="C329" s="18" t="s">
        <v>711</v>
      </c>
      <c r="D329" s="20">
        <f t="shared" si="115"/>
        <v>403858989154.14001</v>
      </c>
      <c r="E329" s="21">
        <f t="shared" si="116"/>
        <v>41620206171.139999</v>
      </c>
      <c r="F329" s="21">
        <f>'[1]2007permen'!G329</f>
        <v>21357548762.5</v>
      </c>
      <c r="G329" s="21">
        <f>'[1]2007permen'!H329</f>
        <v>4332369073.0500002</v>
      </c>
      <c r="H329" s="21">
        <f>'[1]2007permen'!I329</f>
        <v>5111036659.8800001</v>
      </c>
      <c r="I329" s="21">
        <f>'[1]2007permen'!J329</f>
        <v>10819251675.709999</v>
      </c>
      <c r="J329" s="21">
        <f t="shared" si="117"/>
        <v>354222275318</v>
      </c>
      <c r="K329" s="21">
        <f t="shared" si="118"/>
        <v>337543113760</v>
      </c>
      <c r="L329" s="21">
        <f>'[1]2007permen'!L329</f>
        <v>29448913760</v>
      </c>
      <c r="M329" s="21">
        <v>0</v>
      </c>
      <c r="N329" s="21">
        <f>'[1]2007permen'!M329</f>
        <v>266302000000</v>
      </c>
      <c r="O329" s="21">
        <f>'[1]2007permen'!N329</f>
        <v>41792200000</v>
      </c>
      <c r="P329" s="21">
        <f t="shared" si="119"/>
        <v>7334891000</v>
      </c>
      <c r="Q329" s="21">
        <v>0</v>
      </c>
      <c r="R329" s="21">
        <f>'[1]2007permen'!T329</f>
        <v>7334891000</v>
      </c>
      <c r="S329" s="21">
        <f t="shared" si="120"/>
        <v>9344270558</v>
      </c>
      <c r="T329" s="21">
        <f>'[1]2007permen'!S329</f>
        <v>9344270558</v>
      </c>
      <c r="U329" s="21">
        <v>0</v>
      </c>
      <c r="V329" s="21">
        <f t="shared" si="121"/>
        <v>8016507665</v>
      </c>
      <c r="W329" s="21">
        <f>'[1]2007permen'!Q329</f>
        <v>0</v>
      </c>
      <c r="X329" s="21">
        <f>'[1]2007permen'!R329</f>
        <v>6000000000</v>
      </c>
      <c r="Y329" s="21">
        <f>'[1]2007permen'!U329+'[1]2007permen'!V329</f>
        <v>2016507665</v>
      </c>
      <c r="Z329" s="21">
        <f t="shared" si="122"/>
        <v>379026366066</v>
      </c>
      <c r="AA329" s="21">
        <f t="shared" si="123"/>
        <v>371225733966</v>
      </c>
      <c r="AB329" s="21">
        <f t="shared" si="124"/>
        <v>234296538103</v>
      </c>
      <c r="AC329" s="21">
        <f>'[1]2007permen'!Y329+'[1]2007permen'!AI329</f>
        <v>182006012285</v>
      </c>
      <c r="AD329" s="21">
        <f>'[1]2007permen'!AJ329</f>
        <v>42161757368</v>
      </c>
      <c r="AE329" s="21">
        <f>'[1]2007permen'!Z329</f>
        <v>0</v>
      </c>
      <c r="AF329" s="21">
        <f>'[1]2007permen'!AA329</f>
        <v>0</v>
      </c>
      <c r="AG329" s="21">
        <f>'[1]2007permen'!AB329</f>
        <v>51000000</v>
      </c>
      <c r="AH329" s="21">
        <f>'[1]2007permen'!AC329</f>
        <v>10077768450</v>
      </c>
      <c r="AI329" s="21">
        <f>'[1]2007permen'!AK329</f>
        <v>136492852363</v>
      </c>
      <c r="AJ329" s="21">
        <v>0</v>
      </c>
      <c r="AK329" s="21">
        <v>0</v>
      </c>
      <c r="AL329" s="21">
        <v>0</v>
      </c>
      <c r="AM329" s="21">
        <v>0</v>
      </c>
      <c r="AN329" s="21">
        <v>0</v>
      </c>
      <c r="AO329" s="21">
        <v>0</v>
      </c>
      <c r="AP329" s="21">
        <f t="shared" si="125"/>
        <v>436343500</v>
      </c>
      <c r="AQ329" s="21">
        <f>'[1]2007permen'!AF329+'[1]2007permen'!AG329</f>
        <v>436343500</v>
      </c>
      <c r="AR329" s="21">
        <f t="shared" si="107"/>
        <v>7800632100</v>
      </c>
      <c r="AS329" s="21">
        <v>0</v>
      </c>
      <c r="AT329" s="21">
        <v>0</v>
      </c>
      <c r="AU329" s="21">
        <f>'[1]2007permen'!AD329</f>
        <v>204992320</v>
      </c>
      <c r="AV329" s="21">
        <f>'[1]2007permen'!AE329</f>
        <v>7595639780</v>
      </c>
      <c r="AW329" s="13">
        <f t="shared" si="126"/>
        <v>45654707022.290001</v>
      </c>
      <c r="AX329" s="13">
        <f t="shared" si="127"/>
        <v>47738376606.290001</v>
      </c>
      <c r="AY329" s="12">
        <v>47649883797.290001</v>
      </c>
      <c r="AZ329" s="12">
        <v>0</v>
      </c>
      <c r="BA329" s="12">
        <v>0</v>
      </c>
      <c r="BB329" s="12">
        <v>0</v>
      </c>
      <c r="BC329" s="12">
        <v>88492809</v>
      </c>
      <c r="BD329" s="12">
        <f t="shared" si="128"/>
        <v>2083669584</v>
      </c>
      <c r="BE329" s="12">
        <v>0</v>
      </c>
      <c r="BF329" s="12">
        <v>1955000000</v>
      </c>
      <c r="BG329" s="12">
        <v>128669584</v>
      </c>
      <c r="BH329" s="12">
        <v>0</v>
      </c>
      <c r="BI329" s="15">
        <f t="shared" si="129"/>
        <v>53250346802.290001</v>
      </c>
    </row>
    <row r="330" spans="1:61" s="23" customFormat="1" ht="15" customHeight="1">
      <c r="A330" s="7">
        <v>325</v>
      </c>
      <c r="B330" s="16" t="s">
        <v>712</v>
      </c>
      <c r="C330" s="18" t="s">
        <v>713</v>
      </c>
      <c r="D330" s="20">
        <f t="shared" si="115"/>
        <v>22944505727.800003</v>
      </c>
      <c r="E330" s="21">
        <f t="shared" si="116"/>
        <v>22944505727.800003</v>
      </c>
      <c r="F330" s="21">
        <f>'[1]2007permen'!G330</f>
        <v>2756887626</v>
      </c>
      <c r="G330" s="21">
        <f>'[1]2007permen'!H330</f>
        <v>11493241446</v>
      </c>
      <c r="H330" s="21">
        <f>'[1]2007permen'!I330</f>
        <v>3210331466.4000001</v>
      </c>
      <c r="I330" s="21">
        <f>'[1]2007permen'!J330</f>
        <v>5484045189.3999996</v>
      </c>
      <c r="J330" s="21">
        <f t="shared" si="117"/>
        <v>0</v>
      </c>
      <c r="K330" s="21">
        <f t="shared" si="118"/>
        <v>0</v>
      </c>
      <c r="L330" s="21">
        <f>'[1]2007permen'!L330</f>
        <v>0</v>
      </c>
      <c r="M330" s="21">
        <v>0</v>
      </c>
      <c r="N330" s="21">
        <f>'[1]2007permen'!M330</f>
        <v>0</v>
      </c>
      <c r="O330" s="21">
        <f>'[1]2007permen'!N330</f>
        <v>0</v>
      </c>
      <c r="P330" s="21">
        <f t="shared" si="119"/>
        <v>0</v>
      </c>
      <c r="Q330" s="21">
        <v>0</v>
      </c>
      <c r="R330" s="21">
        <f>'[1]2007permen'!T330</f>
        <v>0</v>
      </c>
      <c r="S330" s="21">
        <f t="shared" si="120"/>
        <v>0</v>
      </c>
      <c r="T330" s="21">
        <f>'[1]2007permen'!S330</f>
        <v>0</v>
      </c>
      <c r="U330" s="21">
        <v>0</v>
      </c>
      <c r="V330" s="21">
        <f t="shared" si="121"/>
        <v>0</v>
      </c>
      <c r="W330" s="21">
        <f>'[1]2007permen'!Q330</f>
        <v>0</v>
      </c>
      <c r="X330" s="21">
        <f>'[1]2007permen'!R330</f>
        <v>0</v>
      </c>
      <c r="Y330" s="21">
        <f>'[1]2007permen'!U330+'[1]2007permen'!V330</f>
        <v>0</v>
      </c>
      <c r="Z330" s="13">
        <f t="shared" si="122"/>
        <v>405823178757</v>
      </c>
      <c r="AA330" s="13">
        <f t="shared" si="123"/>
        <v>405823178757</v>
      </c>
      <c r="AB330" s="13">
        <f t="shared" si="124"/>
        <v>282359897155</v>
      </c>
      <c r="AC330" s="12">
        <v>192722596803</v>
      </c>
      <c r="AD330" s="12">
        <v>62907197772</v>
      </c>
      <c r="AE330" s="12">
        <v>0</v>
      </c>
      <c r="AF330" s="12">
        <v>0</v>
      </c>
      <c r="AG330" s="12">
        <v>10276100000</v>
      </c>
      <c r="AH330" s="12">
        <v>16454002580</v>
      </c>
      <c r="AI330" s="13">
        <f t="shared" si="108"/>
        <v>121557922602</v>
      </c>
      <c r="AJ330" s="12">
        <v>2466118650</v>
      </c>
      <c r="AK330" s="12">
        <v>23029968844</v>
      </c>
      <c r="AL330" s="12">
        <v>45686824872</v>
      </c>
      <c r="AM330" s="12">
        <v>49256609907</v>
      </c>
      <c r="AN330" s="12">
        <v>1118400329</v>
      </c>
      <c r="AO330" s="12">
        <v>0</v>
      </c>
      <c r="AP330" s="13">
        <f t="shared" si="125"/>
        <v>1905359000</v>
      </c>
      <c r="AQ330" s="12">
        <v>1905359000</v>
      </c>
      <c r="AR330" s="13">
        <f t="shared" ref="AR330:AR393" si="130">SUM(AS330:AV330)</f>
        <v>0</v>
      </c>
      <c r="AS330" s="12">
        <v>0</v>
      </c>
      <c r="AT330" s="12">
        <v>0</v>
      </c>
      <c r="AU330" s="12">
        <v>0</v>
      </c>
      <c r="AV330" s="12">
        <v>0</v>
      </c>
      <c r="AW330" s="13">
        <f t="shared" si="126"/>
        <v>38822390888.339996</v>
      </c>
      <c r="AX330" s="13">
        <f t="shared" si="127"/>
        <v>47295301859.339996</v>
      </c>
      <c r="AY330" s="12">
        <v>46876276960.339996</v>
      </c>
      <c r="AZ330" s="12">
        <v>0</v>
      </c>
      <c r="BA330" s="12">
        <v>0</v>
      </c>
      <c r="BB330" s="12">
        <v>0</v>
      </c>
      <c r="BC330" s="12">
        <v>419024899</v>
      </c>
      <c r="BD330" s="12">
        <f t="shared" si="128"/>
        <v>8472910971</v>
      </c>
      <c r="BE330" s="12">
        <v>0</v>
      </c>
      <c r="BF330" s="12">
        <v>4000000000</v>
      </c>
      <c r="BG330" s="12">
        <v>4472910971</v>
      </c>
      <c r="BH330" s="12">
        <v>0</v>
      </c>
      <c r="BI330" s="15">
        <f t="shared" si="129"/>
        <v>38822390888.339996</v>
      </c>
    </row>
    <row r="331" spans="1:61" s="23" customFormat="1" ht="15" customHeight="1">
      <c r="A331" s="7">
        <v>326</v>
      </c>
      <c r="B331" s="16" t="s">
        <v>714</v>
      </c>
      <c r="C331" s="18" t="s">
        <v>715</v>
      </c>
      <c r="D331" s="20">
        <f t="shared" si="115"/>
        <v>17061600652.450001</v>
      </c>
      <c r="E331" s="21">
        <f t="shared" si="116"/>
        <v>17061600652.450001</v>
      </c>
      <c r="F331" s="21">
        <f>'[1]2007permen'!G331</f>
        <v>1427093024</v>
      </c>
      <c r="G331" s="21">
        <f>'[1]2007permen'!H331</f>
        <v>5404327997</v>
      </c>
      <c r="H331" s="21">
        <f>'[1]2007permen'!I331</f>
        <v>1511333383.25</v>
      </c>
      <c r="I331" s="21">
        <f>'[1]2007permen'!J331</f>
        <v>8718846248.2000008</v>
      </c>
      <c r="J331" s="21">
        <f t="shared" si="117"/>
        <v>0</v>
      </c>
      <c r="K331" s="21">
        <f t="shared" si="118"/>
        <v>0</v>
      </c>
      <c r="L331" s="21">
        <f>'[1]2007permen'!L331</f>
        <v>0</v>
      </c>
      <c r="M331" s="21">
        <v>0</v>
      </c>
      <c r="N331" s="21">
        <f>'[1]2007permen'!M331</f>
        <v>0</v>
      </c>
      <c r="O331" s="21">
        <f>'[1]2007permen'!N331</f>
        <v>0</v>
      </c>
      <c r="P331" s="21">
        <f t="shared" si="119"/>
        <v>0</v>
      </c>
      <c r="Q331" s="21">
        <v>0</v>
      </c>
      <c r="R331" s="21">
        <f>'[1]2007permen'!T331</f>
        <v>0</v>
      </c>
      <c r="S331" s="21">
        <f t="shared" si="120"/>
        <v>0</v>
      </c>
      <c r="T331" s="21">
        <f>'[1]2007permen'!S331</f>
        <v>0</v>
      </c>
      <c r="U331" s="21">
        <v>0</v>
      </c>
      <c r="V331" s="21">
        <f t="shared" si="121"/>
        <v>0</v>
      </c>
      <c r="W331" s="21">
        <f>'[1]2007permen'!Q331</f>
        <v>0</v>
      </c>
      <c r="X331" s="21">
        <f>'[1]2007permen'!R331</f>
        <v>0</v>
      </c>
      <c r="Y331" s="21">
        <f>'[1]2007permen'!U331+'[1]2007permen'!V331</f>
        <v>0</v>
      </c>
      <c r="Z331" s="13">
        <f t="shared" si="122"/>
        <v>324794650082</v>
      </c>
      <c r="AA331" s="13">
        <f t="shared" si="123"/>
        <v>324462650282</v>
      </c>
      <c r="AB331" s="13">
        <f t="shared" si="124"/>
        <v>204235217554.35999</v>
      </c>
      <c r="AC331" s="12">
        <v>111975300000</v>
      </c>
      <c r="AD331" s="12">
        <v>54362368911.360001</v>
      </c>
      <c r="AE331" s="12">
        <v>7897500</v>
      </c>
      <c r="AF331" s="12">
        <v>0</v>
      </c>
      <c r="AG331" s="12">
        <v>24168156214</v>
      </c>
      <c r="AH331" s="12">
        <v>13721494929</v>
      </c>
      <c r="AI331" s="13">
        <f t="shared" si="108"/>
        <v>120000508727.64</v>
      </c>
      <c r="AJ331" s="12">
        <v>5769222000</v>
      </c>
      <c r="AK331" s="12">
        <v>19574915107</v>
      </c>
      <c r="AL331" s="12">
        <v>40587080000.239998</v>
      </c>
      <c r="AM331" s="12">
        <v>49176237720.400002</v>
      </c>
      <c r="AN331" s="12">
        <v>1748804500</v>
      </c>
      <c r="AO331" s="12">
        <v>3144249400</v>
      </c>
      <c r="AP331" s="13">
        <f t="shared" si="125"/>
        <v>226924000</v>
      </c>
      <c r="AQ331" s="12">
        <v>226924000</v>
      </c>
      <c r="AR331" s="13">
        <f t="shared" si="130"/>
        <v>331999800</v>
      </c>
      <c r="AS331" s="12">
        <v>0</v>
      </c>
      <c r="AT331" s="12">
        <v>0</v>
      </c>
      <c r="AU331" s="12">
        <v>331999800</v>
      </c>
      <c r="AV331" s="12">
        <v>0</v>
      </c>
      <c r="AW331" s="13">
        <f t="shared" si="126"/>
        <v>36508519549.709999</v>
      </c>
      <c r="AX331" s="13">
        <f t="shared" si="127"/>
        <v>41933519549.709999</v>
      </c>
      <c r="AY331" s="12">
        <v>41933519549.709999</v>
      </c>
      <c r="AZ331" s="12">
        <v>0</v>
      </c>
      <c r="BA331" s="12">
        <v>0</v>
      </c>
      <c r="BB331" s="12">
        <v>0</v>
      </c>
      <c r="BC331" s="12">
        <v>0</v>
      </c>
      <c r="BD331" s="12">
        <f t="shared" si="128"/>
        <v>5425000000</v>
      </c>
      <c r="BE331" s="12">
        <v>0</v>
      </c>
      <c r="BF331" s="12">
        <v>4750000000</v>
      </c>
      <c r="BG331" s="12">
        <v>175000000</v>
      </c>
      <c r="BH331" s="12">
        <v>500000000</v>
      </c>
      <c r="BI331" s="15">
        <f t="shared" si="129"/>
        <v>36508519549.709999</v>
      </c>
    </row>
    <row r="332" spans="1:61" s="23" customFormat="1" ht="15" customHeight="1">
      <c r="A332" s="7">
        <v>327</v>
      </c>
      <c r="B332" s="16" t="s">
        <v>716</v>
      </c>
      <c r="C332" s="18" t="s">
        <v>717</v>
      </c>
      <c r="D332" s="20">
        <f t="shared" si="115"/>
        <v>390549313195.23999</v>
      </c>
      <c r="E332" s="21">
        <f t="shared" si="116"/>
        <v>15082981013.24</v>
      </c>
      <c r="F332" s="21">
        <f>'[1]2007permen'!G332</f>
        <v>2830059058</v>
      </c>
      <c r="G332" s="21">
        <f>'[1]2007permen'!H332</f>
        <v>7234299051</v>
      </c>
      <c r="H332" s="21">
        <f>'[1]2007permen'!I332</f>
        <v>1864087240.9300001</v>
      </c>
      <c r="I332" s="21">
        <f>'[1]2007permen'!J332</f>
        <v>3154535663.3099999</v>
      </c>
      <c r="J332" s="21">
        <f t="shared" si="117"/>
        <v>374466332182</v>
      </c>
      <c r="K332" s="21">
        <f t="shared" si="118"/>
        <v>349406290050</v>
      </c>
      <c r="L332" s="21">
        <f>'[1]2007permen'!L332</f>
        <v>40518737450</v>
      </c>
      <c r="M332" s="21">
        <v>0</v>
      </c>
      <c r="N332" s="21">
        <f>'[1]2007permen'!M332</f>
        <v>265277000000</v>
      </c>
      <c r="O332" s="21">
        <f>'[1]2007permen'!N332</f>
        <v>43610552600</v>
      </c>
      <c r="P332" s="21">
        <f t="shared" si="119"/>
        <v>16106094000</v>
      </c>
      <c r="Q332" s="21">
        <v>0</v>
      </c>
      <c r="R332" s="21">
        <f>'[1]2007permen'!T332</f>
        <v>16106094000</v>
      </c>
      <c r="S332" s="21">
        <f t="shared" si="120"/>
        <v>8953948132</v>
      </c>
      <c r="T332" s="21">
        <f>'[1]2007permen'!S332</f>
        <v>8953948132</v>
      </c>
      <c r="U332" s="21">
        <v>0</v>
      </c>
      <c r="V332" s="21">
        <f t="shared" si="121"/>
        <v>1000000000</v>
      </c>
      <c r="W332" s="21">
        <f>'[1]2007permen'!Q332</f>
        <v>0</v>
      </c>
      <c r="X332" s="21">
        <f>'[1]2007permen'!R332</f>
        <v>0</v>
      </c>
      <c r="Y332" s="21">
        <f>'[1]2007permen'!U332+'[1]2007permen'!V332</f>
        <v>1000000000</v>
      </c>
      <c r="Z332" s="21">
        <f t="shared" si="122"/>
        <v>404471387820</v>
      </c>
      <c r="AA332" s="21">
        <f t="shared" si="123"/>
        <v>398646392820</v>
      </c>
      <c r="AB332" s="21">
        <f t="shared" si="124"/>
        <v>256018234701</v>
      </c>
      <c r="AC332" s="21">
        <f>'[1]2007permen'!Y332+'[1]2007permen'!AI332</f>
        <v>164301547200</v>
      </c>
      <c r="AD332" s="21">
        <f>'[1]2007permen'!AJ332</f>
        <v>58089222766</v>
      </c>
      <c r="AE332" s="21">
        <f>'[1]2007permen'!Z332</f>
        <v>1174142412</v>
      </c>
      <c r="AF332" s="21">
        <f>'[1]2007permen'!AA332</f>
        <v>0</v>
      </c>
      <c r="AG332" s="21">
        <f>'[1]2007permen'!AB332</f>
        <v>450000000</v>
      </c>
      <c r="AH332" s="21">
        <f>'[1]2007permen'!AC332</f>
        <v>32003322323</v>
      </c>
      <c r="AI332" s="21">
        <f>'[1]2007permen'!AK332</f>
        <v>140234744119</v>
      </c>
      <c r="AJ332" s="21">
        <v>0</v>
      </c>
      <c r="AK332" s="21">
        <v>0</v>
      </c>
      <c r="AL332" s="21">
        <v>0</v>
      </c>
      <c r="AM332" s="21">
        <v>0</v>
      </c>
      <c r="AN332" s="21">
        <v>0</v>
      </c>
      <c r="AO332" s="21">
        <v>0</v>
      </c>
      <c r="AP332" s="21">
        <f t="shared" si="125"/>
        <v>2393414000</v>
      </c>
      <c r="AQ332" s="21">
        <f>'[1]2007permen'!AF332+'[1]2007permen'!AG332</f>
        <v>2393414000</v>
      </c>
      <c r="AR332" s="21">
        <f t="shared" si="130"/>
        <v>5824995000</v>
      </c>
      <c r="AS332" s="21">
        <v>0</v>
      </c>
      <c r="AT332" s="21">
        <v>0</v>
      </c>
      <c r="AU332" s="21">
        <f>'[1]2007permen'!AD332</f>
        <v>710140000</v>
      </c>
      <c r="AV332" s="21">
        <f>'[1]2007permen'!AE332</f>
        <v>5114855000</v>
      </c>
      <c r="AW332" s="13">
        <f t="shared" si="126"/>
        <v>30779419508.300003</v>
      </c>
      <c r="AX332" s="13">
        <f t="shared" si="127"/>
        <v>36939078257.760002</v>
      </c>
      <c r="AY332" s="12">
        <v>18011444436.389999</v>
      </c>
      <c r="AZ332" s="12">
        <v>0</v>
      </c>
      <c r="BA332" s="12">
        <v>0</v>
      </c>
      <c r="BB332" s="12">
        <v>17437102303</v>
      </c>
      <c r="BC332" s="12">
        <v>1490531518.3699999</v>
      </c>
      <c r="BD332" s="12">
        <f t="shared" si="128"/>
        <v>6159658749.46</v>
      </c>
      <c r="BE332" s="12">
        <v>0</v>
      </c>
      <c r="BF332" s="12">
        <v>1430000000</v>
      </c>
      <c r="BG332" s="12">
        <v>2949041500</v>
      </c>
      <c r="BH332" s="12">
        <v>1780617249.46</v>
      </c>
      <c r="BI332" s="15">
        <f t="shared" si="129"/>
        <v>35894274508.300003</v>
      </c>
    </row>
    <row r="333" spans="1:61" s="23" customFormat="1" ht="15" customHeight="1">
      <c r="A333" s="7">
        <v>328</v>
      </c>
      <c r="B333" s="16" t="s">
        <v>718</v>
      </c>
      <c r="C333" s="18" t="s">
        <v>719</v>
      </c>
      <c r="D333" s="20">
        <f t="shared" si="115"/>
        <v>394742934222.79999</v>
      </c>
      <c r="E333" s="21">
        <f t="shared" si="116"/>
        <v>17045306351.800001</v>
      </c>
      <c r="F333" s="21">
        <f>'[1]2007permen'!G333</f>
        <v>1665266511</v>
      </c>
      <c r="G333" s="21">
        <f>'[1]2007permen'!H333</f>
        <v>5647074684</v>
      </c>
      <c r="H333" s="21">
        <f>'[1]2007permen'!I333</f>
        <v>1041286030.9200001</v>
      </c>
      <c r="I333" s="21">
        <f>'[1]2007permen'!J333</f>
        <v>8691679125.8800011</v>
      </c>
      <c r="J333" s="21">
        <f t="shared" si="117"/>
        <v>376695127871</v>
      </c>
      <c r="K333" s="21">
        <f t="shared" si="118"/>
        <v>331082871581</v>
      </c>
      <c r="L333" s="21">
        <f>'[1]2007permen'!L333</f>
        <v>25079071581</v>
      </c>
      <c r="M333" s="21">
        <v>0</v>
      </c>
      <c r="N333" s="21">
        <f>'[1]2007permen'!M333</f>
        <v>255440000000</v>
      </c>
      <c r="O333" s="21">
        <f>'[1]2007permen'!N333</f>
        <v>50563800000</v>
      </c>
      <c r="P333" s="21">
        <f t="shared" si="119"/>
        <v>39262900000</v>
      </c>
      <c r="Q333" s="21">
        <v>0</v>
      </c>
      <c r="R333" s="21">
        <f>'[1]2007permen'!T333</f>
        <v>39262900000</v>
      </c>
      <c r="S333" s="21">
        <f t="shared" si="120"/>
        <v>6349356290</v>
      </c>
      <c r="T333" s="21">
        <f>'[1]2007permen'!S333</f>
        <v>6349356290</v>
      </c>
      <c r="U333" s="21">
        <v>0</v>
      </c>
      <c r="V333" s="21">
        <f t="shared" si="121"/>
        <v>1002500000</v>
      </c>
      <c r="W333" s="21">
        <f>'[1]2007permen'!Q333</f>
        <v>0</v>
      </c>
      <c r="X333" s="21">
        <f>'[1]2007permen'!R333</f>
        <v>0</v>
      </c>
      <c r="Y333" s="21">
        <f>'[1]2007permen'!U333+'[1]2007permen'!V333</f>
        <v>1002500000</v>
      </c>
      <c r="Z333" s="21">
        <f t="shared" si="122"/>
        <v>407140783415.59003</v>
      </c>
      <c r="AA333" s="21">
        <f t="shared" si="123"/>
        <v>397279278147.36005</v>
      </c>
      <c r="AB333" s="21">
        <f t="shared" si="124"/>
        <v>233286971846.22003</v>
      </c>
      <c r="AC333" s="21">
        <f>'[1]2007permen'!Y333+'[1]2007permen'!AI333</f>
        <v>164392252524.67001</v>
      </c>
      <c r="AD333" s="21">
        <f>'[1]2007permen'!AJ333</f>
        <v>55729526104.550003</v>
      </c>
      <c r="AE333" s="21">
        <f>'[1]2007permen'!Z333</f>
        <v>0</v>
      </c>
      <c r="AF333" s="21">
        <f>'[1]2007permen'!AA333</f>
        <v>46666000</v>
      </c>
      <c r="AG333" s="21">
        <f>'[1]2007permen'!AB333</f>
        <v>0</v>
      </c>
      <c r="AH333" s="21">
        <f>'[1]2007permen'!AC333</f>
        <v>13118527217</v>
      </c>
      <c r="AI333" s="21">
        <f>'[1]2007permen'!AK333</f>
        <v>163856819051.14001</v>
      </c>
      <c r="AJ333" s="21">
        <v>0</v>
      </c>
      <c r="AK333" s="21">
        <v>0</v>
      </c>
      <c r="AL333" s="21">
        <v>0</v>
      </c>
      <c r="AM333" s="21">
        <v>0</v>
      </c>
      <c r="AN333" s="21">
        <v>0</v>
      </c>
      <c r="AO333" s="21">
        <v>0</v>
      </c>
      <c r="AP333" s="21">
        <f t="shared" si="125"/>
        <v>135487250</v>
      </c>
      <c r="AQ333" s="21">
        <f>'[1]2007permen'!AF333+'[1]2007permen'!AG333</f>
        <v>135487250</v>
      </c>
      <c r="AR333" s="21">
        <f t="shared" si="130"/>
        <v>9861505268.2299995</v>
      </c>
      <c r="AS333" s="21">
        <v>0</v>
      </c>
      <c r="AT333" s="21">
        <v>0</v>
      </c>
      <c r="AU333" s="21">
        <f>'[1]2007permen'!AD333</f>
        <v>0</v>
      </c>
      <c r="AV333" s="21">
        <f>'[1]2007permen'!AE333</f>
        <v>9861505268.2299995</v>
      </c>
      <c r="AW333" s="13">
        <f t="shared" si="126"/>
        <v>50330628592.029999</v>
      </c>
      <c r="AX333" s="13">
        <f t="shared" si="127"/>
        <v>51847715306</v>
      </c>
      <c r="AY333" s="12">
        <v>51847715306</v>
      </c>
      <c r="AZ333" s="12">
        <v>0</v>
      </c>
      <c r="BA333" s="12">
        <v>0</v>
      </c>
      <c r="BB333" s="12">
        <v>0</v>
      </c>
      <c r="BC333" s="12">
        <v>0</v>
      </c>
      <c r="BD333" s="12">
        <f t="shared" si="128"/>
        <v>1517086713.97</v>
      </c>
      <c r="BE333" s="12">
        <v>0</v>
      </c>
      <c r="BF333" s="12">
        <v>992715462</v>
      </c>
      <c r="BG333" s="12">
        <v>524371251.97000003</v>
      </c>
      <c r="BH333" s="12">
        <v>0</v>
      </c>
      <c r="BI333" s="15">
        <f t="shared" si="129"/>
        <v>60192133860.259995</v>
      </c>
    </row>
    <row r="334" spans="1:61" s="23" customFormat="1" ht="15" customHeight="1">
      <c r="A334" s="7">
        <v>329</v>
      </c>
      <c r="B334" s="16" t="s">
        <v>720</v>
      </c>
      <c r="C334" s="18" t="s">
        <v>721</v>
      </c>
      <c r="D334" s="20">
        <f t="shared" si="115"/>
        <v>388514420083.29999</v>
      </c>
      <c r="E334" s="21">
        <f t="shared" si="116"/>
        <v>15852932060.299999</v>
      </c>
      <c r="F334" s="21">
        <f>'[1]2007permen'!G334</f>
        <v>1810422817</v>
      </c>
      <c r="G334" s="21">
        <f>'[1]2007permen'!H334</f>
        <v>6086009566</v>
      </c>
      <c r="H334" s="21">
        <f>'[1]2007permen'!I334</f>
        <v>444749520.79000002</v>
      </c>
      <c r="I334" s="21">
        <f>'[1]2007permen'!J334</f>
        <v>7511750156.5100002</v>
      </c>
      <c r="J334" s="21">
        <f t="shared" si="117"/>
        <v>371661488023</v>
      </c>
      <c r="K334" s="21">
        <f t="shared" si="118"/>
        <v>364303221066</v>
      </c>
      <c r="L334" s="21">
        <f>'[1]2007permen'!L334</f>
        <v>29527785866</v>
      </c>
      <c r="M334" s="21">
        <v>0</v>
      </c>
      <c r="N334" s="21">
        <f>'[1]2007permen'!M334</f>
        <v>294675435200</v>
      </c>
      <c r="O334" s="21">
        <f>'[1]2007permen'!N334</f>
        <v>40100000000</v>
      </c>
      <c r="P334" s="21">
        <f t="shared" si="119"/>
        <v>0</v>
      </c>
      <c r="Q334" s="21">
        <v>0</v>
      </c>
      <c r="R334" s="21">
        <f>'[1]2007permen'!T334</f>
        <v>0</v>
      </c>
      <c r="S334" s="21">
        <f t="shared" si="120"/>
        <v>7358266957</v>
      </c>
      <c r="T334" s="21">
        <f>'[1]2007permen'!S334</f>
        <v>7358266957</v>
      </c>
      <c r="U334" s="21">
        <v>0</v>
      </c>
      <c r="V334" s="21">
        <f t="shared" si="121"/>
        <v>1000000000</v>
      </c>
      <c r="W334" s="21">
        <f>'[1]2007permen'!Q334</f>
        <v>0</v>
      </c>
      <c r="X334" s="21">
        <f>'[1]2007permen'!R334</f>
        <v>0</v>
      </c>
      <c r="Y334" s="21">
        <f>'[1]2007permen'!U334+'[1]2007permen'!V334</f>
        <v>1000000000</v>
      </c>
      <c r="Z334" s="21">
        <f t="shared" si="122"/>
        <v>366590359383</v>
      </c>
      <c r="AA334" s="21">
        <f t="shared" si="123"/>
        <v>355734006513</v>
      </c>
      <c r="AB334" s="21">
        <f t="shared" si="124"/>
        <v>240294391160</v>
      </c>
      <c r="AC334" s="21">
        <f>'[1]2007permen'!Y334+'[1]2007permen'!AI334</f>
        <v>174709249311</v>
      </c>
      <c r="AD334" s="21">
        <f>'[1]2007permen'!AJ334</f>
        <v>51751341764</v>
      </c>
      <c r="AE334" s="21">
        <f>'[1]2007permen'!Z334</f>
        <v>1417500085</v>
      </c>
      <c r="AF334" s="21">
        <f>'[1]2007permen'!AA334</f>
        <v>0</v>
      </c>
      <c r="AG334" s="21">
        <f>'[1]2007permen'!AB334</f>
        <v>3645000000</v>
      </c>
      <c r="AH334" s="21">
        <f>'[1]2007permen'!AC334</f>
        <v>8771300000</v>
      </c>
      <c r="AI334" s="21">
        <f>'[1]2007permen'!AK334</f>
        <v>115439615353</v>
      </c>
      <c r="AJ334" s="21">
        <v>0</v>
      </c>
      <c r="AK334" s="21">
        <v>0</v>
      </c>
      <c r="AL334" s="21">
        <v>0</v>
      </c>
      <c r="AM334" s="21">
        <v>0</v>
      </c>
      <c r="AN334" s="21">
        <v>0</v>
      </c>
      <c r="AO334" s="21">
        <v>0</v>
      </c>
      <c r="AP334" s="21">
        <f t="shared" si="125"/>
        <v>0</v>
      </c>
      <c r="AQ334" s="21">
        <f>'[1]2007permen'!AF334+'[1]2007permen'!AG334</f>
        <v>0</v>
      </c>
      <c r="AR334" s="21">
        <f t="shared" si="130"/>
        <v>10856352870</v>
      </c>
      <c r="AS334" s="21">
        <v>0</v>
      </c>
      <c r="AT334" s="21">
        <v>0</v>
      </c>
      <c r="AU334" s="21">
        <f>'[1]2007permen'!AD334</f>
        <v>10723999999</v>
      </c>
      <c r="AV334" s="21">
        <f>'[1]2007permen'!AE334</f>
        <v>132352871</v>
      </c>
      <c r="AW334" s="13">
        <f t="shared" si="126"/>
        <v>-2504777760</v>
      </c>
      <c r="AX334" s="13">
        <f t="shared" si="127"/>
        <v>450129307</v>
      </c>
      <c r="AY334" s="12">
        <v>0</v>
      </c>
      <c r="AZ334" s="12">
        <v>0</v>
      </c>
      <c r="BA334" s="12">
        <v>0</v>
      </c>
      <c r="BB334" s="12">
        <v>15656916</v>
      </c>
      <c r="BC334" s="12">
        <v>434472391</v>
      </c>
      <c r="BD334" s="12">
        <f t="shared" si="128"/>
        <v>2954907067</v>
      </c>
      <c r="BE334" s="12">
        <v>0</v>
      </c>
      <c r="BF334" s="12">
        <v>1000000000</v>
      </c>
      <c r="BG334" s="12">
        <v>1954907067</v>
      </c>
      <c r="BH334" s="12">
        <v>0</v>
      </c>
      <c r="BI334" s="15">
        <f t="shared" si="129"/>
        <v>-2372424889</v>
      </c>
    </row>
    <row r="335" spans="1:61" s="23" customFormat="1" ht="15" customHeight="1">
      <c r="A335" s="7">
        <v>330</v>
      </c>
      <c r="B335" s="16" t="s">
        <v>722</v>
      </c>
      <c r="C335" s="18" t="s">
        <v>723</v>
      </c>
      <c r="D335" s="10">
        <f t="shared" si="115"/>
        <v>363382269229.85004</v>
      </c>
      <c r="E335" s="11">
        <f t="shared" si="116"/>
        <v>11046201645.27</v>
      </c>
      <c r="F335" s="12">
        <v>1444370233</v>
      </c>
      <c r="G335" s="12">
        <v>2440754097</v>
      </c>
      <c r="H335" s="12">
        <v>2678777718.8299999</v>
      </c>
      <c r="I335" s="12">
        <v>4482299596.4399996</v>
      </c>
      <c r="J335" s="13">
        <f t="shared" si="117"/>
        <v>345448625194.58002</v>
      </c>
      <c r="K335" s="13">
        <f t="shared" si="118"/>
        <v>336801279258.58002</v>
      </c>
      <c r="L335" s="12">
        <v>18156890833</v>
      </c>
      <c r="M335" s="12">
        <v>9657388425.5799999</v>
      </c>
      <c r="N335" s="12">
        <v>264008000000</v>
      </c>
      <c r="O335" s="12">
        <v>44979000000</v>
      </c>
      <c r="P335" s="13">
        <f t="shared" si="119"/>
        <v>0</v>
      </c>
      <c r="Q335" s="12">
        <v>0</v>
      </c>
      <c r="R335" s="12">
        <v>0</v>
      </c>
      <c r="S335" s="13">
        <f t="shared" si="120"/>
        <v>8647345936</v>
      </c>
      <c r="T335" s="12">
        <v>7397345936</v>
      </c>
      <c r="U335" s="12">
        <v>1250000000</v>
      </c>
      <c r="V335" s="13">
        <f t="shared" si="121"/>
        <v>6887442390</v>
      </c>
      <c r="W335" s="12">
        <v>3863111390</v>
      </c>
      <c r="X335" s="12">
        <v>3024331000</v>
      </c>
      <c r="Y335" s="12">
        <v>0</v>
      </c>
      <c r="Z335" s="13">
        <f t="shared" si="122"/>
        <v>344693417734</v>
      </c>
      <c r="AA335" s="13">
        <f t="shared" si="123"/>
        <v>344693417734</v>
      </c>
      <c r="AB335" s="13">
        <f t="shared" si="124"/>
        <v>256577989109</v>
      </c>
      <c r="AC335" s="12">
        <v>165877852128</v>
      </c>
      <c r="AD335" s="12">
        <v>72453618408</v>
      </c>
      <c r="AE335" s="12">
        <v>29100000</v>
      </c>
      <c r="AF335" s="12">
        <v>0</v>
      </c>
      <c r="AG335" s="12">
        <v>4914400000</v>
      </c>
      <c r="AH335" s="12">
        <v>13303018573</v>
      </c>
      <c r="AI335" s="13">
        <f t="shared" ref="AI335:AI394" si="131">SUM(AJ335:AO335)</f>
        <v>87694758625</v>
      </c>
      <c r="AJ335" s="12">
        <v>1780218080</v>
      </c>
      <c r="AK335" s="12">
        <v>13142955222</v>
      </c>
      <c r="AL335" s="12">
        <v>35182971978</v>
      </c>
      <c r="AM335" s="12">
        <v>36980905145</v>
      </c>
      <c r="AN335" s="12">
        <v>496923200</v>
      </c>
      <c r="AO335" s="12">
        <v>110785000</v>
      </c>
      <c r="AP335" s="13">
        <f t="shared" si="125"/>
        <v>420670000</v>
      </c>
      <c r="AQ335" s="12">
        <v>420670000</v>
      </c>
      <c r="AR335" s="13">
        <f t="shared" si="130"/>
        <v>0</v>
      </c>
      <c r="AS335" s="12">
        <v>0</v>
      </c>
      <c r="AT335" s="12">
        <v>0</v>
      </c>
      <c r="AU335" s="12">
        <v>0</v>
      </c>
      <c r="AV335" s="12">
        <v>0</v>
      </c>
      <c r="AW335" s="13">
        <f t="shared" si="126"/>
        <v>33704883556.599998</v>
      </c>
      <c r="AX335" s="13">
        <f t="shared" si="127"/>
        <v>38976281198.599998</v>
      </c>
      <c r="AY335" s="12">
        <v>38588945539.599998</v>
      </c>
      <c r="AZ335" s="12">
        <v>0</v>
      </c>
      <c r="BA335" s="12">
        <v>0</v>
      </c>
      <c r="BB335" s="12">
        <v>0</v>
      </c>
      <c r="BC335" s="12">
        <v>387335659</v>
      </c>
      <c r="BD335" s="12">
        <f t="shared" si="128"/>
        <v>5271397642</v>
      </c>
      <c r="BE335" s="12">
        <v>0</v>
      </c>
      <c r="BF335" s="12">
        <v>4140000000</v>
      </c>
      <c r="BG335" s="12">
        <v>1131397642</v>
      </c>
      <c r="BH335" s="12">
        <v>0</v>
      </c>
      <c r="BI335" s="15">
        <f t="shared" si="129"/>
        <v>33704883556.599998</v>
      </c>
    </row>
    <row r="336" spans="1:61" s="23" customFormat="1" ht="15" customHeight="1">
      <c r="A336" s="7">
        <v>331</v>
      </c>
      <c r="B336" s="16" t="s">
        <v>724</v>
      </c>
      <c r="C336" s="18" t="s">
        <v>725</v>
      </c>
      <c r="D336" s="10">
        <f t="shared" si="115"/>
        <v>473632404814.59998</v>
      </c>
      <c r="E336" s="11">
        <f t="shared" si="116"/>
        <v>20703403625.98</v>
      </c>
      <c r="F336" s="12">
        <v>2025869477</v>
      </c>
      <c r="G336" s="12">
        <v>11610210393.33</v>
      </c>
      <c r="H336" s="12">
        <v>341691531.44999999</v>
      </c>
      <c r="I336" s="12">
        <v>6725632224.1999998</v>
      </c>
      <c r="J336" s="13">
        <f t="shared" si="117"/>
        <v>448881561045.62</v>
      </c>
      <c r="K336" s="13">
        <f t="shared" si="118"/>
        <v>439183806314.62</v>
      </c>
      <c r="L336" s="12">
        <v>26960474451.619999</v>
      </c>
      <c r="M336" s="12">
        <v>3434321863</v>
      </c>
      <c r="N336" s="12">
        <v>362625000000</v>
      </c>
      <c r="O336" s="12">
        <v>46164010000</v>
      </c>
      <c r="P336" s="13">
        <f t="shared" si="119"/>
        <v>3205922200</v>
      </c>
      <c r="Q336" s="12">
        <v>0</v>
      </c>
      <c r="R336" s="12">
        <v>3205922200</v>
      </c>
      <c r="S336" s="13">
        <f t="shared" si="120"/>
        <v>6491832531</v>
      </c>
      <c r="T336" s="12">
        <v>6491832531</v>
      </c>
      <c r="U336" s="12">
        <v>0</v>
      </c>
      <c r="V336" s="13">
        <f t="shared" si="121"/>
        <v>4047440143</v>
      </c>
      <c r="W336" s="12">
        <v>2000000000</v>
      </c>
      <c r="X336" s="12">
        <v>0</v>
      </c>
      <c r="Y336" s="12">
        <v>2047440143</v>
      </c>
      <c r="Z336" s="13">
        <f t="shared" si="122"/>
        <v>420259569617.44006</v>
      </c>
      <c r="AA336" s="13">
        <f t="shared" si="123"/>
        <v>418626255482.44006</v>
      </c>
      <c r="AB336" s="13">
        <f t="shared" si="124"/>
        <v>318770324761.24005</v>
      </c>
      <c r="AC336" s="12">
        <v>249924659293</v>
      </c>
      <c r="AD336" s="12">
        <v>45011588902.209999</v>
      </c>
      <c r="AE336" s="12">
        <v>239496754.03</v>
      </c>
      <c r="AF336" s="12">
        <v>0</v>
      </c>
      <c r="AG336" s="12">
        <v>19316425812</v>
      </c>
      <c r="AH336" s="12">
        <v>4278154000</v>
      </c>
      <c r="AI336" s="13">
        <f t="shared" si="131"/>
        <v>99605755231.200012</v>
      </c>
      <c r="AJ336" s="12">
        <v>2592212085</v>
      </c>
      <c r="AK336" s="12">
        <v>11648165995</v>
      </c>
      <c r="AL336" s="12">
        <v>26597546223.900002</v>
      </c>
      <c r="AM336" s="12">
        <v>53390000942.300003</v>
      </c>
      <c r="AN336" s="12">
        <v>5377829985</v>
      </c>
      <c r="AO336" s="12">
        <v>0</v>
      </c>
      <c r="AP336" s="13">
        <f t="shared" si="125"/>
        <v>250175490</v>
      </c>
      <c r="AQ336" s="12">
        <v>250175490</v>
      </c>
      <c r="AR336" s="13">
        <f t="shared" si="130"/>
        <v>1633314135</v>
      </c>
      <c r="AS336" s="12">
        <v>885495435</v>
      </c>
      <c r="AT336" s="12">
        <v>747818700</v>
      </c>
      <c r="AU336" s="12">
        <v>0</v>
      </c>
      <c r="AV336" s="12">
        <v>0</v>
      </c>
      <c r="AW336" s="13">
        <f t="shared" si="126"/>
        <v>40746848605.540001</v>
      </c>
      <c r="AX336" s="13">
        <f t="shared" si="127"/>
        <v>48637799773.25</v>
      </c>
      <c r="AY336" s="12">
        <v>35963418717.959999</v>
      </c>
      <c r="AZ336" s="12">
        <v>0</v>
      </c>
      <c r="BA336" s="12">
        <v>0</v>
      </c>
      <c r="BB336" s="12">
        <v>0</v>
      </c>
      <c r="BC336" s="12">
        <v>12674381055.290001</v>
      </c>
      <c r="BD336" s="12">
        <f t="shared" si="128"/>
        <v>7890951167.71</v>
      </c>
      <c r="BE336" s="12">
        <v>0</v>
      </c>
      <c r="BF336" s="12">
        <v>1000000000</v>
      </c>
      <c r="BG336" s="12">
        <v>204475190.71000001</v>
      </c>
      <c r="BH336" s="12">
        <v>6686475977</v>
      </c>
      <c r="BI336" s="15">
        <f t="shared" si="129"/>
        <v>40746848605.540001</v>
      </c>
    </row>
    <row r="337" spans="1:61" s="23" customFormat="1" ht="15" customHeight="1">
      <c r="A337" s="7">
        <v>332</v>
      </c>
      <c r="B337" s="16" t="s">
        <v>726</v>
      </c>
      <c r="C337" s="18" t="s">
        <v>727</v>
      </c>
      <c r="D337" s="10">
        <f t="shared" si="115"/>
        <v>478393094309.16998</v>
      </c>
      <c r="E337" s="11">
        <f t="shared" si="116"/>
        <v>29758879298.169998</v>
      </c>
      <c r="F337" s="12">
        <v>3653124259</v>
      </c>
      <c r="G337" s="12">
        <v>10386159658.5</v>
      </c>
      <c r="H337" s="12">
        <v>5250552443.9899998</v>
      </c>
      <c r="I337" s="12">
        <v>10469042936.68</v>
      </c>
      <c r="J337" s="13">
        <f t="shared" si="117"/>
        <v>436758993763</v>
      </c>
      <c r="K337" s="13">
        <f t="shared" si="118"/>
        <v>427734003208</v>
      </c>
      <c r="L337" s="12">
        <v>70078416023</v>
      </c>
      <c r="M337" s="12">
        <v>4204070785</v>
      </c>
      <c r="N337" s="12">
        <v>308513516400</v>
      </c>
      <c r="O337" s="12">
        <v>44938000000</v>
      </c>
      <c r="P337" s="13">
        <f t="shared" si="119"/>
        <v>0</v>
      </c>
      <c r="Q337" s="12">
        <v>0</v>
      </c>
      <c r="R337" s="12">
        <v>0</v>
      </c>
      <c r="S337" s="13">
        <f t="shared" si="120"/>
        <v>9024990555</v>
      </c>
      <c r="T337" s="12">
        <v>9024990555</v>
      </c>
      <c r="U337" s="12">
        <v>0</v>
      </c>
      <c r="V337" s="13">
        <f t="shared" si="121"/>
        <v>11875221248</v>
      </c>
      <c r="W337" s="12">
        <v>0</v>
      </c>
      <c r="X337" s="12">
        <v>10000000000</v>
      </c>
      <c r="Y337" s="12">
        <v>1875221248</v>
      </c>
      <c r="Z337" s="13">
        <f t="shared" si="122"/>
        <v>472874907982.10999</v>
      </c>
      <c r="AA337" s="13">
        <f t="shared" si="123"/>
        <v>454695144392.10999</v>
      </c>
      <c r="AB337" s="13">
        <f t="shared" si="124"/>
        <v>289989934227.10999</v>
      </c>
      <c r="AC337" s="12">
        <v>209504696440</v>
      </c>
      <c r="AD337" s="12">
        <v>61629376591</v>
      </c>
      <c r="AE337" s="12">
        <v>92096759.109999999</v>
      </c>
      <c r="AF337" s="12">
        <v>0</v>
      </c>
      <c r="AG337" s="12">
        <v>8949500000</v>
      </c>
      <c r="AH337" s="12">
        <v>9814264437</v>
      </c>
      <c r="AI337" s="13">
        <f t="shared" si="131"/>
        <v>164209085165</v>
      </c>
      <c r="AJ337" s="12">
        <v>1841658375</v>
      </c>
      <c r="AK337" s="12">
        <v>30335947965</v>
      </c>
      <c r="AL337" s="12">
        <v>58315534214</v>
      </c>
      <c r="AM337" s="12">
        <v>72736462611</v>
      </c>
      <c r="AN337" s="12">
        <v>979482000</v>
      </c>
      <c r="AO337" s="12">
        <v>0</v>
      </c>
      <c r="AP337" s="13">
        <f t="shared" si="125"/>
        <v>496125000</v>
      </c>
      <c r="AQ337" s="12">
        <v>496125000</v>
      </c>
      <c r="AR337" s="13">
        <f t="shared" si="130"/>
        <v>18179763590</v>
      </c>
      <c r="AS337" s="12">
        <v>18179763590</v>
      </c>
      <c r="AT337" s="12">
        <v>0</v>
      </c>
      <c r="AU337" s="12">
        <v>0</v>
      </c>
      <c r="AV337" s="12">
        <v>0</v>
      </c>
      <c r="AW337" s="13">
        <f t="shared" si="126"/>
        <v>183742938168.53003</v>
      </c>
      <c r="AX337" s="13">
        <f t="shared" si="127"/>
        <v>193434273182.36002</v>
      </c>
      <c r="AY337" s="12">
        <v>189165352717.63</v>
      </c>
      <c r="AZ337" s="12">
        <v>0</v>
      </c>
      <c r="BA337" s="12">
        <v>0</v>
      </c>
      <c r="BB337" s="12">
        <v>3000000</v>
      </c>
      <c r="BC337" s="12">
        <v>4265920464.73</v>
      </c>
      <c r="BD337" s="12">
        <f t="shared" si="128"/>
        <v>9691335013.8299999</v>
      </c>
      <c r="BE337" s="12">
        <v>0</v>
      </c>
      <c r="BF337" s="12">
        <v>0</v>
      </c>
      <c r="BG337" s="12">
        <v>9411335013.8299999</v>
      </c>
      <c r="BH337" s="12">
        <v>280000000</v>
      </c>
      <c r="BI337" s="15">
        <f t="shared" si="129"/>
        <v>183742938168.53003</v>
      </c>
    </row>
    <row r="338" spans="1:61" s="23" customFormat="1" ht="15" customHeight="1">
      <c r="A338" s="7">
        <v>333</v>
      </c>
      <c r="B338" s="16" t="s">
        <v>728</v>
      </c>
      <c r="C338" s="18" t="s">
        <v>729</v>
      </c>
      <c r="D338" s="20">
        <f t="shared" si="115"/>
        <v>317071773904.23999</v>
      </c>
      <c r="E338" s="21">
        <f t="shared" si="116"/>
        <v>26991430974.240002</v>
      </c>
      <c r="F338" s="21">
        <f>'[1]2007permen'!G338</f>
        <v>3746384872</v>
      </c>
      <c r="G338" s="21">
        <f>'[1]2007permen'!H338</f>
        <v>16377323964</v>
      </c>
      <c r="H338" s="21">
        <f>'[1]2007permen'!I338</f>
        <v>918651686.39999998</v>
      </c>
      <c r="I338" s="21">
        <f>'[1]2007permen'!J338</f>
        <v>5949070451.8400002</v>
      </c>
      <c r="J338" s="21">
        <f t="shared" si="117"/>
        <v>279960011090</v>
      </c>
      <c r="K338" s="21">
        <f t="shared" si="118"/>
        <v>265905183417</v>
      </c>
      <c r="L338" s="21">
        <f>'[1]2007permen'!L338</f>
        <v>24030284217</v>
      </c>
      <c r="M338" s="21">
        <v>0</v>
      </c>
      <c r="N338" s="21">
        <f>'[1]2007permen'!M338</f>
        <v>209361383200</v>
      </c>
      <c r="O338" s="21">
        <f>'[1]2007permen'!N338</f>
        <v>32513516000</v>
      </c>
      <c r="P338" s="21">
        <f t="shared" si="119"/>
        <v>4500000000</v>
      </c>
      <c r="Q338" s="21">
        <v>0</v>
      </c>
      <c r="R338" s="21">
        <f>'[1]2007permen'!T338</f>
        <v>4500000000</v>
      </c>
      <c r="S338" s="21">
        <f t="shared" si="120"/>
        <v>9554827673</v>
      </c>
      <c r="T338" s="21">
        <f>'[1]2007permen'!S338</f>
        <v>9554827673</v>
      </c>
      <c r="U338" s="21">
        <v>0</v>
      </c>
      <c r="V338" s="21">
        <f t="shared" si="121"/>
        <v>10120331840</v>
      </c>
      <c r="W338" s="21">
        <f>'[1]2007permen'!Q338</f>
        <v>8303470340</v>
      </c>
      <c r="X338" s="21">
        <f>'[1]2007permen'!R338</f>
        <v>716861500</v>
      </c>
      <c r="Y338" s="21">
        <f>'[1]2007permen'!U338+'[1]2007permen'!V338</f>
        <v>1100000000</v>
      </c>
      <c r="Z338" s="21">
        <f t="shared" si="122"/>
        <v>298124608762.08997</v>
      </c>
      <c r="AA338" s="21">
        <f t="shared" si="123"/>
        <v>298124608762.08997</v>
      </c>
      <c r="AB338" s="21">
        <f t="shared" si="124"/>
        <v>199678976092.09</v>
      </c>
      <c r="AC338" s="21">
        <f>'[1]2007permen'!Y338+'[1]2007permen'!AI338</f>
        <v>134822103573</v>
      </c>
      <c r="AD338" s="21">
        <f>'[1]2007permen'!AJ338</f>
        <v>56202354348</v>
      </c>
      <c r="AE338" s="21">
        <f>'[1]2007permen'!Z338</f>
        <v>2150376155.0900002</v>
      </c>
      <c r="AF338" s="21">
        <f>'[1]2007permen'!AA338</f>
        <v>0</v>
      </c>
      <c r="AG338" s="21">
        <f>'[1]2007permen'!AB338</f>
        <v>379700000</v>
      </c>
      <c r="AH338" s="21">
        <f>'[1]2007permen'!AC338</f>
        <v>6124442016</v>
      </c>
      <c r="AI338" s="21">
        <f>'[1]2007permen'!AK338</f>
        <v>98332312670</v>
      </c>
      <c r="AJ338" s="21">
        <v>0</v>
      </c>
      <c r="AK338" s="21">
        <v>0</v>
      </c>
      <c r="AL338" s="21">
        <v>0</v>
      </c>
      <c r="AM338" s="21">
        <v>0</v>
      </c>
      <c r="AN338" s="21">
        <v>0</v>
      </c>
      <c r="AO338" s="21">
        <v>0</v>
      </c>
      <c r="AP338" s="21">
        <f t="shared" si="125"/>
        <v>113320000</v>
      </c>
      <c r="AQ338" s="21">
        <f>'[1]2007permen'!AF338+'[1]2007permen'!AG338</f>
        <v>113320000</v>
      </c>
      <c r="AR338" s="21">
        <f t="shared" si="130"/>
        <v>0</v>
      </c>
      <c r="AS338" s="21">
        <v>0</v>
      </c>
      <c r="AT338" s="21">
        <v>0</v>
      </c>
      <c r="AU338" s="21">
        <f>'[1]2007permen'!AD338</f>
        <v>0</v>
      </c>
      <c r="AV338" s="21">
        <f>'[1]2007permen'!AE338</f>
        <v>0</v>
      </c>
      <c r="AW338" s="13">
        <f t="shared" si="126"/>
        <v>27861117972.32</v>
      </c>
      <c r="AX338" s="13">
        <f t="shared" si="127"/>
        <v>40122408196.139999</v>
      </c>
      <c r="AY338" s="12">
        <v>37402001969.139999</v>
      </c>
      <c r="AZ338" s="12">
        <v>0</v>
      </c>
      <c r="BA338" s="12">
        <v>2123500</v>
      </c>
      <c r="BB338" s="12">
        <v>2596056262</v>
      </c>
      <c r="BC338" s="12">
        <v>122226465</v>
      </c>
      <c r="BD338" s="12">
        <f t="shared" si="128"/>
        <v>12261290223.82</v>
      </c>
      <c r="BE338" s="12">
        <v>0</v>
      </c>
      <c r="BF338" s="12">
        <v>1200000000</v>
      </c>
      <c r="BG338" s="12">
        <v>7604407579.8199997</v>
      </c>
      <c r="BH338" s="12">
        <v>3456882644</v>
      </c>
      <c r="BI338" s="15">
        <f t="shared" si="129"/>
        <v>27861117972.32</v>
      </c>
    </row>
    <row r="339" spans="1:61" s="23" customFormat="1" ht="15" customHeight="1">
      <c r="A339" s="7">
        <v>334</v>
      </c>
      <c r="B339" s="16" t="s">
        <v>730</v>
      </c>
      <c r="C339" s="18" t="s">
        <v>731</v>
      </c>
      <c r="D339" s="20">
        <f t="shared" si="115"/>
        <v>136619097085.59</v>
      </c>
      <c r="E339" s="21">
        <f t="shared" si="116"/>
        <v>136619097085.59</v>
      </c>
      <c r="F339" s="21">
        <f>'[1]2007permen'!G339</f>
        <v>85996524046</v>
      </c>
      <c r="G339" s="21">
        <f>'[1]2007permen'!H339</f>
        <v>37972419441.050003</v>
      </c>
      <c r="H339" s="21">
        <f>'[1]2007permen'!I339</f>
        <v>3919276775.54</v>
      </c>
      <c r="I339" s="21">
        <f>'[1]2007permen'!J339</f>
        <v>8730876823</v>
      </c>
      <c r="J339" s="21">
        <f t="shared" si="117"/>
        <v>0</v>
      </c>
      <c r="K339" s="21">
        <f t="shared" si="118"/>
        <v>0</v>
      </c>
      <c r="L339" s="21">
        <f>'[1]2007permen'!L339</f>
        <v>0</v>
      </c>
      <c r="M339" s="21">
        <v>0</v>
      </c>
      <c r="N339" s="21">
        <f>'[1]2007permen'!M339</f>
        <v>0</v>
      </c>
      <c r="O339" s="21">
        <f>'[1]2007permen'!N339</f>
        <v>0</v>
      </c>
      <c r="P339" s="21">
        <f t="shared" si="119"/>
        <v>0</v>
      </c>
      <c r="Q339" s="21">
        <v>0</v>
      </c>
      <c r="R339" s="21">
        <f>'[1]2007permen'!T339</f>
        <v>0</v>
      </c>
      <c r="S339" s="21">
        <f t="shared" si="120"/>
        <v>0</v>
      </c>
      <c r="T339" s="21">
        <f>'[1]2007permen'!S339</f>
        <v>0</v>
      </c>
      <c r="U339" s="21">
        <v>0</v>
      </c>
      <c r="V339" s="21">
        <f t="shared" si="121"/>
        <v>0</v>
      </c>
      <c r="W339" s="21">
        <f>'[1]2007permen'!Q339</f>
        <v>0</v>
      </c>
      <c r="X339" s="21">
        <f>'[1]2007permen'!R339</f>
        <v>0</v>
      </c>
      <c r="Y339" s="21">
        <f>'[1]2007permen'!U339+'[1]2007permen'!V339</f>
        <v>0</v>
      </c>
      <c r="Z339" s="13">
        <f t="shared" si="122"/>
        <v>871020245077.28003</v>
      </c>
      <c r="AA339" s="13">
        <f t="shared" si="123"/>
        <v>871020245077.28003</v>
      </c>
      <c r="AB339" s="13">
        <f t="shared" si="124"/>
        <v>745521671139.28003</v>
      </c>
      <c r="AC339" s="12">
        <v>496245659877</v>
      </c>
      <c r="AD339" s="12">
        <v>201397282792</v>
      </c>
      <c r="AE339" s="12">
        <v>1243438329.28</v>
      </c>
      <c r="AF339" s="12">
        <v>4424916654</v>
      </c>
      <c r="AG339" s="12">
        <v>3500000000</v>
      </c>
      <c r="AH339" s="12">
        <v>38710373487</v>
      </c>
      <c r="AI339" s="13">
        <f t="shared" si="131"/>
        <v>125498573938</v>
      </c>
      <c r="AJ339" s="12">
        <v>5682101750</v>
      </c>
      <c r="AK339" s="12">
        <v>29285628104</v>
      </c>
      <c r="AL339" s="12">
        <v>25917979600</v>
      </c>
      <c r="AM339" s="12">
        <v>62924292234</v>
      </c>
      <c r="AN339" s="12">
        <v>1688572250</v>
      </c>
      <c r="AO339" s="12">
        <v>0</v>
      </c>
      <c r="AP339" s="13">
        <f t="shared" si="125"/>
        <v>0</v>
      </c>
      <c r="AQ339" s="12">
        <v>0</v>
      </c>
      <c r="AR339" s="13">
        <f t="shared" si="130"/>
        <v>0</v>
      </c>
      <c r="AS339" s="12">
        <v>0</v>
      </c>
      <c r="AT339" s="12">
        <v>0</v>
      </c>
      <c r="AU339" s="12">
        <v>0</v>
      </c>
      <c r="AV339" s="12">
        <v>0</v>
      </c>
      <c r="AW339" s="13">
        <f t="shared" si="126"/>
        <v>30954013485.029999</v>
      </c>
      <c r="AX339" s="13">
        <f t="shared" si="127"/>
        <v>63440036379.93</v>
      </c>
      <c r="AY339" s="12">
        <v>49522011280.93</v>
      </c>
      <c r="AZ339" s="12">
        <v>0</v>
      </c>
      <c r="BA339" s="12">
        <v>0</v>
      </c>
      <c r="BB339" s="12">
        <v>0</v>
      </c>
      <c r="BC339" s="12">
        <v>13918025099</v>
      </c>
      <c r="BD339" s="12">
        <f t="shared" si="128"/>
        <v>32486022894.900002</v>
      </c>
      <c r="BE339" s="12">
        <v>7500000000</v>
      </c>
      <c r="BF339" s="12">
        <v>6500000000</v>
      </c>
      <c r="BG339" s="12">
        <v>18486022894.900002</v>
      </c>
      <c r="BH339" s="12">
        <v>0</v>
      </c>
      <c r="BI339" s="15">
        <f t="shared" si="129"/>
        <v>30954013485.029999</v>
      </c>
    </row>
    <row r="340" spans="1:61" s="23" customFormat="1" ht="15" customHeight="1">
      <c r="A340" s="7">
        <v>335</v>
      </c>
      <c r="B340" s="16" t="s">
        <v>732</v>
      </c>
      <c r="C340" s="32" t="s">
        <v>733</v>
      </c>
      <c r="D340" s="20">
        <f t="shared" si="115"/>
        <v>290928824494.22998</v>
      </c>
      <c r="E340" s="21">
        <f t="shared" si="116"/>
        <v>16755092873.23</v>
      </c>
      <c r="F340" s="21">
        <f>'[1]2007permen'!G340</f>
        <v>3271979823</v>
      </c>
      <c r="G340" s="21">
        <f>'[1]2007permen'!H340</f>
        <v>11060512954</v>
      </c>
      <c r="H340" s="21">
        <f>'[1]2007permen'!I340</f>
        <v>473488110.23000002</v>
      </c>
      <c r="I340" s="21">
        <f>'[1]2007permen'!J340</f>
        <v>1949111986</v>
      </c>
      <c r="J340" s="21">
        <f t="shared" si="117"/>
        <v>271632331621</v>
      </c>
      <c r="K340" s="21">
        <f t="shared" si="118"/>
        <v>258978859394</v>
      </c>
      <c r="L340" s="21">
        <f>'[1]2007permen'!L340</f>
        <v>24439859394</v>
      </c>
      <c r="M340" s="21">
        <v>0</v>
      </c>
      <c r="N340" s="21">
        <f>'[1]2007permen'!M340</f>
        <v>202459000000</v>
      </c>
      <c r="O340" s="21">
        <f>'[1]2007permen'!N340</f>
        <v>32080000000</v>
      </c>
      <c r="P340" s="21">
        <f t="shared" si="119"/>
        <v>4236697800</v>
      </c>
      <c r="Q340" s="21">
        <v>0</v>
      </c>
      <c r="R340" s="21">
        <f>'[1]2007permen'!T340</f>
        <v>4236697800</v>
      </c>
      <c r="S340" s="21">
        <f t="shared" si="120"/>
        <v>8416774427</v>
      </c>
      <c r="T340" s="21">
        <f>'[1]2007permen'!S340</f>
        <v>8416774427</v>
      </c>
      <c r="U340" s="21">
        <v>0</v>
      </c>
      <c r="V340" s="21">
        <f t="shared" si="121"/>
        <v>2541400000</v>
      </c>
      <c r="W340" s="21">
        <f>'[1]2007permen'!Q340</f>
        <v>0</v>
      </c>
      <c r="X340" s="21">
        <f>'[1]2007permen'!R340</f>
        <v>1445000000</v>
      </c>
      <c r="Y340" s="21">
        <f>'[1]2007permen'!U340+'[1]2007permen'!V340</f>
        <v>1096400000</v>
      </c>
      <c r="Z340" s="21">
        <f t="shared" si="122"/>
        <v>275518400855</v>
      </c>
      <c r="AA340" s="21">
        <f t="shared" si="123"/>
        <v>275518400855</v>
      </c>
      <c r="AB340" s="21">
        <f t="shared" si="124"/>
        <v>199618805925</v>
      </c>
      <c r="AC340" s="21">
        <f>'[1]2007permen'!Y340+'[1]2007permen'!AI340</f>
        <v>127443976503</v>
      </c>
      <c r="AD340" s="21">
        <f>'[1]2007permen'!AJ340</f>
        <v>56331245327</v>
      </c>
      <c r="AE340" s="21">
        <f>'[1]2007permen'!Z340</f>
        <v>0</v>
      </c>
      <c r="AF340" s="21">
        <f>'[1]2007permen'!AA340</f>
        <v>0</v>
      </c>
      <c r="AG340" s="21">
        <f>'[1]2007permen'!AB340</f>
        <v>823166350</v>
      </c>
      <c r="AH340" s="21">
        <f>'[1]2007permen'!AC340</f>
        <v>15020417745</v>
      </c>
      <c r="AI340" s="21">
        <f>'[1]2007permen'!AK340</f>
        <v>74304340930</v>
      </c>
      <c r="AJ340" s="21">
        <v>0</v>
      </c>
      <c r="AK340" s="21">
        <v>0</v>
      </c>
      <c r="AL340" s="21">
        <v>0</v>
      </c>
      <c r="AM340" s="21">
        <v>0</v>
      </c>
      <c r="AN340" s="21">
        <v>0</v>
      </c>
      <c r="AO340" s="21">
        <v>0</v>
      </c>
      <c r="AP340" s="21">
        <f t="shared" si="125"/>
        <v>1595254000</v>
      </c>
      <c r="AQ340" s="21">
        <f>'[1]2007permen'!AF340+'[1]2007permen'!AG340</f>
        <v>1595254000</v>
      </c>
      <c r="AR340" s="21">
        <f t="shared" si="130"/>
        <v>0</v>
      </c>
      <c r="AS340" s="21">
        <v>0</v>
      </c>
      <c r="AT340" s="21">
        <v>0</v>
      </c>
      <c r="AU340" s="21">
        <f>'[1]2007permen'!AD340</f>
        <v>0</v>
      </c>
      <c r="AV340" s="21">
        <f>'[1]2007permen'!AE340</f>
        <v>0</v>
      </c>
      <c r="AW340" s="13">
        <f t="shared" si="126"/>
        <v>-2620897580.8100004</v>
      </c>
      <c r="AX340" s="13">
        <f t="shared" si="127"/>
        <v>7343071549.1899996</v>
      </c>
      <c r="AY340" s="12">
        <v>7343071549.1899996</v>
      </c>
      <c r="AZ340" s="12">
        <v>0</v>
      </c>
      <c r="BA340" s="12">
        <v>0</v>
      </c>
      <c r="BB340" s="12">
        <v>0</v>
      </c>
      <c r="BC340" s="12">
        <v>0</v>
      </c>
      <c r="BD340" s="12">
        <f t="shared" si="128"/>
        <v>9963969130</v>
      </c>
      <c r="BE340" s="12">
        <v>0</v>
      </c>
      <c r="BF340" s="12">
        <v>1050000000</v>
      </c>
      <c r="BG340" s="12">
        <v>513927903</v>
      </c>
      <c r="BH340" s="12">
        <v>8400041227</v>
      </c>
      <c r="BI340" s="15">
        <f t="shared" si="129"/>
        <v>-2620897580.8100004</v>
      </c>
    </row>
    <row r="341" spans="1:61" s="23" customFormat="1" ht="15" customHeight="1">
      <c r="A341" s="7">
        <v>336</v>
      </c>
      <c r="B341" s="16" t="s">
        <v>734</v>
      </c>
      <c r="C341" s="32" t="s">
        <v>735</v>
      </c>
      <c r="D341" s="20">
        <f t="shared" si="115"/>
        <v>38014583313.900002</v>
      </c>
      <c r="E341" s="21">
        <f t="shared" si="116"/>
        <v>38014583313.900002</v>
      </c>
      <c r="F341" s="21">
        <f>'[1]2007permen'!G341</f>
        <v>3608142853</v>
      </c>
      <c r="G341" s="21">
        <f>'[1]2007permen'!H341</f>
        <v>11907666771</v>
      </c>
      <c r="H341" s="21">
        <f>'[1]2007permen'!I341</f>
        <v>1208950730.79</v>
      </c>
      <c r="I341" s="21">
        <f>'[1]2007permen'!J341</f>
        <v>21289822959.110001</v>
      </c>
      <c r="J341" s="21">
        <f t="shared" si="117"/>
        <v>0</v>
      </c>
      <c r="K341" s="21">
        <f t="shared" si="118"/>
        <v>0</v>
      </c>
      <c r="L341" s="21">
        <f>'[1]2007permen'!L341</f>
        <v>0</v>
      </c>
      <c r="M341" s="21">
        <v>0</v>
      </c>
      <c r="N341" s="21">
        <f>'[1]2007permen'!M341</f>
        <v>0</v>
      </c>
      <c r="O341" s="21">
        <f>'[1]2007permen'!N341</f>
        <v>0</v>
      </c>
      <c r="P341" s="21">
        <f t="shared" si="119"/>
        <v>0</v>
      </c>
      <c r="Q341" s="21">
        <v>0</v>
      </c>
      <c r="R341" s="21">
        <f>'[1]2007permen'!T341</f>
        <v>0</v>
      </c>
      <c r="S341" s="21">
        <f t="shared" si="120"/>
        <v>0</v>
      </c>
      <c r="T341" s="21">
        <f>'[1]2007permen'!S341</f>
        <v>0</v>
      </c>
      <c r="U341" s="21">
        <v>0</v>
      </c>
      <c r="V341" s="21">
        <f t="shared" si="121"/>
        <v>0</v>
      </c>
      <c r="W341" s="21">
        <f>'[1]2007permen'!Q341</f>
        <v>0</v>
      </c>
      <c r="X341" s="21">
        <f>'[1]2007permen'!R341</f>
        <v>0</v>
      </c>
      <c r="Y341" s="21">
        <f>'[1]2007permen'!U341+'[1]2007permen'!V341</f>
        <v>0</v>
      </c>
      <c r="Z341" s="21">
        <f t="shared" si="122"/>
        <v>345376041210</v>
      </c>
      <c r="AA341" s="21">
        <f t="shared" si="123"/>
        <v>330185475470</v>
      </c>
      <c r="AB341" s="21">
        <f t="shared" si="124"/>
        <v>156924903736</v>
      </c>
      <c r="AC341" s="21">
        <f>'[1]2007permen'!Y341+'[1]2007permen'!AI341</f>
        <v>108249779558</v>
      </c>
      <c r="AD341" s="21">
        <f>'[1]2007permen'!AJ341</f>
        <v>46107114178</v>
      </c>
      <c r="AE341" s="21">
        <f>'[1]2007permen'!Z341</f>
        <v>0</v>
      </c>
      <c r="AF341" s="21">
        <f>'[1]2007permen'!AA341</f>
        <v>1465250000</v>
      </c>
      <c r="AG341" s="21">
        <f>'[1]2007permen'!AB341</f>
        <v>0</v>
      </c>
      <c r="AH341" s="21">
        <f>'[1]2007permen'!AC341</f>
        <v>1102760000</v>
      </c>
      <c r="AI341" s="21">
        <f>'[1]2007permen'!AK341</f>
        <v>173260571734</v>
      </c>
      <c r="AJ341" s="21">
        <v>0</v>
      </c>
      <c r="AK341" s="21">
        <v>0</v>
      </c>
      <c r="AL341" s="21">
        <v>0</v>
      </c>
      <c r="AM341" s="21">
        <v>0</v>
      </c>
      <c r="AN341" s="21">
        <v>0</v>
      </c>
      <c r="AO341" s="21">
        <v>0</v>
      </c>
      <c r="AP341" s="21">
        <f t="shared" si="125"/>
        <v>0</v>
      </c>
      <c r="AQ341" s="21">
        <f>'[1]2007permen'!AF341+'[1]2007permen'!AG341</f>
        <v>0</v>
      </c>
      <c r="AR341" s="21">
        <f t="shared" si="130"/>
        <v>15190565740</v>
      </c>
      <c r="AS341" s="21">
        <v>0</v>
      </c>
      <c r="AT341" s="21">
        <v>0</v>
      </c>
      <c r="AU341" s="21">
        <f>'[1]2007permen'!AD341</f>
        <v>232003044</v>
      </c>
      <c r="AV341" s="21">
        <f>'[1]2007permen'!AE341</f>
        <v>14958562696</v>
      </c>
      <c r="AW341" s="13">
        <f t="shared" si="126"/>
        <v>149974077825.82999</v>
      </c>
      <c r="AX341" s="13">
        <f t="shared" si="127"/>
        <v>155974077825.82999</v>
      </c>
      <c r="AY341" s="12">
        <v>154394970719.82999</v>
      </c>
      <c r="AZ341" s="12">
        <v>0</v>
      </c>
      <c r="BA341" s="12">
        <v>0</v>
      </c>
      <c r="BB341" s="12">
        <v>800000000</v>
      </c>
      <c r="BC341" s="12">
        <v>779107106</v>
      </c>
      <c r="BD341" s="12">
        <f t="shared" si="128"/>
        <v>6000000000</v>
      </c>
      <c r="BE341" s="12">
        <v>0</v>
      </c>
      <c r="BF341" s="12">
        <v>6000000000</v>
      </c>
      <c r="BG341" s="12">
        <v>0</v>
      </c>
      <c r="BH341" s="12">
        <v>0</v>
      </c>
      <c r="BI341" s="15">
        <f t="shared" si="129"/>
        <v>164932640521.82999</v>
      </c>
    </row>
    <row r="342" spans="1:61" s="23" customFormat="1" ht="15" customHeight="1">
      <c r="A342" s="7">
        <v>337</v>
      </c>
      <c r="B342" s="8" t="s">
        <v>736</v>
      </c>
      <c r="C342" s="9" t="s">
        <v>737</v>
      </c>
      <c r="D342" s="10">
        <f t="shared" si="115"/>
        <v>679900265018</v>
      </c>
      <c r="E342" s="11">
        <f t="shared" si="116"/>
        <v>140365467264</v>
      </c>
      <c r="F342" s="12">
        <v>99492414515</v>
      </c>
      <c r="G342" s="12">
        <v>16656739807</v>
      </c>
      <c r="H342" s="12">
        <v>8904920287</v>
      </c>
      <c r="I342" s="12">
        <v>15311392655</v>
      </c>
      <c r="J342" s="13">
        <f t="shared" si="117"/>
        <v>534663375677</v>
      </c>
      <c r="K342" s="13">
        <f t="shared" si="118"/>
        <v>524663375677</v>
      </c>
      <c r="L342" s="12">
        <v>42939325253</v>
      </c>
      <c r="M342" s="12">
        <v>19883050424</v>
      </c>
      <c r="N342" s="12">
        <v>461841000000</v>
      </c>
      <c r="O342" s="12">
        <v>0</v>
      </c>
      <c r="P342" s="13">
        <f t="shared" si="119"/>
        <v>10000000000</v>
      </c>
      <c r="Q342" s="12">
        <v>0</v>
      </c>
      <c r="R342" s="12">
        <v>10000000000</v>
      </c>
      <c r="S342" s="13">
        <f t="shared" si="120"/>
        <v>0</v>
      </c>
      <c r="T342" s="12">
        <v>0</v>
      </c>
      <c r="U342" s="12">
        <v>0</v>
      </c>
      <c r="V342" s="13">
        <f t="shared" si="121"/>
        <v>4871422077</v>
      </c>
      <c r="W342" s="12">
        <v>4871422077</v>
      </c>
      <c r="X342" s="12">
        <v>0</v>
      </c>
      <c r="Y342" s="12">
        <v>0</v>
      </c>
      <c r="Z342" s="13">
        <f t="shared" si="122"/>
        <v>667362924804.27002</v>
      </c>
      <c r="AA342" s="13">
        <f t="shared" si="123"/>
        <v>614204551885</v>
      </c>
      <c r="AB342" s="13">
        <f t="shared" si="124"/>
        <v>437362583510</v>
      </c>
      <c r="AC342" s="12">
        <v>235930731315</v>
      </c>
      <c r="AD342" s="12">
        <v>177141605210</v>
      </c>
      <c r="AE342" s="12">
        <v>0</v>
      </c>
      <c r="AF342" s="12">
        <v>0</v>
      </c>
      <c r="AG342" s="12">
        <v>0</v>
      </c>
      <c r="AH342" s="12">
        <v>24290246985</v>
      </c>
      <c r="AI342" s="13">
        <f t="shared" si="131"/>
        <v>174656850699</v>
      </c>
      <c r="AJ342" s="12">
        <v>836222500</v>
      </c>
      <c r="AK342" s="12">
        <v>27155012579</v>
      </c>
      <c r="AL342" s="12">
        <v>64796170748</v>
      </c>
      <c r="AM342" s="12">
        <v>75117688072</v>
      </c>
      <c r="AN342" s="12">
        <v>6731756800</v>
      </c>
      <c r="AO342" s="12">
        <v>20000000</v>
      </c>
      <c r="AP342" s="13">
        <f t="shared" si="125"/>
        <v>2185117676</v>
      </c>
      <c r="AQ342" s="12">
        <v>2185117676</v>
      </c>
      <c r="AR342" s="13">
        <f t="shared" si="130"/>
        <v>53158372919.269997</v>
      </c>
      <c r="AS342" s="12">
        <v>34418322869.269997</v>
      </c>
      <c r="AT342" s="12">
        <v>770050050</v>
      </c>
      <c r="AU342" s="12">
        <v>0</v>
      </c>
      <c r="AV342" s="12">
        <v>17970000000</v>
      </c>
      <c r="AW342" s="13">
        <f t="shared" si="126"/>
        <v>55840934812.790009</v>
      </c>
      <c r="AX342" s="13">
        <f t="shared" si="127"/>
        <v>68840934812.790009</v>
      </c>
      <c r="AY342" s="12">
        <v>68538854762.790001</v>
      </c>
      <c r="AZ342" s="12">
        <v>0</v>
      </c>
      <c r="BA342" s="12">
        <v>0</v>
      </c>
      <c r="BB342" s="12">
        <v>0</v>
      </c>
      <c r="BC342" s="12">
        <v>302080050</v>
      </c>
      <c r="BD342" s="12">
        <f t="shared" si="128"/>
        <v>13000000000</v>
      </c>
      <c r="BE342" s="12">
        <v>0</v>
      </c>
      <c r="BF342" s="12">
        <v>13000000000</v>
      </c>
      <c r="BG342" s="12">
        <v>0</v>
      </c>
      <c r="BH342" s="12">
        <v>0</v>
      </c>
      <c r="BI342" s="15">
        <f t="shared" si="129"/>
        <v>73810934812.790009</v>
      </c>
    </row>
    <row r="343" spans="1:61" s="23" customFormat="1" ht="15" customHeight="1">
      <c r="A343" s="7">
        <v>338</v>
      </c>
      <c r="B343" s="16" t="s">
        <v>738</v>
      </c>
      <c r="C343" s="17" t="s">
        <v>739</v>
      </c>
      <c r="D343" s="10">
        <f t="shared" si="115"/>
        <v>394082109431.71997</v>
      </c>
      <c r="E343" s="11">
        <f t="shared" si="116"/>
        <v>9315009927</v>
      </c>
      <c r="F343" s="12">
        <v>865340787</v>
      </c>
      <c r="G343" s="12">
        <v>3124686425</v>
      </c>
      <c r="H343" s="12">
        <v>1246808338</v>
      </c>
      <c r="I343" s="12">
        <v>4078174377</v>
      </c>
      <c r="J343" s="13">
        <f t="shared" si="117"/>
        <v>382106829996.71997</v>
      </c>
      <c r="K343" s="13">
        <f t="shared" si="118"/>
        <v>371551771464</v>
      </c>
      <c r="L343" s="12">
        <v>20184164698</v>
      </c>
      <c r="M343" s="12">
        <v>2625606766</v>
      </c>
      <c r="N343" s="12">
        <v>290634000000</v>
      </c>
      <c r="O343" s="12">
        <v>58108000000</v>
      </c>
      <c r="P343" s="13">
        <f t="shared" si="119"/>
        <v>8000000000</v>
      </c>
      <c r="Q343" s="12">
        <v>0</v>
      </c>
      <c r="R343" s="12">
        <v>8000000000</v>
      </c>
      <c r="S343" s="13">
        <f t="shared" si="120"/>
        <v>2555058532.7199998</v>
      </c>
      <c r="T343" s="12">
        <v>2555058532.7199998</v>
      </c>
      <c r="U343" s="12">
        <v>0</v>
      </c>
      <c r="V343" s="13">
        <f t="shared" si="121"/>
        <v>2660269508</v>
      </c>
      <c r="W343" s="12">
        <v>0</v>
      </c>
      <c r="X343" s="12">
        <v>2660269508</v>
      </c>
      <c r="Y343" s="12">
        <v>0</v>
      </c>
      <c r="Z343" s="21">
        <f t="shared" si="122"/>
        <v>370837973049</v>
      </c>
      <c r="AA343" s="21">
        <f t="shared" si="123"/>
        <v>362807298049</v>
      </c>
      <c r="AB343" s="21">
        <f t="shared" si="124"/>
        <v>239669768408</v>
      </c>
      <c r="AC343" s="21">
        <f>'[1]2007permen'!Y343+'[1]2007permen'!AI343</f>
        <v>183856639488</v>
      </c>
      <c r="AD343" s="21">
        <f>'[1]2007permen'!AJ343</f>
        <v>47770490710</v>
      </c>
      <c r="AE343" s="21">
        <f>'[1]2007permen'!Z343</f>
        <v>0</v>
      </c>
      <c r="AF343" s="21">
        <f>'[1]2007permen'!AA343</f>
        <v>0</v>
      </c>
      <c r="AG343" s="21">
        <f>'[1]2007permen'!AB343</f>
        <v>0</v>
      </c>
      <c r="AH343" s="21">
        <f>'[1]2007permen'!AC343</f>
        <v>8042638210</v>
      </c>
      <c r="AI343" s="21">
        <f>'[1]2007permen'!AK343</f>
        <v>121340707832</v>
      </c>
      <c r="AJ343" s="21">
        <v>0</v>
      </c>
      <c r="AK343" s="21">
        <v>0</v>
      </c>
      <c r="AL343" s="21">
        <v>0</v>
      </c>
      <c r="AM343" s="21">
        <v>0</v>
      </c>
      <c r="AN343" s="21">
        <v>0</v>
      </c>
      <c r="AO343" s="21">
        <v>0</v>
      </c>
      <c r="AP343" s="21">
        <f t="shared" si="125"/>
        <v>1796821809</v>
      </c>
      <c r="AQ343" s="21">
        <f>'[1]2007permen'!AF343+'[1]2007permen'!AG343</f>
        <v>1796821809</v>
      </c>
      <c r="AR343" s="21">
        <f t="shared" si="130"/>
        <v>8030675000</v>
      </c>
      <c r="AS343" s="21">
        <v>0</v>
      </c>
      <c r="AT343" s="21">
        <v>0</v>
      </c>
      <c r="AU343" s="21">
        <f>'[1]2007permen'!AD343</f>
        <v>0</v>
      </c>
      <c r="AV343" s="21">
        <f>'[1]2007permen'!AE343</f>
        <v>8030675000</v>
      </c>
      <c r="AW343" s="13">
        <f t="shared" si="126"/>
        <v>31538840349.150002</v>
      </c>
      <c r="AX343" s="13">
        <f t="shared" si="127"/>
        <v>38086565457.150002</v>
      </c>
      <c r="AY343" s="12">
        <v>37812399683.580002</v>
      </c>
      <c r="AZ343" s="12">
        <v>0</v>
      </c>
      <c r="BA343" s="12">
        <v>274165773.56999999</v>
      </c>
      <c r="BB343" s="12">
        <v>0</v>
      </c>
      <c r="BC343" s="12">
        <v>0</v>
      </c>
      <c r="BD343" s="12">
        <f t="shared" si="128"/>
        <v>6547725108</v>
      </c>
      <c r="BE343" s="12">
        <v>0</v>
      </c>
      <c r="BF343" s="12">
        <v>4500998733</v>
      </c>
      <c r="BG343" s="12">
        <v>2046726375</v>
      </c>
      <c r="BH343" s="12">
        <v>0</v>
      </c>
      <c r="BI343" s="15">
        <f t="shared" si="129"/>
        <v>39569515349.150002</v>
      </c>
    </row>
    <row r="344" spans="1:61" s="23" customFormat="1" ht="15" customHeight="1">
      <c r="A344" s="7">
        <v>339</v>
      </c>
      <c r="B344" s="16" t="s">
        <v>740</v>
      </c>
      <c r="C344" s="34" t="s">
        <v>741</v>
      </c>
      <c r="D344" s="10">
        <f t="shared" si="115"/>
        <v>526785667986.21002</v>
      </c>
      <c r="E344" s="11">
        <f t="shared" si="116"/>
        <v>11459456036.209999</v>
      </c>
      <c r="F344" s="12">
        <v>1934402326</v>
      </c>
      <c r="G344" s="12">
        <v>2104940563</v>
      </c>
      <c r="H344" s="12">
        <v>3864310768</v>
      </c>
      <c r="I344" s="12">
        <v>3555802379.21</v>
      </c>
      <c r="J344" s="13">
        <f t="shared" si="117"/>
        <v>513311461950</v>
      </c>
      <c r="K344" s="13">
        <f t="shared" si="118"/>
        <v>492592481485</v>
      </c>
      <c r="L344" s="12">
        <v>27489012466</v>
      </c>
      <c r="M344" s="12">
        <v>7906469019</v>
      </c>
      <c r="N344" s="12">
        <v>404024000000</v>
      </c>
      <c r="O344" s="12">
        <v>53173000000</v>
      </c>
      <c r="P344" s="13">
        <f t="shared" si="119"/>
        <v>19000000000</v>
      </c>
      <c r="Q344" s="12">
        <v>0</v>
      </c>
      <c r="R344" s="12">
        <v>19000000000</v>
      </c>
      <c r="S344" s="13">
        <f t="shared" si="120"/>
        <v>1718980465</v>
      </c>
      <c r="T344" s="12">
        <v>1718980465</v>
      </c>
      <c r="U344" s="12">
        <v>0</v>
      </c>
      <c r="V344" s="13">
        <f t="shared" si="121"/>
        <v>2014750000</v>
      </c>
      <c r="W344" s="12">
        <v>0</v>
      </c>
      <c r="X344" s="12">
        <v>2000000000</v>
      </c>
      <c r="Y344" s="12">
        <v>14750000</v>
      </c>
      <c r="Z344" s="13">
        <f t="shared" si="122"/>
        <v>535635110505.63</v>
      </c>
      <c r="AA344" s="13">
        <f t="shared" si="123"/>
        <v>535435110505.63</v>
      </c>
      <c r="AB344" s="13">
        <f t="shared" si="124"/>
        <v>403884808126.63</v>
      </c>
      <c r="AC344" s="12">
        <v>262700524295</v>
      </c>
      <c r="AD344" s="12">
        <v>84503557706</v>
      </c>
      <c r="AE344" s="12">
        <v>106747927.63</v>
      </c>
      <c r="AF344" s="12">
        <v>0</v>
      </c>
      <c r="AG344" s="12">
        <v>42662065798</v>
      </c>
      <c r="AH344" s="12">
        <v>13911912400</v>
      </c>
      <c r="AI344" s="13">
        <f t="shared" si="131"/>
        <v>129951773963</v>
      </c>
      <c r="AJ344" s="12">
        <v>6188851441</v>
      </c>
      <c r="AK344" s="12">
        <v>37460419398</v>
      </c>
      <c r="AL344" s="12">
        <v>29057406312</v>
      </c>
      <c r="AM344" s="12">
        <v>52429738867</v>
      </c>
      <c r="AN344" s="12">
        <v>4325357945</v>
      </c>
      <c r="AO344" s="12">
        <v>490000000</v>
      </c>
      <c r="AP344" s="13">
        <f t="shared" si="125"/>
        <v>1598528416</v>
      </c>
      <c r="AQ344" s="12">
        <v>1598528416</v>
      </c>
      <c r="AR344" s="13">
        <f t="shared" si="130"/>
        <v>200000000</v>
      </c>
      <c r="AS344" s="12">
        <v>200000000</v>
      </c>
      <c r="AT344" s="12">
        <v>0</v>
      </c>
      <c r="AU344" s="12">
        <v>0</v>
      </c>
      <c r="AV344" s="12">
        <v>0</v>
      </c>
      <c r="AW344" s="13">
        <f t="shared" si="126"/>
        <v>30686343436.990002</v>
      </c>
      <c r="AX344" s="13">
        <f t="shared" si="127"/>
        <v>35570006932.580002</v>
      </c>
      <c r="AY344" s="12">
        <v>35570006932.580002</v>
      </c>
      <c r="AZ344" s="12">
        <v>0</v>
      </c>
      <c r="BA344" s="12">
        <v>0</v>
      </c>
      <c r="BB344" s="12">
        <v>0</v>
      </c>
      <c r="BC344" s="12">
        <v>0</v>
      </c>
      <c r="BD344" s="12">
        <f t="shared" si="128"/>
        <v>4883663495.5900002</v>
      </c>
      <c r="BE344" s="12">
        <v>0</v>
      </c>
      <c r="BF344" s="12">
        <v>4807379000</v>
      </c>
      <c r="BG344" s="12">
        <v>76284495.590000004</v>
      </c>
      <c r="BH344" s="12">
        <v>0</v>
      </c>
      <c r="BI344" s="15">
        <f t="shared" si="129"/>
        <v>30686343436.990002</v>
      </c>
    </row>
    <row r="345" spans="1:61" s="23" customFormat="1" ht="15" customHeight="1">
      <c r="A345" s="7">
        <v>340</v>
      </c>
      <c r="B345" s="16" t="s">
        <v>742</v>
      </c>
      <c r="C345" s="18" t="s">
        <v>743</v>
      </c>
      <c r="D345" s="20">
        <f t="shared" si="115"/>
        <v>501708544133.21997</v>
      </c>
      <c r="E345" s="21">
        <f t="shared" si="116"/>
        <v>20209047937.529999</v>
      </c>
      <c r="F345" s="21">
        <f>'[1]2007permen'!G345</f>
        <v>5363844776</v>
      </c>
      <c r="G345" s="21">
        <f>'[1]2007permen'!H345</f>
        <v>8492714016</v>
      </c>
      <c r="H345" s="21">
        <f>'[1]2007permen'!I345</f>
        <v>2224532647</v>
      </c>
      <c r="I345" s="21">
        <f>'[1]2007permen'!J345</f>
        <v>4127956498.5300002</v>
      </c>
      <c r="J345" s="21">
        <f t="shared" si="117"/>
        <v>476699496195.69</v>
      </c>
      <c r="K345" s="21">
        <f t="shared" si="118"/>
        <v>456315164648.82001</v>
      </c>
      <c r="L345" s="21">
        <f>'[1]2007permen'!L345</f>
        <v>68768200402</v>
      </c>
      <c r="M345" s="21">
        <v>0</v>
      </c>
      <c r="N345" s="21">
        <f>'[1]2007permen'!M345</f>
        <v>339570994997</v>
      </c>
      <c r="O345" s="21">
        <f>'[1]2007permen'!N345</f>
        <v>47975969249.82</v>
      </c>
      <c r="P345" s="21">
        <f t="shared" si="119"/>
        <v>14000000000</v>
      </c>
      <c r="Q345" s="21">
        <v>0</v>
      </c>
      <c r="R345" s="21">
        <f>'[1]2007permen'!T345</f>
        <v>14000000000</v>
      </c>
      <c r="S345" s="21">
        <f t="shared" si="120"/>
        <v>6384331546.8699999</v>
      </c>
      <c r="T345" s="21">
        <f>'[1]2007permen'!S345</f>
        <v>6384331546.8699999</v>
      </c>
      <c r="U345" s="21">
        <v>0</v>
      </c>
      <c r="V345" s="21">
        <f t="shared" si="121"/>
        <v>4800000000</v>
      </c>
      <c r="W345" s="21">
        <f>'[1]2007permen'!Q345</f>
        <v>4800000000</v>
      </c>
      <c r="X345" s="21">
        <f>'[1]2007permen'!R345</f>
        <v>0</v>
      </c>
      <c r="Y345" s="21">
        <f>'[1]2007permen'!U345+'[1]2007permen'!V345</f>
        <v>0</v>
      </c>
      <c r="Z345" s="21">
        <f t="shared" si="122"/>
        <v>493560050224</v>
      </c>
      <c r="AA345" s="21">
        <f t="shared" si="123"/>
        <v>480662850224</v>
      </c>
      <c r="AB345" s="21">
        <f t="shared" si="124"/>
        <v>316229824046</v>
      </c>
      <c r="AC345" s="21">
        <f>'[1]2007permen'!Y345+'[1]2007permen'!AI345</f>
        <v>209746260845</v>
      </c>
      <c r="AD345" s="21">
        <f>'[1]2007permen'!AJ345</f>
        <v>92066528289</v>
      </c>
      <c r="AE345" s="21">
        <f>'[1]2007permen'!Z345</f>
        <v>1960527745</v>
      </c>
      <c r="AF345" s="21">
        <f>'[1]2007permen'!AA345</f>
        <v>2549391367</v>
      </c>
      <c r="AG345" s="21">
        <f>'[1]2007permen'!AB345</f>
        <v>400000000</v>
      </c>
      <c r="AH345" s="21">
        <f>'[1]2007permen'!AC345</f>
        <v>9507115800</v>
      </c>
      <c r="AI345" s="21">
        <f>'[1]2007permen'!AK345</f>
        <v>163459602678</v>
      </c>
      <c r="AJ345" s="21">
        <v>0</v>
      </c>
      <c r="AK345" s="21">
        <v>0</v>
      </c>
      <c r="AL345" s="21">
        <v>0</v>
      </c>
      <c r="AM345" s="21">
        <v>0</v>
      </c>
      <c r="AN345" s="21">
        <v>0</v>
      </c>
      <c r="AO345" s="21">
        <v>0</v>
      </c>
      <c r="AP345" s="21">
        <f t="shared" si="125"/>
        <v>973423500</v>
      </c>
      <c r="AQ345" s="21">
        <f>'[1]2007permen'!AF345+'[1]2007permen'!AG345</f>
        <v>973423500</v>
      </c>
      <c r="AR345" s="21">
        <f t="shared" si="130"/>
        <v>12897200000</v>
      </c>
      <c r="AS345" s="21">
        <v>0</v>
      </c>
      <c r="AT345" s="21">
        <v>0</v>
      </c>
      <c r="AU345" s="21">
        <f>'[1]2007permen'!AD345</f>
        <v>0</v>
      </c>
      <c r="AV345" s="21">
        <f>'[1]2007permen'!AE345</f>
        <v>12897200000</v>
      </c>
      <c r="AW345" s="13">
        <f t="shared" si="126"/>
        <v>45296308988.019997</v>
      </c>
      <c r="AX345" s="13">
        <f t="shared" si="127"/>
        <v>51149037570.019997</v>
      </c>
      <c r="AY345" s="12">
        <v>51149037570.019997</v>
      </c>
      <c r="AZ345" s="12">
        <v>0</v>
      </c>
      <c r="BA345" s="12">
        <v>0</v>
      </c>
      <c r="BB345" s="12">
        <v>0</v>
      </c>
      <c r="BC345" s="12">
        <v>0</v>
      </c>
      <c r="BD345" s="12">
        <f t="shared" si="128"/>
        <v>5852728582</v>
      </c>
      <c r="BE345" s="12">
        <v>0</v>
      </c>
      <c r="BF345" s="12">
        <v>5188675978</v>
      </c>
      <c r="BG345" s="12">
        <v>664052604</v>
      </c>
      <c r="BH345" s="12">
        <v>0</v>
      </c>
      <c r="BI345" s="15">
        <f t="shared" si="129"/>
        <v>58193508988.019997</v>
      </c>
    </row>
    <row r="346" spans="1:61" s="23" customFormat="1" ht="15" customHeight="1">
      <c r="A346" s="7">
        <v>341</v>
      </c>
      <c r="B346" s="16" t="s">
        <v>744</v>
      </c>
      <c r="C346" s="18" t="s">
        <v>745</v>
      </c>
      <c r="D346" s="20">
        <f t="shared" si="115"/>
        <v>493098870215</v>
      </c>
      <c r="E346" s="21">
        <f t="shared" si="116"/>
        <v>20227339313</v>
      </c>
      <c r="F346" s="21">
        <f>'[1]2007permen'!G346</f>
        <v>1356581880</v>
      </c>
      <c r="G346" s="21">
        <f>'[1]2007permen'!H346</f>
        <v>9744484344</v>
      </c>
      <c r="H346" s="21">
        <f>'[1]2007permen'!I346</f>
        <v>2636916552</v>
      </c>
      <c r="I346" s="21">
        <f>'[1]2007permen'!J346</f>
        <v>6489356537</v>
      </c>
      <c r="J346" s="21">
        <f t="shared" si="117"/>
        <v>463321530902</v>
      </c>
      <c r="K346" s="21">
        <f t="shared" si="118"/>
        <v>446950940462</v>
      </c>
      <c r="L346" s="21">
        <f>'[1]2007permen'!L346</f>
        <v>25034240462</v>
      </c>
      <c r="M346" s="21">
        <v>0</v>
      </c>
      <c r="N346" s="21">
        <f>'[1]2007permen'!M346</f>
        <v>374261000000</v>
      </c>
      <c r="O346" s="21">
        <f>'[1]2007permen'!N346</f>
        <v>47655700000</v>
      </c>
      <c r="P346" s="21">
        <f t="shared" si="119"/>
        <v>13500000000</v>
      </c>
      <c r="Q346" s="21">
        <v>0</v>
      </c>
      <c r="R346" s="21">
        <f>'[1]2007permen'!T346</f>
        <v>13500000000</v>
      </c>
      <c r="S346" s="21">
        <f t="shared" si="120"/>
        <v>2870590440</v>
      </c>
      <c r="T346" s="21">
        <f>'[1]2007permen'!S346</f>
        <v>2870590440</v>
      </c>
      <c r="U346" s="21">
        <v>0</v>
      </c>
      <c r="V346" s="21">
        <f t="shared" si="121"/>
        <v>9550000000</v>
      </c>
      <c r="W346" s="21">
        <f>'[1]2007permen'!Q346</f>
        <v>0</v>
      </c>
      <c r="X346" s="21">
        <f>'[1]2007permen'!R346</f>
        <v>0</v>
      </c>
      <c r="Y346" s="21">
        <f>'[1]2007permen'!U346+'[1]2007permen'!V346</f>
        <v>9550000000</v>
      </c>
      <c r="Z346" s="21">
        <f t="shared" si="122"/>
        <v>502705885148</v>
      </c>
      <c r="AA346" s="21">
        <f t="shared" si="123"/>
        <v>493102935148</v>
      </c>
      <c r="AB346" s="21">
        <f t="shared" si="124"/>
        <v>317160954606</v>
      </c>
      <c r="AC346" s="21">
        <f>'[1]2007permen'!Y346+'[1]2007permen'!AI346</f>
        <v>244329684572</v>
      </c>
      <c r="AD346" s="21">
        <f>'[1]2007permen'!AJ346</f>
        <v>66113873801</v>
      </c>
      <c r="AE346" s="21">
        <f>'[1]2007permen'!Z346</f>
        <v>150095833</v>
      </c>
      <c r="AF346" s="21">
        <f>'[1]2007permen'!AA346</f>
        <v>0</v>
      </c>
      <c r="AG346" s="21">
        <f>'[1]2007permen'!AB346</f>
        <v>1000000000</v>
      </c>
      <c r="AH346" s="21">
        <f>'[1]2007permen'!AC346</f>
        <v>5567300400</v>
      </c>
      <c r="AI346" s="21">
        <f>'[1]2007permen'!AK346</f>
        <v>175724980542</v>
      </c>
      <c r="AJ346" s="21">
        <v>0</v>
      </c>
      <c r="AK346" s="21">
        <v>0</v>
      </c>
      <c r="AL346" s="21">
        <v>0</v>
      </c>
      <c r="AM346" s="21">
        <v>0</v>
      </c>
      <c r="AN346" s="21">
        <v>0</v>
      </c>
      <c r="AO346" s="21">
        <v>0</v>
      </c>
      <c r="AP346" s="21">
        <f t="shared" si="125"/>
        <v>217000000</v>
      </c>
      <c r="AQ346" s="21">
        <f>'[1]2007permen'!AF346+'[1]2007permen'!AG346</f>
        <v>217000000</v>
      </c>
      <c r="AR346" s="21">
        <f t="shared" si="130"/>
        <v>9602950000</v>
      </c>
      <c r="AS346" s="21">
        <v>0</v>
      </c>
      <c r="AT346" s="21">
        <v>0</v>
      </c>
      <c r="AU346" s="21">
        <f>'[1]2007permen'!AD346</f>
        <v>15000000</v>
      </c>
      <c r="AV346" s="21">
        <f>'[1]2007permen'!AE346</f>
        <v>9587950000</v>
      </c>
      <c r="AW346" s="13">
        <f t="shared" si="126"/>
        <v>21567807336.959999</v>
      </c>
      <c r="AX346" s="13">
        <f t="shared" si="127"/>
        <v>23291499626.959999</v>
      </c>
      <c r="AY346" s="12">
        <v>22462547796.959999</v>
      </c>
      <c r="AZ346" s="12">
        <v>0</v>
      </c>
      <c r="BA346" s="12">
        <v>0</v>
      </c>
      <c r="BB346" s="12">
        <v>0</v>
      </c>
      <c r="BC346" s="12">
        <v>828951830</v>
      </c>
      <c r="BD346" s="12">
        <f t="shared" si="128"/>
        <v>1723692290</v>
      </c>
      <c r="BE346" s="12">
        <v>0</v>
      </c>
      <c r="BF346" s="12">
        <v>1500000000</v>
      </c>
      <c r="BG346" s="12">
        <v>223692290</v>
      </c>
      <c r="BH346" s="12">
        <v>0</v>
      </c>
      <c r="BI346" s="15">
        <f t="shared" si="129"/>
        <v>31155757336.959999</v>
      </c>
    </row>
    <row r="347" spans="1:61" s="23" customFormat="1" ht="15" customHeight="1">
      <c r="A347" s="7">
        <v>342</v>
      </c>
      <c r="B347" s="16" t="s">
        <v>746</v>
      </c>
      <c r="C347" s="18" t="s">
        <v>747</v>
      </c>
      <c r="D347" s="20">
        <f t="shared" si="115"/>
        <v>391667713991.14001</v>
      </c>
      <c r="E347" s="21">
        <f t="shared" si="116"/>
        <v>28159253500.82</v>
      </c>
      <c r="F347" s="21">
        <f>'[1]2007permen'!G347</f>
        <v>9288681252</v>
      </c>
      <c r="G347" s="21">
        <f>'[1]2007permen'!H347</f>
        <v>7976615535</v>
      </c>
      <c r="H347" s="21">
        <f>'[1]2007permen'!I347</f>
        <v>1341247229</v>
      </c>
      <c r="I347" s="21">
        <f>'[1]2007permen'!J347</f>
        <v>9552709484.8199997</v>
      </c>
      <c r="J347" s="21">
        <f t="shared" si="117"/>
        <v>363508460490.32001</v>
      </c>
      <c r="K347" s="21">
        <f t="shared" si="118"/>
        <v>351473004434</v>
      </c>
      <c r="L347" s="21">
        <f>'[1]2007permen'!L347</f>
        <v>26222199034</v>
      </c>
      <c r="M347" s="21">
        <v>0</v>
      </c>
      <c r="N347" s="21">
        <f>'[1]2007permen'!M347</f>
        <v>288371805400</v>
      </c>
      <c r="O347" s="21">
        <f>'[1]2007permen'!N347</f>
        <v>36879000000</v>
      </c>
      <c r="P347" s="21">
        <f t="shared" si="119"/>
        <v>0</v>
      </c>
      <c r="Q347" s="21">
        <v>0</v>
      </c>
      <c r="R347" s="21">
        <f>'[1]2007permen'!T347</f>
        <v>0</v>
      </c>
      <c r="S347" s="21">
        <f t="shared" si="120"/>
        <v>12035456056.32</v>
      </c>
      <c r="T347" s="21">
        <f>'[1]2007permen'!S347</f>
        <v>12035456056.32</v>
      </c>
      <c r="U347" s="21">
        <v>0</v>
      </c>
      <c r="V347" s="21">
        <f t="shared" si="121"/>
        <v>0</v>
      </c>
      <c r="W347" s="21">
        <f>'[1]2007permen'!Q347</f>
        <v>0</v>
      </c>
      <c r="X347" s="21">
        <f>'[1]2007permen'!R347</f>
        <v>0</v>
      </c>
      <c r="Y347" s="21">
        <f>'[1]2007permen'!U347+'[1]2007permen'!V347</f>
        <v>0</v>
      </c>
      <c r="Z347" s="21">
        <f t="shared" si="122"/>
        <v>385607758431</v>
      </c>
      <c r="AA347" s="21">
        <f t="shared" si="123"/>
        <v>385607758431</v>
      </c>
      <c r="AB347" s="21">
        <f t="shared" si="124"/>
        <v>298136268622</v>
      </c>
      <c r="AC347" s="21">
        <f>'[1]2007permen'!Y347+'[1]2007permen'!AI347</f>
        <v>212686268294</v>
      </c>
      <c r="AD347" s="21">
        <f>'[1]2007permen'!AJ347</f>
        <v>66047883817</v>
      </c>
      <c r="AE347" s="21">
        <f>'[1]2007permen'!Z347</f>
        <v>166855805</v>
      </c>
      <c r="AF347" s="21">
        <f>'[1]2007permen'!AA347</f>
        <v>90000000</v>
      </c>
      <c r="AG347" s="21">
        <f>'[1]2007permen'!AB347</f>
        <v>0</v>
      </c>
      <c r="AH347" s="21">
        <f>'[1]2007permen'!AC347</f>
        <v>19145260706</v>
      </c>
      <c r="AI347" s="21">
        <f>'[1]2007permen'!AK347</f>
        <v>86520690914</v>
      </c>
      <c r="AJ347" s="21">
        <v>0</v>
      </c>
      <c r="AK347" s="21">
        <v>0</v>
      </c>
      <c r="AL347" s="21">
        <v>0</v>
      </c>
      <c r="AM347" s="21">
        <v>0</v>
      </c>
      <c r="AN347" s="21">
        <v>0</v>
      </c>
      <c r="AO347" s="21">
        <v>0</v>
      </c>
      <c r="AP347" s="21">
        <f t="shared" si="125"/>
        <v>950798895</v>
      </c>
      <c r="AQ347" s="21">
        <f>'[1]2007permen'!AF347+'[1]2007permen'!AG347</f>
        <v>950798895</v>
      </c>
      <c r="AR347" s="21">
        <f t="shared" si="130"/>
        <v>0</v>
      </c>
      <c r="AS347" s="21">
        <v>0</v>
      </c>
      <c r="AT347" s="21">
        <v>0</v>
      </c>
      <c r="AU347" s="21">
        <f>'[1]2007permen'!AD347</f>
        <v>0</v>
      </c>
      <c r="AV347" s="21">
        <f>'[1]2007permen'!AE347</f>
        <v>0</v>
      </c>
      <c r="AW347" s="13">
        <f t="shared" si="126"/>
        <v>53062262934.639999</v>
      </c>
      <c r="AX347" s="13">
        <f t="shared" si="127"/>
        <v>55883305427</v>
      </c>
      <c r="AY347" s="12">
        <v>55883305427</v>
      </c>
      <c r="AZ347" s="12">
        <v>0</v>
      </c>
      <c r="BA347" s="12">
        <v>0</v>
      </c>
      <c r="BB347" s="12">
        <v>0</v>
      </c>
      <c r="BC347" s="12">
        <v>0</v>
      </c>
      <c r="BD347" s="12">
        <f t="shared" si="128"/>
        <v>2821042492.3600001</v>
      </c>
      <c r="BE347" s="12">
        <v>0</v>
      </c>
      <c r="BF347" s="12">
        <v>2660961772</v>
      </c>
      <c r="BG347" s="12">
        <v>160080720.36000001</v>
      </c>
      <c r="BH347" s="12">
        <v>0</v>
      </c>
      <c r="BI347" s="15">
        <f t="shared" si="129"/>
        <v>53062262934.639999</v>
      </c>
    </row>
    <row r="348" spans="1:61" s="23" customFormat="1" ht="15" customHeight="1">
      <c r="A348" s="7">
        <v>343</v>
      </c>
      <c r="B348" s="16" t="s">
        <v>748</v>
      </c>
      <c r="C348" s="22" t="s">
        <v>749</v>
      </c>
      <c r="D348" s="10">
        <f t="shared" si="115"/>
        <v>314881478370.21002</v>
      </c>
      <c r="E348" s="11">
        <f t="shared" si="116"/>
        <v>15115403985</v>
      </c>
      <c r="F348" s="12">
        <v>2275632449</v>
      </c>
      <c r="G348" s="12">
        <v>6893223735</v>
      </c>
      <c r="H348" s="12">
        <v>1730254738</v>
      </c>
      <c r="I348" s="12">
        <v>4216293063</v>
      </c>
      <c r="J348" s="13">
        <f t="shared" si="117"/>
        <v>299766074385.21002</v>
      </c>
      <c r="K348" s="13">
        <f t="shared" si="118"/>
        <v>293042148839</v>
      </c>
      <c r="L348" s="12">
        <v>24497845860</v>
      </c>
      <c r="M348" s="12">
        <v>2917302979</v>
      </c>
      <c r="N348" s="12">
        <v>229205000000</v>
      </c>
      <c r="O348" s="12">
        <v>36422000000</v>
      </c>
      <c r="P348" s="13">
        <f t="shared" si="119"/>
        <v>0</v>
      </c>
      <c r="Q348" s="12">
        <v>0</v>
      </c>
      <c r="R348" s="12">
        <v>0</v>
      </c>
      <c r="S348" s="13">
        <f t="shared" si="120"/>
        <v>6723925546.21</v>
      </c>
      <c r="T348" s="12">
        <v>6723925546.21</v>
      </c>
      <c r="U348" s="12">
        <v>0</v>
      </c>
      <c r="V348" s="13">
        <f t="shared" si="121"/>
        <v>0</v>
      </c>
      <c r="W348" s="12">
        <v>0</v>
      </c>
      <c r="X348" s="12">
        <v>0</v>
      </c>
      <c r="Y348" s="12">
        <v>0</v>
      </c>
      <c r="Z348" s="13">
        <f t="shared" si="122"/>
        <v>316193611731</v>
      </c>
      <c r="AA348" s="13">
        <f t="shared" si="123"/>
        <v>315723611731</v>
      </c>
      <c r="AB348" s="13">
        <f t="shared" si="124"/>
        <v>220023117687</v>
      </c>
      <c r="AC348" s="12">
        <v>154968121989</v>
      </c>
      <c r="AD348" s="12">
        <v>46103913368</v>
      </c>
      <c r="AE348" s="12">
        <v>0</v>
      </c>
      <c r="AF348" s="12">
        <v>1022629911</v>
      </c>
      <c r="AG348" s="12">
        <v>2246726550</v>
      </c>
      <c r="AH348" s="12">
        <v>15681725869</v>
      </c>
      <c r="AI348" s="13">
        <f t="shared" si="131"/>
        <v>95650994044</v>
      </c>
      <c r="AJ348" s="12">
        <v>3499184400</v>
      </c>
      <c r="AK348" s="12">
        <v>15582038700</v>
      </c>
      <c r="AL348" s="12">
        <v>32551644679</v>
      </c>
      <c r="AM348" s="12">
        <v>28784982505</v>
      </c>
      <c r="AN348" s="12">
        <v>15233143760</v>
      </c>
      <c r="AO348" s="12">
        <v>0</v>
      </c>
      <c r="AP348" s="13">
        <f t="shared" si="125"/>
        <v>49500000</v>
      </c>
      <c r="AQ348" s="12">
        <v>49500000</v>
      </c>
      <c r="AR348" s="13">
        <f t="shared" si="130"/>
        <v>470000000</v>
      </c>
      <c r="AS348" s="12">
        <v>0</v>
      </c>
      <c r="AT348" s="12">
        <v>0</v>
      </c>
      <c r="AU348" s="12">
        <v>470000000</v>
      </c>
      <c r="AV348" s="12">
        <v>0</v>
      </c>
      <c r="AW348" s="13">
        <f t="shared" si="126"/>
        <v>38514619379.089996</v>
      </c>
      <c r="AX348" s="13">
        <f t="shared" si="127"/>
        <v>63991916118.089996</v>
      </c>
      <c r="AY348" s="12">
        <v>42303131154</v>
      </c>
      <c r="AZ348" s="12">
        <v>0</v>
      </c>
      <c r="BA348" s="12">
        <v>0</v>
      </c>
      <c r="BB348" s="12">
        <v>21688784964.09</v>
      </c>
      <c r="BC348" s="12">
        <v>0</v>
      </c>
      <c r="BD348" s="12">
        <f t="shared" si="128"/>
        <v>25477296739</v>
      </c>
      <c r="BE348" s="12">
        <v>0</v>
      </c>
      <c r="BF348" s="12">
        <v>2622000000</v>
      </c>
      <c r="BG348" s="12">
        <v>2331290450</v>
      </c>
      <c r="BH348" s="12">
        <v>20524006289</v>
      </c>
      <c r="BI348" s="15">
        <f t="shared" si="129"/>
        <v>38514619379.089996</v>
      </c>
    </row>
    <row r="349" spans="1:61" s="23" customFormat="1" ht="15" customHeight="1">
      <c r="A349" s="7">
        <v>344</v>
      </c>
      <c r="B349" s="16" t="s">
        <v>750</v>
      </c>
      <c r="C349" s="26" t="s">
        <v>751</v>
      </c>
      <c r="D349" s="10">
        <f t="shared" si="115"/>
        <v>397614760385</v>
      </c>
      <c r="E349" s="11">
        <f t="shared" si="116"/>
        <v>7487731374</v>
      </c>
      <c r="F349" s="12">
        <v>1613555235</v>
      </c>
      <c r="G349" s="12">
        <v>2500322529</v>
      </c>
      <c r="H349" s="12">
        <v>929778696</v>
      </c>
      <c r="I349" s="12">
        <v>2444074914</v>
      </c>
      <c r="J349" s="13">
        <f t="shared" si="117"/>
        <v>357175469163</v>
      </c>
      <c r="K349" s="13">
        <f t="shared" si="118"/>
        <v>354910635654</v>
      </c>
      <c r="L349" s="12">
        <v>22739263747</v>
      </c>
      <c r="M349" s="12">
        <v>1540376907</v>
      </c>
      <c r="N349" s="12">
        <v>275124995000</v>
      </c>
      <c r="O349" s="12">
        <v>55506000000</v>
      </c>
      <c r="P349" s="13">
        <f t="shared" si="119"/>
        <v>0</v>
      </c>
      <c r="Q349" s="12">
        <v>0</v>
      </c>
      <c r="R349" s="12">
        <v>0</v>
      </c>
      <c r="S349" s="13">
        <f t="shared" si="120"/>
        <v>2264833509</v>
      </c>
      <c r="T349" s="12">
        <v>2264833509</v>
      </c>
      <c r="U349" s="12">
        <v>0</v>
      </c>
      <c r="V349" s="13">
        <f t="shared" si="121"/>
        <v>32951559848</v>
      </c>
      <c r="W349" s="12">
        <v>20406002522</v>
      </c>
      <c r="X349" s="12">
        <v>0</v>
      </c>
      <c r="Y349" s="12">
        <v>12545557326</v>
      </c>
      <c r="Z349" s="13">
        <f t="shared" si="122"/>
        <v>389589966928</v>
      </c>
      <c r="AA349" s="13">
        <f t="shared" si="123"/>
        <v>389516607328</v>
      </c>
      <c r="AB349" s="13">
        <f t="shared" si="124"/>
        <v>236571852502</v>
      </c>
      <c r="AC349" s="12">
        <v>152589522678</v>
      </c>
      <c r="AD349" s="12">
        <v>56069265424</v>
      </c>
      <c r="AE349" s="12">
        <v>0</v>
      </c>
      <c r="AF349" s="12">
        <v>0</v>
      </c>
      <c r="AG349" s="12">
        <v>16408673000</v>
      </c>
      <c r="AH349" s="12">
        <v>11504391400</v>
      </c>
      <c r="AI349" s="13">
        <f t="shared" si="131"/>
        <v>152416977826</v>
      </c>
      <c r="AJ349" s="12">
        <v>2717620999</v>
      </c>
      <c r="AK349" s="12">
        <v>29638398580</v>
      </c>
      <c r="AL349" s="12">
        <v>57701050037</v>
      </c>
      <c r="AM349" s="12">
        <v>59226363210</v>
      </c>
      <c r="AN349" s="12">
        <v>3133545000</v>
      </c>
      <c r="AO349" s="12">
        <v>0</v>
      </c>
      <c r="AP349" s="13">
        <f t="shared" si="125"/>
        <v>527777000</v>
      </c>
      <c r="AQ349" s="12">
        <v>527777000</v>
      </c>
      <c r="AR349" s="13">
        <f t="shared" si="130"/>
        <v>73359600</v>
      </c>
      <c r="AS349" s="12">
        <v>73359600</v>
      </c>
      <c r="AT349" s="12">
        <v>0</v>
      </c>
      <c r="AU349" s="12">
        <v>0</v>
      </c>
      <c r="AV349" s="12">
        <v>0</v>
      </c>
      <c r="AW349" s="13">
        <f t="shared" si="126"/>
        <v>19140891668.830002</v>
      </c>
      <c r="AX349" s="13">
        <f t="shared" si="127"/>
        <v>20540891668.830002</v>
      </c>
      <c r="AY349" s="12">
        <v>13540891668.83</v>
      </c>
      <c r="AZ349" s="12">
        <v>0</v>
      </c>
      <c r="BA349" s="12">
        <v>0</v>
      </c>
      <c r="BB349" s="12">
        <v>7000000000</v>
      </c>
      <c r="BC349" s="12">
        <v>0</v>
      </c>
      <c r="BD349" s="12">
        <f t="shared" si="128"/>
        <v>1400000000</v>
      </c>
      <c r="BE349" s="12">
        <v>0</v>
      </c>
      <c r="BF349" s="12">
        <v>1400000000</v>
      </c>
      <c r="BG349" s="12">
        <v>0</v>
      </c>
      <c r="BH349" s="12">
        <v>0</v>
      </c>
      <c r="BI349" s="15">
        <f t="shared" si="129"/>
        <v>19140891668.830002</v>
      </c>
    </row>
    <row r="350" spans="1:61" s="23" customFormat="1" ht="15" customHeight="1">
      <c r="A350" s="7">
        <v>345</v>
      </c>
      <c r="B350" s="16" t="s">
        <v>752</v>
      </c>
      <c r="C350" s="25" t="s">
        <v>753</v>
      </c>
      <c r="D350" s="10">
        <f t="shared" si="115"/>
        <v>271756978761</v>
      </c>
      <c r="E350" s="11">
        <f t="shared" si="116"/>
        <v>2170710189</v>
      </c>
      <c r="F350" s="12">
        <v>617602060</v>
      </c>
      <c r="G350" s="12">
        <v>861180478</v>
      </c>
      <c r="H350" s="12">
        <v>0</v>
      </c>
      <c r="I350" s="12">
        <v>691927651</v>
      </c>
      <c r="J350" s="13">
        <f t="shared" si="117"/>
        <v>268756978761</v>
      </c>
      <c r="K350" s="13">
        <f t="shared" si="118"/>
        <v>266970228761</v>
      </c>
      <c r="L350" s="12">
        <v>15305883973</v>
      </c>
      <c r="M350" s="12">
        <v>193896000000</v>
      </c>
      <c r="N350" s="12">
        <v>57768344788</v>
      </c>
      <c r="O350" s="12">
        <v>0</v>
      </c>
      <c r="P350" s="13">
        <f t="shared" si="119"/>
        <v>0</v>
      </c>
      <c r="Q350" s="12">
        <v>0</v>
      </c>
      <c r="R350" s="12">
        <v>0</v>
      </c>
      <c r="S350" s="13">
        <f t="shared" si="120"/>
        <v>1786750000</v>
      </c>
      <c r="T350" s="12">
        <v>0</v>
      </c>
      <c r="U350" s="12">
        <v>1786750000</v>
      </c>
      <c r="V350" s="13">
        <f t="shared" si="121"/>
        <v>829289811</v>
      </c>
      <c r="W350" s="12">
        <v>400000000</v>
      </c>
      <c r="X350" s="12">
        <v>0</v>
      </c>
      <c r="Y350" s="12">
        <v>429289811</v>
      </c>
      <c r="Z350" s="13">
        <f t="shared" si="122"/>
        <v>239207621861</v>
      </c>
      <c r="AA350" s="13">
        <f t="shared" si="123"/>
        <v>239207621861</v>
      </c>
      <c r="AB350" s="13">
        <f t="shared" si="124"/>
        <v>151072445999</v>
      </c>
      <c r="AC350" s="12">
        <v>78619066452</v>
      </c>
      <c r="AD350" s="12">
        <v>44298797230</v>
      </c>
      <c r="AE350" s="12">
        <v>0</v>
      </c>
      <c r="AF350" s="12">
        <v>0</v>
      </c>
      <c r="AG350" s="12">
        <v>20000900000</v>
      </c>
      <c r="AH350" s="12">
        <v>8153682317</v>
      </c>
      <c r="AI350" s="13">
        <f t="shared" si="131"/>
        <v>87281975862</v>
      </c>
      <c r="AJ350" s="12">
        <v>2780700000</v>
      </c>
      <c r="AK350" s="12">
        <v>23777269911</v>
      </c>
      <c r="AL350" s="12">
        <v>33304654094</v>
      </c>
      <c r="AM350" s="12">
        <v>25458749312</v>
      </c>
      <c r="AN350" s="12">
        <v>1960602545</v>
      </c>
      <c r="AO350" s="12">
        <v>0</v>
      </c>
      <c r="AP350" s="13">
        <f t="shared" si="125"/>
        <v>853200000</v>
      </c>
      <c r="AQ350" s="12">
        <v>853200000</v>
      </c>
      <c r="AR350" s="13">
        <f t="shared" si="130"/>
        <v>0</v>
      </c>
      <c r="AS350" s="12">
        <v>0</v>
      </c>
      <c r="AT350" s="12">
        <v>0</v>
      </c>
      <c r="AU350" s="12">
        <v>0</v>
      </c>
      <c r="AV350" s="12">
        <v>0</v>
      </c>
      <c r="AW350" s="13">
        <f t="shared" si="126"/>
        <v>6145337094</v>
      </c>
      <c r="AX350" s="13">
        <f t="shared" si="127"/>
        <v>35857928358</v>
      </c>
      <c r="AY350" s="12">
        <v>35857928358</v>
      </c>
      <c r="AZ350" s="12">
        <v>0</v>
      </c>
      <c r="BA350" s="12">
        <v>0</v>
      </c>
      <c r="BB350" s="12">
        <v>0</v>
      </c>
      <c r="BC350" s="12">
        <v>0</v>
      </c>
      <c r="BD350" s="12">
        <f t="shared" si="128"/>
        <v>29712591264</v>
      </c>
      <c r="BE350" s="12">
        <v>3127000000</v>
      </c>
      <c r="BF350" s="12">
        <v>12100000000</v>
      </c>
      <c r="BG350" s="12">
        <v>14485591264</v>
      </c>
      <c r="BH350" s="12">
        <v>0</v>
      </c>
      <c r="BI350" s="15">
        <f t="shared" si="129"/>
        <v>6145337094</v>
      </c>
    </row>
    <row r="351" spans="1:61" s="23" customFormat="1" ht="15" customHeight="1">
      <c r="A351" s="7">
        <v>346</v>
      </c>
      <c r="B351" s="16" t="s">
        <v>754</v>
      </c>
      <c r="C351" s="25" t="s">
        <v>755</v>
      </c>
      <c r="D351" s="10">
        <f t="shared" si="115"/>
        <v>303991524511</v>
      </c>
      <c r="E351" s="11">
        <f t="shared" si="116"/>
        <v>5557130526</v>
      </c>
      <c r="F351" s="12">
        <v>526010915</v>
      </c>
      <c r="G351" s="12">
        <v>1270361535</v>
      </c>
      <c r="H351" s="12">
        <v>0</v>
      </c>
      <c r="I351" s="12">
        <v>3760758076</v>
      </c>
      <c r="J351" s="13">
        <f t="shared" si="117"/>
        <v>298434393985</v>
      </c>
      <c r="K351" s="13">
        <f t="shared" si="118"/>
        <v>273126547471</v>
      </c>
      <c r="L351" s="12">
        <v>23609395259</v>
      </c>
      <c r="M351" s="12">
        <v>694552212</v>
      </c>
      <c r="N351" s="12">
        <v>181345000000</v>
      </c>
      <c r="O351" s="12">
        <v>67477600000</v>
      </c>
      <c r="P351" s="13">
        <f t="shared" si="119"/>
        <v>25000000000</v>
      </c>
      <c r="Q351" s="12">
        <v>0</v>
      </c>
      <c r="R351" s="12">
        <v>25000000000</v>
      </c>
      <c r="S351" s="13">
        <f t="shared" si="120"/>
        <v>307846514</v>
      </c>
      <c r="T351" s="12">
        <v>307846514</v>
      </c>
      <c r="U351" s="12">
        <v>0</v>
      </c>
      <c r="V351" s="13">
        <f t="shared" si="121"/>
        <v>0</v>
      </c>
      <c r="W351" s="12">
        <v>0</v>
      </c>
      <c r="X351" s="12">
        <v>0</v>
      </c>
      <c r="Y351" s="12">
        <v>0</v>
      </c>
      <c r="Z351" s="13">
        <f t="shared" si="122"/>
        <v>293798041114</v>
      </c>
      <c r="AA351" s="13">
        <f t="shared" si="123"/>
        <v>293798041114</v>
      </c>
      <c r="AB351" s="13">
        <f t="shared" si="124"/>
        <v>121351452303</v>
      </c>
      <c r="AC351" s="12">
        <v>77364704257</v>
      </c>
      <c r="AD351" s="12">
        <v>34749498583</v>
      </c>
      <c r="AE351" s="12">
        <v>0</v>
      </c>
      <c r="AF351" s="12">
        <v>0</v>
      </c>
      <c r="AG351" s="12">
        <v>3661650000</v>
      </c>
      <c r="AH351" s="12">
        <v>5575599463</v>
      </c>
      <c r="AI351" s="13">
        <f t="shared" si="131"/>
        <v>172358578811</v>
      </c>
      <c r="AJ351" s="12">
        <v>757801000</v>
      </c>
      <c r="AK351" s="12">
        <v>49939047807</v>
      </c>
      <c r="AL351" s="12">
        <v>53065402024</v>
      </c>
      <c r="AM351" s="12">
        <v>65169342130</v>
      </c>
      <c r="AN351" s="12">
        <v>3426985850</v>
      </c>
      <c r="AO351" s="12">
        <v>0</v>
      </c>
      <c r="AP351" s="13">
        <f t="shared" si="125"/>
        <v>88010000</v>
      </c>
      <c r="AQ351" s="12">
        <v>88010000</v>
      </c>
      <c r="AR351" s="13">
        <f t="shared" si="130"/>
        <v>0</v>
      </c>
      <c r="AS351" s="12">
        <v>0</v>
      </c>
      <c r="AT351" s="12">
        <v>0</v>
      </c>
      <c r="AU351" s="12">
        <v>0</v>
      </c>
      <c r="AV351" s="12">
        <v>0</v>
      </c>
      <c r="AW351" s="13">
        <f t="shared" si="126"/>
        <v>88567786873</v>
      </c>
      <c r="AX351" s="13">
        <f t="shared" si="127"/>
        <v>98567786873</v>
      </c>
      <c r="AY351" s="12">
        <v>93353493424</v>
      </c>
      <c r="AZ351" s="12">
        <v>0</v>
      </c>
      <c r="BA351" s="12">
        <v>0</v>
      </c>
      <c r="BB351" s="12">
        <v>0</v>
      </c>
      <c r="BC351" s="12">
        <v>5214293449</v>
      </c>
      <c r="BD351" s="12">
        <f t="shared" si="128"/>
        <v>10000000000</v>
      </c>
      <c r="BE351" s="12">
        <v>0</v>
      </c>
      <c r="BF351" s="12">
        <v>10000000000</v>
      </c>
      <c r="BG351" s="12">
        <v>0</v>
      </c>
      <c r="BH351" s="12">
        <v>0</v>
      </c>
      <c r="BI351" s="15">
        <f t="shared" si="129"/>
        <v>88567786873</v>
      </c>
    </row>
    <row r="352" spans="1:61" s="23" customFormat="1" ht="15" customHeight="1">
      <c r="A352" s="7">
        <v>347</v>
      </c>
      <c r="B352" s="16" t="s">
        <v>756</v>
      </c>
      <c r="C352" s="25" t="s">
        <v>757</v>
      </c>
      <c r="D352" s="10">
        <f t="shared" si="115"/>
        <v>305382035064</v>
      </c>
      <c r="E352" s="11">
        <f t="shared" si="116"/>
        <v>7450046026</v>
      </c>
      <c r="F352" s="12">
        <v>997335733</v>
      </c>
      <c r="G352" s="12">
        <v>1720609080</v>
      </c>
      <c r="H352" s="12">
        <v>0</v>
      </c>
      <c r="I352" s="12">
        <v>4732101213</v>
      </c>
      <c r="J352" s="13">
        <f t="shared" si="117"/>
        <v>272298418005</v>
      </c>
      <c r="K352" s="13">
        <f t="shared" si="118"/>
        <v>264686592346</v>
      </c>
      <c r="L352" s="12">
        <v>16165018544</v>
      </c>
      <c r="M352" s="12">
        <v>5851973802</v>
      </c>
      <c r="N352" s="12">
        <v>207297600000</v>
      </c>
      <c r="O352" s="12">
        <v>35372000000</v>
      </c>
      <c r="P352" s="13">
        <f t="shared" si="119"/>
        <v>5000000000</v>
      </c>
      <c r="Q352" s="12">
        <v>0</v>
      </c>
      <c r="R352" s="12">
        <v>5000000000</v>
      </c>
      <c r="S352" s="13">
        <f t="shared" si="120"/>
        <v>2611825659</v>
      </c>
      <c r="T352" s="12">
        <v>2191825659</v>
      </c>
      <c r="U352" s="12">
        <v>420000000</v>
      </c>
      <c r="V352" s="13">
        <f t="shared" si="121"/>
        <v>25633571033</v>
      </c>
      <c r="W352" s="12">
        <v>0</v>
      </c>
      <c r="X352" s="12">
        <v>0</v>
      </c>
      <c r="Y352" s="12">
        <v>25633571033</v>
      </c>
      <c r="Z352" s="13">
        <f t="shared" si="122"/>
        <v>281826118272</v>
      </c>
      <c r="AA352" s="13">
        <f t="shared" si="123"/>
        <v>281826118272</v>
      </c>
      <c r="AB352" s="13">
        <f t="shared" si="124"/>
        <v>162574144954</v>
      </c>
      <c r="AC352" s="12">
        <v>68713731120</v>
      </c>
      <c r="AD352" s="12">
        <v>63902758745</v>
      </c>
      <c r="AE352" s="12">
        <v>0</v>
      </c>
      <c r="AF352" s="12">
        <v>3872990000</v>
      </c>
      <c r="AG352" s="12">
        <v>22872302099</v>
      </c>
      <c r="AH352" s="12">
        <v>3212362990</v>
      </c>
      <c r="AI352" s="13">
        <f t="shared" si="131"/>
        <v>113050719018</v>
      </c>
      <c r="AJ352" s="12">
        <v>20899305350</v>
      </c>
      <c r="AK352" s="12">
        <v>19152277465</v>
      </c>
      <c r="AL352" s="12">
        <v>37670945726</v>
      </c>
      <c r="AM352" s="12">
        <v>34605311394</v>
      </c>
      <c r="AN352" s="12">
        <v>722879083</v>
      </c>
      <c r="AO352" s="12">
        <v>0</v>
      </c>
      <c r="AP352" s="13">
        <f t="shared" si="125"/>
        <v>6201254300</v>
      </c>
      <c r="AQ352" s="12">
        <v>6201254300</v>
      </c>
      <c r="AR352" s="13">
        <f t="shared" si="130"/>
        <v>0</v>
      </c>
      <c r="AS352" s="12">
        <v>0</v>
      </c>
      <c r="AT352" s="12">
        <v>0</v>
      </c>
      <c r="AU352" s="12">
        <v>0</v>
      </c>
      <c r="AV352" s="12">
        <v>0</v>
      </c>
      <c r="AW352" s="13">
        <f t="shared" si="126"/>
        <v>8887042359</v>
      </c>
      <c r="AX352" s="13">
        <f t="shared" si="127"/>
        <v>46489768676</v>
      </c>
      <c r="AY352" s="12">
        <v>46389773676</v>
      </c>
      <c r="AZ352" s="12">
        <v>0</v>
      </c>
      <c r="BA352" s="12">
        <v>0</v>
      </c>
      <c r="BB352" s="12">
        <v>99995000</v>
      </c>
      <c r="BC352" s="12">
        <v>0</v>
      </c>
      <c r="BD352" s="12">
        <f t="shared" si="128"/>
        <v>37602726317</v>
      </c>
      <c r="BE352" s="12">
        <v>0</v>
      </c>
      <c r="BF352" s="12">
        <v>1429319759</v>
      </c>
      <c r="BG352" s="12">
        <v>36173406558</v>
      </c>
      <c r="BH352" s="12">
        <v>0</v>
      </c>
      <c r="BI352" s="15">
        <f t="shared" si="129"/>
        <v>8887042359</v>
      </c>
    </row>
    <row r="353" spans="1:61" s="23" customFormat="1" ht="15" customHeight="1">
      <c r="A353" s="7">
        <v>348</v>
      </c>
      <c r="B353" s="8" t="s">
        <v>758</v>
      </c>
      <c r="C353" s="9" t="s">
        <v>759</v>
      </c>
      <c r="D353" s="20">
        <f t="shared" si="115"/>
        <v>834475057578.78003</v>
      </c>
      <c r="E353" s="21">
        <f t="shared" si="116"/>
        <v>834475057578.78003</v>
      </c>
      <c r="F353" s="21">
        <f>'[1]2007permen'!G353</f>
        <v>735938830650</v>
      </c>
      <c r="G353" s="21">
        <f>'[1]2007permen'!H353</f>
        <v>15321960941</v>
      </c>
      <c r="H353" s="21">
        <f>'[1]2007permen'!I353</f>
        <v>46934096255.489998</v>
      </c>
      <c r="I353" s="21">
        <f>'[1]2007permen'!J353</f>
        <v>36280169732.290001</v>
      </c>
      <c r="J353" s="21">
        <f t="shared" si="117"/>
        <v>0</v>
      </c>
      <c r="K353" s="21">
        <f t="shared" si="118"/>
        <v>0</v>
      </c>
      <c r="L353" s="21">
        <f>'[1]2007permen'!L353</f>
        <v>0</v>
      </c>
      <c r="M353" s="21">
        <v>0</v>
      </c>
      <c r="N353" s="21">
        <f>'[1]2007permen'!M353</f>
        <v>0</v>
      </c>
      <c r="O353" s="21">
        <f>'[1]2007permen'!N353</f>
        <v>0</v>
      </c>
      <c r="P353" s="21">
        <f t="shared" si="119"/>
        <v>0</v>
      </c>
      <c r="Q353" s="21">
        <v>0</v>
      </c>
      <c r="R353" s="21">
        <f>'[1]2007permen'!T353</f>
        <v>0</v>
      </c>
      <c r="S353" s="21">
        <f t="shared" si="120"/>
        <v>0</v>
      </c>
      <c r="T353" s="21">
        <f>'[1]2007permen'!S353</f>
        <v>0</v>
      </c>
      <c r="U353" s="21">
        <v>0</v>
      </c>
      <c r="V353" s="21">
        <f t="shared" si="121"/>
        <v>0</v>
      </c>
      <c r="W353" s="21">
        <f>'[1]2007permen'!Q353</f>
        <v>0</v>
      </c>
      <c r="X353" s="21">
        <f>'[1]2007permen'!R353</f>
        <v>0</v>
      </c>
      <c r="Y353" s="21">
        <f>'[1]2007permen'!U353+'[1]2007permen'!V353</f>
        <v>0</v>
      </c>
      <c r="Z353" s="13">
        <f t="shared" si="122"/>
        <v>1263342275337.3701</v>
      </c>
      <c r="AA353" s="13">
        <f t="shared" si="123"/>
        <v>996477185891.80005</v>
      </c>
      <c r="AB353" s="13">
        <f t="shared" si="124"/>
        <v>851513938549.80005</v>
      </c>
      <c r="AC353" s="12">
        <v>361879660614.79999</v>
      </c>
      <c r="AD353" s="12">
        <v>246170533400</v>
      </c>
      <c r="AE353" s="12">
        <v>0</v>
      </c>
      <c r="AF353" s="12">
        <v>3451800000</v>
      </c>
      <c r="AG353" s="12">
        <v>100660752000</v>
      </c>
      <c r="AH353" s="12">
        <v>139351192535</v>
      </c>
      <c r="AI353" s="13">
        <f t="shared" si="131"/>
        <v>144279992342</v>
      </c>
      <c r="AJ353" s="12">
        <v>384483032</v>
      </c>
      <c r="AK353" s="12">
        <v>37007784090</v>
      </c>
      <c r="AL353" s="12">
        <v>45776184570</v>
      </c>
      <c r="AM353" s="12">
        <v>54307195700</v>
      </c>
      <c r="AN353" s="12">
        <v>6804344950</v>
      </c>
      <c r="AO353" s="12">
        <v>0</v>
      </c>
      <c r="AP353" s="13">
        <f t="shared" si="125"/>
        <v>683255000</v>
      </c>
      <c r="AQ353" s="12">
        <v>683255000</v>
      </c>
      <c r="AR353" s="13">
        <f t="shared" si="130"/>
        <v>266865089445.57001</v>
      </c>
      <c r="AS353" s="12">
        <v>266865089445.57001</v>
      </c>
      <c r="AT353" s="12">
        <v>0</v>
      </c>
      <c r="AU353" s="12">
        <v>0</v>
      </c>
      <c r="AV353" s="12">
        <v>0</v>
      </c>
      <c r="AW353" s="13">
        <f t="shared" si="126"/>
        <v>169235549402.95999</v>
      </c>
      <c r="AX353" s="13">
        <f t="shared" si="127"/>
        <v>178282653622.13</v>
      </c>
      <c r="AY353" s="12">
        <v>178249653561.19</v>
      </c>
      <c r="AZ353" s="12">
        <v>0</v>
      </c>
      <c r="BA353" s="12">
        <v>0</v>
      </c>
      <c r="BB353" s="12">
        <v>0</v>
      </c>
      <c r="BC353" s="12">
        <v>33000060.940000001</v>
      </c>
      <c r="BD353" s="12">
        <f t="shared" si="128"/>
        <v>9047104219.1700001</v>
      </c>
      <c r="BE353" s="12">
        <v>2944219.17</v>
      </c>
      <c r="BF353" s="12">
        <v>9044160000</v>
      </c>
      <c r="BG353" s="12">
        <v>0</v>
      </c>
      <c r="BH353" s="12">
        <v>0</v>
      </c>
      <c r="BI353" s="15">
        <f t="shared" si="129"/>
        <v>169235549402.95999</v>
      </c>
    </row>
    <row r="354" spans="1:61" s="23" customFormat="1" ht="15" customHeight="1">
      <c r="A354" s="7">
        <v>349</v>
      </c>
      <c r="B354" s="16" t="s">
        <v>760</v>
      </c>
      <c r="C354" s="17" t="s">
        <v>761</v>
      </c>
      <c r="D354" s="10">
        <f t="shared" si="115"/>
        <v>977327877391.48999</v>
      </c>
      <c r="E354" s="11">
        <f t="shared" si="116"/>
        <v>525089023791.14001</v>
      </c>
      <c r="F354" s="12">
        <v>477676223317.02002</v>
      </c>
      <c r="G354" s="12">
        <v>15202308068</v>
      </c>
      <c r="H354" s="12">
        <v>13102464615.85</v>
      </c>
      <c r="I354" s="12">
        <v>19108027790.27</v>
      </c>
      <c r="J354" s="13">
        <f t="shared" si="117"/>
        <v>441513853600.34998</v>
      </c>
      <c r="K354" s="13">
        <f t="shared" si="118"/>
        <v>399982042037</v>
      </c>
      <c r="L354" s="12">
        <v>99850717876</v>
      </c>
      <c r="M354" s="12">
        <v>528324161</v>
      </c>
      <c r="N354" s="12">
        <v>263808000000</v>
      </c>
      <c r="O354" s="12">
        <v>35795000000</v>
      </c>
      <c r="P354" s="13">
        <f t="shared" si="119"/>
        <v>10000000000</v>
      </c>
      <c r="Q354" s="12">
        <v>0</v>
      </c>
      <c r="R354" s="12">
        <v>10000000000</v>
      </c>
      <c r="S354" s="13">
        <f t="shared" si="120"/>
        <v>31531811563.349998</v>
      </c>
      <c r="T354" s="12">
        <v>28900246563.349998</v>
      </c>
      <c r="U354" s="12">
        <v>2631565000</v>
      </c>
      <c r="V354" s="13">
        <f t="shared" si="121"/>
        <v>10725000000</v>
      </c>
      <c r="W354" s="12">
        <v>725000000</v>
      </c>
      <c r="X354" s="12">
        <v>10000000000</v>
      </c>
      <c r="Y354" s="12">
        <v>0</v>
      </c>
      <c r="Z354" s="13">
        <f t="shared" si="122"/>
        <v>869263345393.03003</v>
      </c>
      <c r="AA354" s="13">
        <f t="shared" si="123"/>
        <v>869263345393.03003</v>
      </c>
      <c r="AB354" s="13">
        <f t="shared" si="124"/>
        <v>656627753362.03003</v>
      </c>
      <c r="AC354" s="12">
        <v>363152742916</v>
      </c>
      <c r="AD354" s="12">
        <v>158447670911</v>
      </c>
      <c r="AE354" s="12">
        <v>0</v>
      </c>
      <c r="AF354" s="12">
        <v>262960075</v>
      </c>
      <c r="AG354" s="12">
        <v>133162748956.03</v>
      </c>
      <c r="AH354" s="12">
        <v>1601630504</v>
      </c>
      <c r="AI354" s="13">
        <f t="shared" si="131"/>
        <v>210890481551</v>
      </c>
      <c r="AJ354" s="12">
        <v>2075195275</v>
      </c>
      <c r="AK354" s="12">
        <v>26998108050</v>
      </c>
      <c r="AL354" s="12">
        <v>136022867018</v>
      </c>
      <c r="AM354" s="12">
        <v>42073716090</v>
      </c>
      <c r="AN354" s="12">
        <v>3720595118</v>
      </c>
      <c r="AO354" s="12">
        <v>0</v>
      </c>
      <c r="AP354" s="13">
        <f t="shared" si="125"/>
        <v>1745110480</v>
      </c>
      <c r="AQ354" s="12">
        <v>1745110480</v>
      </c>
      <c r="AR354" s="13">
        <f t="shared" si="130"/>
        <v>0</v>
      </c>
      <c r="AS354" s="12">
        <v>0</v>
      </c>
      <c r="AT354" s="12">
        <v>0</v>
      </c>
      <c r="AU354" s="12">
        <v>0</v>
      </c>
      <c r="AV354" s="12">
        <v>0</v>
      </c>
      <c r="AW354" s="13">
        <f t="shared" si="126"/>
        <v>129249698969.91998</v>
      </c>
      <c r="AX354" s="13">
        <f t="shared" si="127"/>
        <v>243943032469.91998</v>
      </c>
      <c r="AY354" s="12">
        <v>100837320969.92</v>
      </c>
      <c r="AZ354" s="12">
        <v>143105711500</v>
      </c>
      <c r="BA354" s="12">
        <v>0</v>
      </c>
      <c r="BB354" s="12">
        <v>0</v>
      </c>
      <c r="BC354" s="12">
        <v>0</v>
      </c>
      <c r="BD354" s="12">
        <f t="shared" si="128"/>
        <v>114693333500</v>
      </c>
      <c r="BE354" s="12">
        <v>104505711500</v>
      </c>
      <c r="BF354" s="12">
        <v>10187622000</v>
      </c>
      <c r="BG354" s="12">
        <v>0</v>
      </c>
      <c r="BH354" s="12">
        <v>0</v>
      </c>
      <c r="BI354" s="15">
        <f t="shared" si="129"/>
        <v>129249698969.91998</v>
      </c>
    </row>
    <row r="355" spans="1:61" s="23" customFormat="1" ht="15" customHeight="1">
      <c r="A355" s="7">
        <v>350</v>
      </c>
      <c r="B355" s="16" t="s">
        <v>762</v>
      </c>
      <c r="C355" s="18" t="s">
        <v>763</v>
      </c>
      <c r="D355" s="10">
        <f t="shared" si="115"/>
        <v>375159086154.44</v>
      </c>
      <c r="E355" s="11">
        <f t="shared" si="116"/>
        <v>11214405513.209999</v>
      </c>
      <c r="F355" s="12">
        <v>1759741821</v>
      </c>
      <c r="G355" s="12">
        <v>4435557585.8000002</v>
      </c>
      <c r="H355" s="12">
        <v>1074630663.95</v>
      </c>
      <c r="I355" s="12">
        <v>3944475442.46</v>
      </c>
      <c r="J355" s="13">
        <f t="shared" si="117"/>
        <v>361944680641.22998</v>
      </c>
      <c r="K355" s="13">
        <f t="shared" si="118"/>
        <v>288827020665</v>
      </c>
      <c r="L355" s="12">
        <v>18042696504</v>
      </c>
      <c r="M355" s="12">
        <v>528324161</v>
      </c>
      <c r="N355" s="12">
        <v>233791000000</v>
      </c>
      <c r="O355" s="12">
        <v>36465000000</v>
      </c>
      <c r="P355" s="13">
        <f t="shared" si="119"/>
        <v>35000000000</v>
      </c>
      <c r="Q355" s="12">
        <v>0</v>
      </c>
      <c r="R355" s="12">
        <v>35000000000</v>
      </c>
      <c r="S355" s="13">
        <f t="shared" si="120"/>
        <v>38117659976.229996</v>
      </c>
      <c r="T355" s="12">
        <v>25143110365.73</v>
      </c>
      <c r="U355" s="12">
        <v>12974549610.5</v>
      </c>
      <c r="V355" s="13">
        <f t="shared" si="121"/>
        <v>2000000000</v>
      </c>
      <c r="W355" s="12">
        <v>0</v>
      </c>
      <c r="X355" s="12">
        <v>0</v>
      </c>
      <c r="Y355" s="12">
        <v>2000000000</v>
      </c>
      <c r="Z355" s="13">
        <f t="shared" si="122"/>
        <v>370182371526</v>
      </c>
      <c r="AA355" s="13">
        <f t="shared" si="123"/>
        <v>355075945166</v>
      </c>
      <c r="AB355" s="13">
        <f t="shared" si="124"/>
        <v>268150859955</v>
      </c>
      <c r="AC355" s="12">
        <v>168079779610</v>
      </c>
      <c r="AD355" s="12">
        <v>88183452764</v>
      </c>
      <c r="AE355" s="12">
        <v>0</v>
      </c>
      <c r="AF355" s="12">
        <v>525000000</v>
      </c>
      <c r="AG355" s="12">
        <v>2557746581</v>
      </c>
      <c r="AH355" s="12">
        <v>8804881000</v>
      </c>
      <c r="AI355" s="13">
        <f t="shared" si="131"/>
        <v>86270235211</v>
      </c>
      <c r="AJ355" s="12">
        <v>800000000</v>
      </c>
      <c r="AK355" s="12">
        <v>14601363818</v>
      </c>
      <c r="AL355" s="12">
        <v>22085832524</v>
      </c>
      <c r="AM355" s="12">
        <v>47227948194</v>
      </c>
      <c r="AN355" s="12">
        <v>1555090675</v>
      </c>
      <c r="AO355" s="12">
        <v>0</v>
      </c>
      <c r="AP355" s="13">
        <f t="shared" si="125"/>
        <v>654850000</v>
      </c>
      <c r="AQ355" s="12">
        <v>654850000</v>
      </c>
      <c r="AR355" s="13">
        <f t="shared" si="130"/>
        <v>15106426360</v>
      </c>
      <c r="AS355" s="12">
        <v>0</v>
      </c>
      <c r="AT355" s="12">
        <v>181421000</v>
      </c>
      <c r="AU355" s="12">
        <v>0</v>
      </c>
      <c r="AV355" s="12">
        <v>14925005360</v>
      </c>
      <c r="AW355" s="13">
        <f t="shared" si="126"/>
        <v>30778544874.630001</v>
      </c>
      <c r="AX355" s="13">
        <f t="shared" si="127"/>
        <v>31028544874.630001</v>
      </c>
      <c r="AY355" s="12">
        <v>31028544874.630001</v>
      </c>
      <c r="AZ355" s="12">
        <v>0</v>
      </c>
      <c r="BA355" s="12">
        <v>0</v>
      </c>
      <c r="BB355" s="12">
        <v>0</v>
      </c>
      <c r="BC355" s="12">
        <v>0</v>
      </c>
      <c r="BD355" s="12">
        <f t="shared" si="128"/>
        <v>250000000</v>
      </c>
      <c r="BE355" s="12">
        <v>0</v>
      </c>
      <c r="BF355" s="12">
        <v>250000000</v>
      </c>
      <c r="BG355" s="12">
        <v>0</v>
      </c>
      <c r="BH355" s="12">
        <v>0</v>
      </c>
      <c r="BI355" s="15">
        <f t="shared" si="129"/>
        <v>45703550234.630005</v>
      </c>
    </row>
    <row r="356" spans="1:61" s="23" customFormat="1" ht="15" customHeight="1">
      <c r="A356" s="7">
        <v>351</v>
      </c>
      <c r="B356" s="16" t="s">
        <v>764</v>
      </c>
      <c r="C356" s="18" t="s">
        <v>765</v>
      </c>
      <c r="D356" s="10">
        <f t="shared" si="115"/>
        <v>644357156539.53003</v>
      </c>
      <c r="E356" s="11">
        <f t="shared" si="116"/>
        <v>39196725668.860001</v>
      </c>
      <c r="F356" s="12">
        <v>11053807291.790001</v>
      </c>
      <c r="G356" s="12">
        <v>18006793922</v>
      </c>
      <c r="H356" s="12">
        <v>3801552609.1399999</v>
      </c>
      <c r="I356" s="12">
        <v>6334571845.9300003</v>
      </c>
      <c r="J356" s="13">
        <f t="shared" si="117"/>
        <v>597797706144.26001</v>
      </c>
      <c r="K356" s="13">
        <f t="shared" si="118"/>
        <v>547578854097</v>
      </c>
      <c r="L356" s="12">
        <v>28457529936</v>
      </c>
      <c r="M356" s="12">
        <v>528324161</v>
      </c>
      <c r="N356" s="12">
        <v>468732000000</v>
      </c>
      <c r="O356" s="12">
        <v>49861000000</v>
      </c>
      <c r="P356" s="13">
        <f t="shared" si="119"/>
        <v>0</v>
      </c>
      <c r="Q356" s="12">
        <v>0</v>
      </c>
      <c r="R356" s="12">
        <v>0</v>
      </c>
      <c r="S356" s="13">
        <f t="shared" si="120"/>
        <v>50218852047.260002</v>
      </c>
      <c r="T356" s="12">
        <v>34831818108.760002</v>
      </c>
      <c r="U356" s="12">
        <v>15387033938.5</v>
      </c>
      <c r="V356" s="13">
        <f t="shared" si="121"/>
        <v>7362724726.4099998</v>
      </c>
      <c r="W356" s="12">
        <v>0</v>
      </c>
      <c r="X356" s="12">
        <v>5000000000</v>
      </c>
      <c r="Y356" s="12">
        <v>2362724726.4099998</v>
      </c>
      <c r="Z356" s="13">
        <f t="shared" si="122"/>
        <v>639493585347.92993</v>
      </c>
      <c r="AA356" s="13">
        <f t="shared" si="123"/>
        <v>604409596806.42993</v>
      </c>
      <c r="AB356" s="13">
        <f t="shared" si="124"/>
        <v>515463789321.06995</v>
      </c>
      <c r="AC356" s="12">
        <v>357033331315.25</v>
      </c>
      <c r="AD356" s="12">
        <v>147845508639.84</v>
      </c>
      <c r="AE356" s="12">
        <v>258059365.97999999</v>
      </c>
      <c r="AF356" s="12">
        <v>0</v>
      </c>
      <c r="AG356" s="12">
        <v>2460000000</v>
      </c>
      <c r="AH356" s="12">
        <v>7866890000</v>
      </c>
      <c r="AI356" s="13">
        <f t="shared" si="131"/>
        <v>85634037485.360001</v>
      </c>
      <c r="AJ356" s="12">
        <v>1622600000</v>
      </c>
      <c r="AK356" s="12">
        <v>21301100157.360001</v>
      </c>
      <c r="AL356" s="12">
        <v>25019232150</v>
      </c>
      <c r="AM356" s="12">
        <v>30625188300</v>
      </c>
      <c r="AN356" s="12">
        <v>7065916878</v>
      </c>
      <c r="AO356" s="12">
        <v>0</v>
      </c>
      <c r="AP356" s="13">
        <f t="shared" si="125"/>
        <v>3311770000</v>
      </c>
      <c r="AQ356" s="12">
        <v>3311770000</v>
      </c>
      <c r="AR356" s="13">
        <f t="shared" si="130"/>
        <v>35083988541.5</v>
      </c>
      <c r="AS356" s="12">
        <v>1401144356.1400001</v>
      </c>
      <c r="AT356" s="12">
        <v>2309141354.1999998</v>
      </c>
      <c r="AU356" s="12">
        <v>31373702831.16</v>
      </c>
      <c r="AV356" s="12">
        <v>0</v>
      </c>
      <c r="AW356" s="13">
        <f t="shared" si="126"/>
        <v>39925456342.910004</v>
      </c>
      <c r="AX356" s="13">
        <f t="shared" si="127"/>
        <v>43902200192.910004</v>
      </c>
      <c r="AY356" s="12">
        <v>43902200192.910004</v>
      </c>
      <c r="AZ356" s="12">
        <v>0</v>
      </c>
      <c r="BA356" s="12">
        <v>0</v>
      </c>
      <c r="BB356" s="12">
        <v>0</v>
      </c>
      <c r="BC356" s="12">
        <v>0</v>
      </c>
      <c r="BD356" s="12">
        <f t="shared" si="128"/>
        <v>3976743850</v>
      </c>
      <c r="BE356" s="12">
        <v>0</v>
      </c>
      <c r="BF356" s="12">
        <v>3675000000</v>
      </c>
      <c r="BG356" s="12">
        <v>301743850</v>
      </c>
      <c r="BH356" s="12">
        <v>0</v>
      </c>
      <c r="BI356" s="15">
        <f t="shared" si="129"/>
        <v>39925456342.910004</v>
      </c>
    </row>
    <row r="357" spans="1:61" s="23" customFormat="1" ht="15" customHeight="1">
      <c r="A357" s="7">
        <v>352</v>
      </c>
      <c r="B357" s="16" t="s">
        <v>766</v>
      </c>
      <c r="C357" s="18" t="s">
        <v>767</v>
      </c>
      <c r="D357" s="20">
        <f t="shared" si="115"/>
        <v>549618902921.06995</v>
      </c>
      <c r="E357" s="21">
        <f t="shared" si="116"/>
        <v>75124670729.089996</v>
      </c>
      <c r="F357" s="21">
        <f>'[1]2007permen'!G357</f>
        <v>39945043604.860001</v>
      </c>
      <c r="G357" s="21">
        <f>'[1]2007permen'!H357</f>
        <v>29285804724</v>
      </c>
      <c r="H357" s="21">
        <f>'[1]2007permen'!I357</f>
        <v>3483284629.1999998</v>
      </c>
      <c r="I357" s="21">
        <f>'[1]2007permen'!J357</f>
        <v>2410537771.0300002</v>
      </c>
      <c r="J357" s="21">
        <f t="shared" si="117"/>
        <v>462565783970.97998</v>
      </c>
      <c r="K357" s="21">
        <f t="shared" si="118"/>
        <v>414936994388</v>
      </c>
      <c r="L357" s="21">
        <f>'[1]2007permen'!L357</f>
        <v>23989994388</v>
      </c>
      <c r="M357" s="21">
        <v>0</v>
      </c>
      <c r="N357" s="21">
        <f>'[1]2007permen'!M357</f>
        <v>347800000000</v>
      </c>
      <c r="O357" s="21">
        <f>'[1]2007permen'!N357</f>
        <v>43147000000</v>
      </c>
      <c r="P357" s="21">
        <f t="shared" si="119"/>
        <v>20000000000</v>
      </c>
      <c r="Q357" s="21">
        <v>0</v>
      </c>
      <c r="R357" s="21">
        <f>'[1]2007permen'!T357</f>
        <v>20000000000</v>
      </c>
      <c r="S357" s="21">
        <f t="shared" si="120"/>
        <v>27628789582.98</v>
      </c>
      <c r="T357" s="21">
        <f>'[1]2007permen'!S357</f>
        <v>27628789582.98</v>
      </c>
      <c r="U357" s="21">
        <v>0</v>
      </c>
      <c r="V357" s="21">
        <f t="shared" si="121"/>
        <v>11928448221</v>
      </c>
      <c r="W357" s="21">
        <f>'[1]2007permen'!Q357</f>
        <v>8259658221</v>
      </c>
      <c r="X357" s="21">
        <f>'[1]2007permen'!R357</f>
        <v>0</v>
      </c>
      <c r="Y357" s="21">
        <f>'[1]2007permen'!U357+'[1]2007permen'!V357</f>
        <v>3668790000</v>
      </c>
      <c r="Z357" s="21">
        <f t="shared" si="122"/>
        <v>554928721065.78003</v>
      </c>
      <c r="AA357" s="21">
        <f t="shared" si="123"/>
        <v>525546762295.78003</v>
      </c>
      <c r="AB357" s="21">
        <f t="shared" si="124"/>
        <v>433849481703.78003</v>
      </c>
      <c r="AC357" s="21">
        <f>'[1]2007permen'!Y357+'[1]2007permen'!AI357</f>
        <v>305717198224.28003</v>
      </c>
      <c r="AD357" s="21">
        <f>'[1]2007permen'!AJ357</f>
        <v>89987768530.119995</v>
      </c>
      <c r="AE357" s="21">
        <f>'[1]2007permen'!Z357</f>
        <v>413150309.38</v>
      </c>
      <c r="AF357" s="21">
        <f>'[1]2007permen'!AA357</f>
        <v>0</v>
      </c>
      <c r="AG357" s="21">
        <f>'[1]2007permen'!AB357</f>
        <v>8756025000</v>
      </c>
      <c r="AH357" s="21">
        <f>'[1]2007permen'!AC357</f>
        <v>28975339640</v>
      </c>
      <c r="AI357" s="21">
        <f>'[1]2007permen'!AK357</f>
        <v>89843951950</v>
      </c>
      <c r="AJ357" s="21">
        <v>0</v>
      </c>
      <c r="AK357" s="21">
        <v>0</v>
      </c>
      <c r="AL357" s="21">
        <v>0</v>
      </c>
      <c r="AM357" s="21">
        <v>0</v>
      </c>
      <c r="AN357" s="21">
        <v>0</v>
      </c>
      <c r="AO357" s="21">
        <v>0</v>
      </c>
      <c r="AP357" s="21">
        <f t="shared" si="125"/>
        <v>1853328642</v>
      </c>
      <c r="AQ357" s="21">
        <f>'[1]2007permen'!AF357+'[1]2007permen'!AG357</f>
        <v>1853328642</v>
      </c>
      <c r="AR357" s="21">
        <f t="shared" si="130"/>
        <v>29381958770</v>
      </c>
      <c r="AS357" s="21">
        <v>0</v>
      </c>
      <c r="AT357" s="21">
        <v>0</v>
      </c>
      <c r="AU357" s="21">
        <f>'[1]2007permen'!AD357</f>
        <v>2492809470</v>
      </c>
      <c r="AV357" s="21">
        <f>'[1]2007permen'!AE357</f>
        <v>26889149300</v>
      </c>
      <c r="AW357" s="13">
        <f t="shared" si="126"/>
        <v>34698374779.900002</v>
      </c>
      <c r="AX357" s="13">
        <f t="shared" si="127"/>
        <v>36955922524.580002</v>
      </c>
      <c r="AY357" s="12">
        <v>36955922524.580002</v>
      </c>
      <c r="AZ357" s="12">
        <v>0</v>
      </c>
      <c r="BA357" s="12">
        <v>0</v>
      </c>
      <c r="BB357" s="12">
        <v>0</v>
      </c>
      <c r="BC357" s="12">
        <v>0</v>
      </c>
      <c r="BD357" s="12">
        <f t="shared" si="128"/>
        <v>2257547744.6799998</v>
      </c>
      <c r="BE357" s="12">
        <v>0</v>
      </c>
      <c r="BF357" s="12">
        <v>1575000000</v>
      </c>
      <c r="BG357" s="12">
        <v>682547744.67999995</v>
      </c>
      <c r="BH357" s="12">
        <v>0</v>
      </c>
      <c r="BI357" s="15">
        <f t="shared" si="129"/>
        <v>61587524079.900002</v>
      </c>
    </row>
    <row r="358" spans="1:61" s="23" customFormat="1" ht="15" customHeight="1">
      <c r="A358" s="7">
        <v>353</v>
      </c>
      <c r="B358" s="16" t="s">
        <v>768</v>
      </c>
      <c r="C358" s="18" t="s">
        <v>769</v>
      </c>
      <c r="D358" s="20">
        <f t="shared" si="115"/>
        <v>407055796147.62994</v>
      </c>
      <c r="E358" s="21">
        <f t="shared" si="116"/>
        <v>16975878104.719999</v>
      </c>
      <c r="F358" s="21">
        <f>'[1]2007permen'!G358</f>
        <v>3982690076.6399999</v>
      </c>
      <c r="G358" s="21">
        <f>'[1]2007permen'!H358</f>
        <v>6254688030.6000004</v>
      </c>
      <c r="H358" s="21">
        <f>'[1]2007permen'!I358</f>
        <v>1378637069.4000001</v>
      </c>
      <c r="I358" s="21">
        <f>'[1]2007permen'!J358</f>
        <v>5359862928.0799999</v>
      </c>
      <c r="J358" s="21">
        <f t="shared" si="117"/>
        <v>368434354031.40997</v>
      </c>
      <c r="K358" s="21">
        <f t="shared" si="118"/>
        <v>340897722906</v>
      </c>
      <c r="L358" s="21">
        <f>'[1]2007permen'!L358</f>
        <v>19617722906</v>
      </c>
      <c r="M358" s="21">
        <v>0</v>
      </c>
      <c r="N358" s="21">
        <f>'[1]2007permen'!M358</f>
        <v>278583000000</v>
      </c>
      <c r="O358" s="21">
        <f>'[1]2007permen'!N358</f>
        <v>42697000000</v>
      </c>
      <c r="P358" s="21">
        <f t="shared" si="119"/>
        <v>604040904</v>
      </c>
      <c r="Q358" s="21">
        <v>0</v>
      </c>
      <c r="R358" s="21">
        <f>'[1]2007permen'!T358</f>
        <v>604040904</v>
      </c>
      <c r="S358" s="21">
        <f t="shared" si="120"/>
        <v>26932590221.41</v>
      </c>
      <c r="T358" s="21">
        <f>'[1]2007permen'!S358</f>
        <v>26932590221.41</v>
      </c>
      <c r="U358" s="21">
        <v>0</v>
      </c>
      <c r="V358" s="21">
        <f t="shared" si="121"/>
        <v>21645564011.5</v>
      </c>
      <c r="W358" s="21">
        <f>'[1]2007permen'!Q358</f>
        <v>10000000000</v>
      </c>
      <c r="X358" s="21">
        <f>'[1]2007permen'!R358</f>
        <v>0</v>
      </c>
      <c r="Y358" s="21">
        <f>'[1]2007permen'!U358+'[1]2007permen'!V358</f>
        <v>11645564011.5</v>
      </c>
      <c r="Z358" s="21">
        <f t="shared" si="122"/>
        <v>392380636278</v>
      </c>
      <c r="AA358" s="21">
        <f t="shared" si="123"/>
        <v>375768596218</v>
      </c>
      <c r="AB358" s="21">
        <f t="shared" si="124"/>
        <v>291931560866</v>
      </c>
      <c r="AC358" s="21">
        <f>'[1]2007permen'!Y358+'[1]2007permen'!AI358</f>
        <v>178949666030</v>
      </c>
      <c r="AD358" s="21">
        <f>'[1]2007permen'!AJ358</f>
        <v>95463956615</v>
      </c>
      <c r="AE358" s="21">
        <f>'[1]2007permen'!Z358</f>
        <v>485699142</v>
      </c>
      <c r="AF358" s="21">
        <f>'[1]2007permen'!AA358</f>
        <v>938563979</v>
      </c>
      <c r="AG358" s="21">
        <f>'[1]2007permen'!AB358</f>
        <v>1870548000</v>
      </c>
      <c r="AH358" s="21">
        <f>'[1]2007permen'!AC358</f>
        <v>14223127100</v>
      </c>
      <c r="AI358" s="21">
        <f>'[1]2007permen'!AK358</f>
        <v>81878749169</v>
      </c>
      <c r="AJ358" s="21">
        <v>0</v>
      </c>
      <c r="AK358" s="21">
        <v>0</v>
      </c>
      <c r="AL358" s="21">
        <v>0</v>
      </c>
      <c r="AM358" s="21">
        <v>0</v>
      </c>
      <c r="AN358" s="21">
        <v>0</v>
      </c>
      <c r="AO358" s="21">
        <v>0</v>
      </c>
      <c r="AP358" s="21">
        <f t="shared" si="125"/>
        <v>1958286183</v>
      </c>
      <c r="AQ358" s="21">
        <f>'[1]2007permen'!AF358+'[1]2007permen'!AG358</f>
        <v>1958286183</v>
      </c>
      <c r="AR358" s="21">
        <f t="shared" si="130"/>
        <v>16612040060</v>
      </c>
      <c r="AS358" s="21">
        <v>0</v>
      </c>
      <c r="AT358" s="21">
        <v>0</v>
      </c>
      <c r="AU358" s="21">
        <f>'[1]2007permen'!AD358</f>
        <v>324638750</v>
      </c>
      <c r="AV358" s="21">
        <f>'[1]2007permen'!AE358</f>
        <v>16287401310</v>
      </c>
      <c r="AW358" s="13">
        <f t="shared" si="126"/>
        <v>38590209357.400002</v>
      </c>
      <c r="AX358" s="13">
        <f t="shared" si="127"/>
        <v>39553459357.400002</v>
      </c>
      <c r="AY358" s="12">
        <v>39553459357.400002</v>
      </c>
      <c r="AZ358" s="12">
        <v>0</v>
      </c>
      <c r="BA358" s="12">
        <v>0</v>
      </c>
      <c r="BB358" s="12">
        <v>0</v>
      </c>
      <c r="BC358" s="12">
        <v>0</v>
      </c>
      <c r="BD358" s="12">
        <f t="shared" si="128"/>
        <v>963250000</v>
      </c>
      <c r="BE358" s="12">
        <v>0</v>
      </c>
      <c r="BF358" s="12">
        <v>963250000</v>
      </c>
      <c r="BG358" s="12">
        <v>0</v>
      </c>
      <c r="BH358" s="12">
        <v>0</v>
      </c>
      <c r="BI358" s="15">
        <f t="shared" si="129"/>
        <v>54877610667.400002</v>
      </c>
    </row>
    <row r="359" spans="1:61" s="23" customFormat="1" ht="15" customHeight="1">
      <c r="A359" s="7">
        <v>354</v>
      </c>
      <c r="B359" s="16" t="s">
        <v>770</v>
      </c>
      <c r="C359" s="18" t="s">
        <v>771</v>
      </c>
      <c r="D359" s="20">
        <f t="shared" si="115"/>
        <v>480596642415.21002</v>
      </c>
      <c r="E359" s="21">
        <f t="shared" si="116"/>
        <v>33627491660.019997</v>
      </c>
      <c r="F359" s="21">
        <f>'[1]2007permen'!G359</f>
        <v>16268023423.67</v>
      </c>
      <c r="G359" s="21">
        <f>'[1]2007permen'!H359</f>
        <v>4984409044</v>
      </c>
      <c r="H359" s="21">
        <f>'[1]2007permen'!I359</f>
        <v>4430795654.1700001</v>
      </c>
      <c r="I359" s="21">
        <f>'[1]2007permen'!J359</f>
        <v>7944263538.1800003</v>
      </c>
      <c r="J359" s="21">
        <f t="shared" si="117"/>
        <v>422467386218.69</v>
      </c>
      <c r="K359" s="21">
        <f t="shared" si="118"/>
        <v>382354984444</v>
      </c>
      <c r="L359" s="21">
        <f>'[1]2007permen'!L359</f>
        <v>22542984444</v>
      </c>
      <c r="M359" s="21">
        <v>0</v>
      </c>
      <c r="N359" s="21">
        <f>'[1]2007permen'!M359</f>
        <v>313036000000</v>
      </c>
      <c r="O359" s="21">
        <f>'[1]2007permen'!N359</f>
        <v>46776000000</v>
      </c>
      <c r="P359" s="21">
        <f t="shared" si="119"/>
        <v>10000000000</v>
      </c>
      <c r="Q359" s="21">
        <v>0</v>
      </c>
      <c r="R359" s="21">
        <f>'[1]2007permen'!T359</f>
        <v>10000000000</v>
      </c>
      <c r="S359" s="21">
        <f t="shared" si="120"/>
        <v>30112401774.689999</v>
      </c>
      <c r="T359" s="21">
        <f>'[1]2007permen'!S359</f>
        <v>30112401774.689999</v>
      </c>
      <c r="U359" s="21">
        <v>0</v>
      </c>
      <c r="V359" s="21">
        <f t="shared" si="121"/>
        <v>24501764536.5</v>
      </c>
      <c r="W359" s="21">
        <f>'[1]2007permen'!Q359</f>
        <v>10000000000</v>
      </c>
      <c r="X359" s="21">
        <f>'[1]2007permen'!R359</f>
        <v>0</v>
      </c>
      <c r="Y359" s="21">
        <f>'[1]2007permen'!U359+'[1]2007permen'!V359</f>
        <v>14501764536.5</v>
      </c>
      <c r="Z359" s="21">
        <f t="shared" si="122"/>
        <v>445748889339.33002</v>
      </c>
      <c r="AA359" s="21">
        <f t="shared" si="123"/>
        <v>425706979038.33002</v>
      </c>
      <c r="AB359" s="21">
        <f t="shared" si="124"/>
        <v>329965883663.33002</v>
      </c>
      <c r="AC359" s="21">
        <f>'[1]2007permen'!Y359+'[1]2007permen'!AI359</f>
        <v>246628176361</v>
      </c>
      <c r="AD359" s="21">
        <f>'[1]2007permen'!AJ359</f>
        <v>79476605308</v>
      </c>
      <c r="AE359" s="21">
        <f>'[1]2007permen'!Z359</f>
        <v>206601994.33000001</v>
      </c>
      <c r="AF359" s="21">
        <f>'[1]2007permen'!AA359</f>
        <v>0</v>
      </c>
      <c r="AG359" s="21">
        <f>'[1]2007permen'!AB359</f>
        <v>3129500000</v>
      </c>
      <c r="AH359" s="21">
        <f>'[1]2007permen'!AC359</f>
        <v>525000000</v>
      </c>
      <c r="AI359" s="21">
        <f>'[1]2007permen'!AK359</f>
        <v>95395070375</v>
      </c>
      <c r="AJ359" s="21">
        <v>0</v>
      </c>
      <c r="AK359" s="21">
        <v>0</v>
      </c>
      <c r="AL359" s="21">
        <v>0</v>
      </c>
      <c r="AM359" s="21">
        <v>0</v>
      </c>
      <c r="AN359" s="21">
        <v>0</v>
      </c>
      <c r="AO359" s="21">
        <v>0</v>
      </c>
      <c r="AP359" s="21">
        <f t="shared" si="125"/>
        <v>346025000</v>
      </c>
      <c r="AQ359" s="21">
        <f>'[1]2007permen'!AF359+'[1]2007permen'!AG359</f>
        <v>346025000</v>
      </c>
      <c r="AR359" s="21">
        <f t="shared" si="130"/>
        <v>20041910301</v>
      </c>
      <c r="AS359" s="21">
        <v>0</v>
      </c>
      <c r="AT359" s="21">
        <v>0</v>
      </c>
      <c r="AU359" s="21">
        <f>'[1]2007permen'!AD359</f>
        <v>3034815576</v>
      </c>
      <c r="AV359" s="21">
        <f>'[1]2007permen'!AE359</f>
        <v>17007094725</v>
      </c>
      <c r="AW359" s="13">
        <f t="shared" si="126"/>
        <v>52648103256.830002</v>
      </c>
      <c r="AX359" s="13">
        <f t="shared" si="127"/>
        <v>55581763960.489998</v>
      </c>
      <c r="AY359" s="12">
        <v>55581763960.489998</v>
      </c>
      <c r="AZ359" s="12">
        <v>0</v>
      </c>
      <c r="BA359" s="12">
        <v>0</v>
      </c>
      <c r="BB359" s="12">
        <v>0</v>
      </c>
      <c r="BC359" s="12">
        <v>0</v>
      </c>
      <c r="BD359" s="12">
        <f t="shared" si="128"/>
        <v>2933660703.6599998</v>
      </c>
      <c r="BE359" s="12">
        <v>0</v>
      </c>
      <c r="BF359" s="12">
        <v>2000000000</v>
      </c>
      <c r="BG359" s="12">
        <v>933660703.65999997</v>
      </c>
      <c r="BH359" s="12">
        <v>0</v>
      </c>
      <c r="BI359" s="15">
        <f t="shared" si="129"/>
        <v>69655197981.830002</v>
      </c>
    </row>
    <row r="360" spans="1:61" s="23" customFormat="1" ht="15" customHeight="1">
      <c r="A360" s="7">
        <v>355</v>
      </c>
      <c r="B360" s="16" t="s">
        <v>772</v>
      </c>
      <c r="C360" s="18" t="s">
        <v>773</v>
      </c>
      <c r="D360" s="10">
        <f t="shared" si="115"/>
        <v>359665361620.37</v>
      </c>
      <c r="E360" s="11">
        <f t="shared" si="116"/>
        <v>22813860644.029999</v>
      </c>
      <c r="F360" s="12">
        <v>2056807498</v>
      </c>
      <c r="G360" s="12">
        <v>14698380763</v>
      </c>
      <c r="H360" s="12">
        <v>1972097811.8699999</v>
      </c>
      <c r="I360" s="12">
        <v>4086574571.1599998</v>
      </c>
      <c r="J360" s="13">
        <f t="shared" si="117"/>
        <v>334407720576.34003</v>
      </c>
      <c r="K360" s="13">
        <f t="shared" si="118"/>
        <v>303279974581</v>
      </c>
      <c r="L360" s="12">
        <v>16380780708</v>
      </c>
      <c r="M360" s="12">
        <v>406293877</v>
      </c>
      <c r="N360" s="12">
        <v>247320999996</v>
      </c>
      <c r="O360" s="12">
        <v>39171900000</v>
      </c>
      <c r="P360" s="13">
        <f t="shared" si="119"/>
        <v>0</v>
      </c>
      <c r="Q360" s="12">
        <v>0</v>
      </c>
      <c r="R360" s="12">
        <v>0</v>
      </c>
      <c r="S360" s="13">
        <f t="shared" si="120"/>
        <v>31127745995.34</v>
      </c>
      <c r="T360" s="12">
        <v>31127745995.34</v>
      </c>
      <c r="U360" s="12">
        <v>0</v>
      </c>
      <c r="V360" s="13">
        <f t="shared" si="121"/>
        <v>2443780400</v>
      </c>
      <c r="W360" s="12">
        <v>82520400</v>
      </c>
      <c r="X360" s="12">
        <v>2361260000</v>
      </c>
      <c r="Y360" s="12">
        <v>0</v>
      </c>
      <c r="Z360" s="13">
        <f t="shared" si="122"/>
        <v>358750491691.98999</v>
      </c>
      <c r="AA360" s="13">
        <f t="shared" si="123"/>
        <v>358235225286.98999</v>
      </c>
      <c r="AB360" s="13">
        <f t="shared" si="124"/>
        <v>268240445649.99002</v>
      </c>
      <c r="AC360" s="12">
        <v>174756426416.44</v>
      </c>
      <c r="AD360" s="12">
        <v>80331397448.949997</v>
      </c>
      <c r="AE360" s="12">
        <v>0</v>
      </c>
      <c r="AF360" s="12">
        <v>0</v>
      </c>
      <c r="AG360" s="12">
        <v>10870089084.6</v>
      </c>
      <c r="AH360" s="12">
        <v>2282532700</v>
      </c>
      <c r="AI360" s="13">
        <f t="shared" si="131"/>
        <v>89875094412</v>
      </c>
      <c r="AJ360" s="12">
        <v>14588292950</v>
      </c>
      <c r="AK360" s="12">
        <v>9378242370</v>
      </c>
      <c r="AL360" s="12">
        <v>41732735180</v>
      </c>
      <c r="AM360" s="12">
        <v>20974206062</v>
      </c>
      <c r="AN360" s="12">
        <v>3201617850</v>
      </c>
      <c r="AO360" s="12">
        <v>0</v>
      </c>
      <c r="AP360" s="13">
        <f t="shared" si="125"/>
        <v>119685225</v>
      </c>
      <c r="AQ360" s="12">
        <v>119685225</v>
      </c>
      <c r="AR360" s="13">
        <f t="shared" si="130"/>
        <v>515266405</v>
      </c>
      <c r="AS360" s="12">
        <v>506926605</v>
      </c>
      <c r="AT360" s="12">
        <v>8339800</v>
      </c>
      <c r="AU360" s="12">
        <v>0</v>
      </c>
      <c r="AV360" s="12">
        <v>0</v>
      </c>
      <c r="AW360" s="13">
        <f t="shared" si="126"/>
        <v>51804040543.889999</v>
      </c>
      <c r="AX360" s="13">
        <f t="shared" si="127"/>
        <v>51804040543.889999</v>
      </c>
      <c r="AY360" s="12">
        <v>51804040543.889999</v>
      </c>
      <c r="AZ360" s="12">
        <v>0</v>
      </c>
      <c r="BA360" s="12">
        <v>0</v>
      </c>
      <c r="BB360" s="12">
        <v>0</v>
      </c>
      <c r="BC360" s="12">
        <v>0</v>
      </c>
      <c r="BD360" s="12">
        <f t="shared" si="128"/>
        <v>0</v>
      </c>
      <c r="BE360" s="12">
        <v>0</v>
      </c>
      <c r="BF360" s="12">
        <v>0</v>
      </c>
      <c r="BG360" s="12">
        <v>0</v>
      </c>
      <c r="BH360" s="12">
        <v>0</v>
      </c>
      <c r="BI360" s="15">
        <f t="shared" si="129"/>
        <v>51804040543.889999</v>
      </c>
    </row>
    <row r="361" spans="1:61" s="23" customFormat="1" ht="15" customHeight="1">
      <c r="A361" s="7">
        <v>356</v>
      </c>
      <c r="B361" s="16" t="s">
        <v>774</v>
      </c>
      <c r="C361" s="18" t="s">
        <v>775</v>
      </c>
      <c r="D361" s="20">
        <f t="shared" si="115"/>
        <v>540824254884.98999</v>
      </c>
      <c r="E361" s="21">
        <f t="shared" si="116"/>
        <v>47501735694.209991</v>
      </c>
      <c r="F361" s="21">
        <f>'[1]2007permen'!G361</f>
        <v>15589381006</v>
      </c>
      <c r="G361" s="21">
        <f>'[1]2007permen'!H361</f>
        <v>25528764376.09</v>
      </c>
      <c r="H361" s="21">
        <f>'[1]2007permen'!I361</f>
        <v>3413758022.4200001</v>
      </c>
      <c r="I361" s="21">
        <f>'[1]2007permen'!J361</f>
        <v>2969832289.6999998</v>
      </c>
      <c r="J361" s="21">
        <f t="shared" si="117"/>
        <v>473620524665.78003</v>
      </c>
      <c r="K361" s="21">
        <f t="shared" si="118"/>
        <v>443325740745</v>
      </c>
      <c r="L361" s="21">
        <f>'[1]2007permen'!L361</f>
        <v>25374740745</v>
      </c>
      <c r="M361" s="21">
        <v>0</v>
      </c>
      <c r="N361" s="21">
        <f>'[1]2007permen'!M361</f>
        <v>371722000000</v>
      </c>
      <c r="O361" s="21">
        <f>'[1]2007permen'!N361</f>
        <v>46229000000</v>
      </c>
      <c r="P361" s="21">
        <f t="shared" si="119"/>
        <v>0</v>
      </c>
      <c r="Q361" s="21">
        <v>0</v>
      </c>
      <c r="R361" s="21">
        <f>'[1]2007permen'!T361</f>
        <v>0</v>
      </c>
      <c r="S361" s="21">
        <f t="shared" si="120"/>
        <v>30294783920.779999</v>
      </c>
      <c r="T361" s="21">
        <f>'[1]2007permen'!S361</f>
        <v>30294783920.779999</v>
      </c>
      <c r="U361" s="21">
        <v>0</v>
      </c>
      <c r="V361" s="21">
        <f t="shared" si="121"/>
        <v>19701994525</v>
      </c>
      <c r="W361" s="21">
        <f>'[1]2007permen'!Q361</f>
        <v>7000000000</v>
      </c>
      <c r="X361" s="21">
        <f>'[1]2007permen'!R361</f>
        <v>0</v>
      </c>
      <c r="Y361" s="21">
        <f>'[1]2007permen'!U361+'[1]2007permen'!V361</f>
        <v>12701994525</v>
      </c>
      <c r="Z361" s="21">
        <f t="shared" si="122"/>
        <v>515146186235.09998</v>
      </c>
      <c r="AA361" s="21">
        <f t="shared" si="123"/>
        <v>482638140650.09998</v>
      </c>
      <c r="AB361" s="21">
        <f t="shared" si="124"/>
        <v>422276616914.09998</v>
      </c>
      <c r="AC361" s="21">
        <f>'[1]2007permen'!Y361+'[1]2007permen'!AI361</f>
        <v>304237264931.78998</v>
      </c>
      <c r="AD361" s="21">
        <f>'[1]2007permen'!AJ361</f>
        <v>90059616639.800003</v>
      </c>
      <c r="AE361" s="21">
        <f>'[1]2007permen'!Z361</f>
        <v>863016342.50999999</v>
      </c>
      <c r="AF361" s="21">
        <f>'[1]2007permen'!AA361</f>
        <v>0</v>
      </c>
      <c r="AG361" s="21">
        <f>'[1]2007permen'!AB361</f>
        <v>21987300000</v>
      </c>
      <c r="AH361" s="21">
        <f>'[1]2007permen'!AC361</f>
        <v>5129419000</v>
      </c>
      <c r="AI361" s="21">
        <f>'[1]2007permen'!AK361</f>
        <v>57982944736</v>
      </c>
      <c r="AJ361" s="21">
        <v>0</v>
      </c>
      <c r="AK361" s="21">
        <v>0</v>
      </c>
      <c r="AL361" s="21">
        <v>0</v>
      </c>
      <c r="AM361" s="21">
        <v>0</v>
      </c>
      <c r="AN361" s="21">
        <v>0</v>
      </c>
      <c r="AO361" s="21">
        <v>0</v>
      </c>
      <c r="AP361" s="21">
        <f t="shared" si="125"/>
        <v>2378579000</v>
      </c>
      <c r="AQ361" s="21">
        <f>'[1]2007permen'!AF361+'[1]2007permen'!AG361</f>
        <v>2378579000</v>
      </c>
      <c r="AR361" s="21">
        <f t="shared" si="130"/>
        <v>32508045585</v>
      </c>
      <c r="AS361" s="21">
        <v>0</v>
      </c>
      <c r="AT361" s="21">
        <v>0</v>
      </c>
      <c r="AU361" s="21">
        <f>'[1]2007permen'!AD361</f>
        <v>1366481340</v>
      </c>
      <c r="AV361" s="21">
        <f>'[1]2007permen'!AE361</f>
        <v>31141564245</v>
      </c>
      <c r="AW361" s="13">
        <f t="shared" si="126"/>
        <v>12109821290.689999</v>
      </c>
      <c r="AX361" s="13">
        <f t="shared" si="127"/>
        <v>15664387146.809999</v>
      </c>
      <c r="AY361" s="12">
        <v>15664387146.809999</v>
      </c>
      <c r="AZ361" s="12">
        <v>0</v>
      </c>
      <c r="BA361" s="12">
        <v>0</v>
      </c>
      <c r="BB361" s="12">
        <v>0</v>
      </c>
      <c r="BC361" s="12">
        <v>0</v>
      </c>
      <c r="BD361" s="12">
        <f t="shared" si="128"/>
        <v>3554565856.1199999</v>
      </c>
      <c r="BE361" s="12">
        <v>0</v>
      </c>
      <c r="BF361" s="12">
        <v>0</v>
      </c>
      <c r="BG361" s="12">
        <v>3554565856.1199999</v>
      </c>
      <c r="BH361" s="12">
        <v>0</v>
      </c>
      <c r="BI361" s="15">
        <f t="shared" si="129"/>
        <v>43251385535.690002</v>
      </c>
    </row>
    <row r="362" spans="1:61" s="23" customFormat="1" ht="15" customHeight="1">
      <c r="A362" s="7">
        <v>357</v>
      </c>
      <c r="B362" s="16" t="s">
        <v>776</v>
      </c>
      <c r="C362" s="18" t="s">
        <v>777</v>
      </c>
      <c r="D362" s="20">
        <f t="shared" si="115"/>
        <v>603037757635.98999</v>
      </c>
      <c r="E362" s="21">
        <f t="shared" si="116"/>
        <v>137600716103.44</v>
      </c>
      <c r="F362" s="21">
        <f>'[1]2007permen'!G362</f>
        <v>85524066401.520004</v>
      </c>
      <c r="G362" s="21">
        <f>'[1]2007permen'!H362</f>
        <v>38239722804</v>
      </c>
      <c r="H362" s="21">
        <f>'[1]2007permen'!I362</f>
        <v>4819362199.5699997</v>
      </c>
      <c r="I362" s="21">
        <f>'[1]2007permen'!J362</f>
        <v>9017564698.3500004</v>
      </c>
      <c r="J362" s="21">
        <f t="shared" si="117"/>
        <v>462620586453.54999</v>
      </c>
      <c r="K362" s="21">
        <f t="shared" si="118"/>
        <v>421045325052</v>
      </c>
      <c r="L362" s="21">
        <f>'[1]2007permen'!L362</f>
        <v>81740025052</v>
      </c>
      <c r="M362" s="21">
        <v>0</v>
      </c>
      <c r="N362" s="21">
        <f>'[1]2007permen'!M362</f>
        <v>331448000000</v>
      </c>
      <c r="O362" s="21">
        <f>'[1]2007permen'!N362</f>
        <v>7857300000</v>
      </c>
      <c r="P362" s="21">
        <f t="shared" si="119"/>
        <v>0</v>
      </c>
      <c r="Q362" s="21">
        <v>0</v>
      </c>
      <c r="R362" s="21">
        <f>'[1]2007permen'!T362</f>
        <v>0</v>
      </c>
      <c r="S362" s="21">
        <f t="shared" si="120"/>
        <v>41575261401.550003</v>
      </c>
      <c r="T362" s="21">
        <f>'[1]2007permen'!S362</f>
        <v>41575261401.550003</v>
      </c>
      <c r="U362" s="21">
        <v>0</v>
      </c>
      <c r="V362" s="21">
        <f t="shared" si="121"/>
        <v>2816455079</v>
      </c>
      <c r="W362" s="21">
        <f>'[1]2007permen'!Q362</f>
        <v>0</v>
      </c>
      <c r="X362" s="21">
        <f>'[1]2007permen'!R362</f>
        <v>0</v>
      </c>
      <c r="Y362" s="21">
        <f>'[1]2007permen'!U362+'[1]2007permen'!V362</f>
        <v>2816455079</v>
      </c>
      <c r="Z362" s="21">
        <f t="shared" si="122"/>
        <v>567835339564</v>
      </c>
      <c r="AA362" s="21">
        <f t="shared" si="123"/>
        <v>552256249564</v>
      </c>
      <c r="AB362" s="21">
        <f t="shared" si="124"/>
        <v>477404064589</v>
      </c>
      <c r="AC362" s="21">
        <f>'[1]2007permen'!Y362+'[1]2007permen'!AI362</f>
        <v>304203248407</v>
      </c>
      <c r="AD362" s="21">
        <f>'[1]2007permen'!AJ362</f>
        <v>161478199105</v>
      </c>
      <c r="AE362" s="21">
        <f>'[1]2007permen'!Z362</f>
        <v>0</v>
      </c>
      <c r="AF362" s="21">
        <f>'[1]2007permen'!AA362</f>
        <v>5000000000</v>
      </c>
      <c r="AG362" s="21">
        <f>'[1]2007permen'!AB362</f>
        <v>2650000000</v>
      </c>
      <c r="AH362" s="21">
        <f>'[1]2007permen'!AC362</f>
        <v>4072617077</v>
      </c>
      <c r="AI362" s="21">
        <f>'[1]2007permen'!AK362</f>
        <v>73352689025</v>
      </c>
      <c r="AJ362" s="21">
        <v>0</v>
      </c>
      <c r="AK362" s="21">
        <v>0</v>
      </c>
      <c r="AL362" s="21">
        <v>0</v>
      </c>
      <c r="AM362" s="21">
        <v>0</v>
      </c>
      <c r="AN362" s="21">
        <v>0</v>
      </c>
      <c r="AO362" s="21">
        <v>0</v>
      </c>
      <c r="AP362" s="21">
        <f t="shared" si="125"/>
        <v>1499495950</v>
      </c>
      <c r="AQ362" s="21">
        <f>'[1]2007permen'!AF362+'[1]2007permen'!AG362</f>
        <v>1499495950</v>
      </c>
      <c r="AR362" s="21">
        <f t="shared" si="130"/>
        <v>15579090000</v>
      </c>
      <c r="AS362" s="21">
        <v>0</v>
      </c>
      <c r="AT362" s="21">
        <v>0</v>
      </c>
      <c r="AU362" s="21">
        <f>'[1]2007permen'!AD362</f>
        <v>4260750000</v>
      </c>
      <c r="AV362" s="21">
        <f>'[1]2007permen'!AE362</f>
        <v>11318340000</v>
      </c>
      <c r="AW362" s="13">
        <f t="shared" si="126"/>
        <v>110866346839.39999</v>
      </c>
      <c r="AX362" s="13">
        <f t="shared" si="127"/>
        <v>115466346839.39999</v>
      </c>
      <c r="AY362" s="12">
        <v>115466346839.39999</v>
      </c>
      <c r="AZ362" s="12">
        <v>0</v>
      </c>
      <c r="BA362" s="12">
        <v>0</v>
      </c>
      <c r="BB362" s="12">
        <v>0</v>
      </c>
      <c r="BC362" s="12">
        <v>0</v>
      </c>
      <c r="BD362" s="12">
        <f t="shared" si="128"/>
        <v>4600000000</v>
      </c>
      <c r="BE362" s="12">
        <v>0</v>
      </c>
      <c r="BF362" s="12">
        <v>4600000000</v>
      </c>
      <c r="BG362" s="12">
        <v>0</v>
      </c>
      <c r="BH362" s="12">
        <v>0</v>
      </c>
      <c r="BI362" s="15">
        <f t="shared" si="129"/>
        <v>122184686839.39999</v>
      </c>
    </row>
    <row r="363" spans="1:61" s="23" customFormat="1" ht="15" customHeight="1">
      <c r="A363" s="7">
        <v>358</v>
      </c>
      <c r="B363" s="8" t="s">
        <v>778</v>
      </c>
      <c r="C363" s="9" t="s">
        <v>779</v>
      </c>
      <c r="D363" s="20">
        <f t="shared" si="115"/>
        <v>863085900120.81006</v>
      </c>
      <c r="E363" s="21">
        <f t="shared" si="116"/>
        <v>328632645099.81</v>
      </c>
      <c r="F363" s="21">
        <f>'[1]2007permen'!G363</f>
        <v>258830917117</v>
      </c>
      <c r="G363" s="21">
        <f>'[1]2007permen'!H363</f>
        <v>28368677082</v>
      </c>
      <c r="H363" s="21">
        <f>'[1]2007permen'!I363</f>
        <v>14747528932</v>
      </c>
      <c r="I363" s="21">
        <f>'[1]2007permen'!J363</f>
        <v>26685521968.810001</v>
      </c>
      <c r="J363" s="21">
        <f t="shared" si="117"/>
        <v>534453255021</v>
      </c>
      <c r="K363" s="21">
        <f t="shared" si="118"/>
        <v>534453255021</v>
      </c>
      <c r="L363" s="21">
        <f>'[1]2007permen'!L363</f>
        <v>86795255021</v>
      </c>
      <c r="M363" s="21">
        <v>0</v>
      </c>
      <c r="N363" s="21">
        <f>'[1]2007permen'!M363</f>
        <v>447658000000</v>
      </c>
      <c r="O363" s="21">
        <f>'[1]2007permen'!N363</f>
        <v>0</v>
      </c>
      <c r="P363" s="21">
        <f t="shared" si="119"/>
        <v>0</v>
      </c>
      <c r="Q363" s="21">
        <v>0</v>
      </c>
      <c r="R363" s="21">
        <f>'[1]2007permen'!T363</f>
        <v>0</v>
      </c>
      <c r="S363" s="21">
        <f t="shared" si="120"/>
        <v>0</v>
      </c>
      <c r="T363" s="21">
        <f>'[1]2007permen'!S363</f>
        <v>0</v>
      </c>
      <c r="U363" s="21">
        <v>0</v>
      </c>
      <c r="V363" s="21">
        <f t="shared" si="121"/>
        <v>0</v>
      </c>
      <c r="W363" s="21">
        <f>'[1]2007permen'!Q363</f>
        <v>0</v>
      </c>
      <c r="X363" s="21">
        <f>'[1]2007permen'!R363</f>
        <v>0</v>
      </c>
      <c r="Y363" s="21">
        <f>'[1]2007permen'!U363+'[1]2007permen'!V363</f>
        <v>0</v>
      </c>
      <c r="Z363" s="21">
        <f t="shared" si="122"/>
        <v>834986025311.40002</v>
      </c>
      <c r="AA363" s="21">
        <f t="shared" si="123"/>
        <v>739923708477.52002</v>
      </c>
      <c r="AB363" s="21">
        <f t="shared" si="124"/>
        <v>575018743047</v>
      </c>
      <c r="AC363" s="21">
        <f>'[1]2007permen'!Y363+'[1]2007permen'!AI363</f>
        <v>328974523916</v>
      </c>
      <c r="AD363" s="21">
        <f>'[1]2007permen'!AJ363</f>
        <v>196814346845</v>
      </c>
      <c r="AE363" s="21">
        <f>'[1]2007permen'!Z363</f>
        <v>0</v>
      </c>
      <c r="AF363" s="21">
        <f>'[1]2007permen'!AA363</f>
        <v>4942481000</v>
      </c>
      <c r="AG363" s="21">
        <f>'[1]2007permen'!AB363</f>
        <v>0</v>
      </c>
      <c r="AH363" s="21">
        <f>'[1]2007permen'!AC363</f>
        <v>44287391286</v>
      </c>
      <c r="AI363" s="21">
        <f>'[1]2007permen'!AK363</f>
        <v>164626805752.51999</v>
      </c>
      <c r="AJ363" s="21">
        <v>0</v>
      </c>
      <c r="AK363" s="21">
        <v>0</v>
      </c>
      <c r="AL363" s="21">
        <v>0</v>
      </c>
      <c r="AM363" s="21">
        <v>0</v>
      </c>
      <c r="AN363" s="21">
        <v>0</v>
      </c>
      <c r="AO363" s="21">
        <v>0</v>
      </c>
      <c r="AP363" s="21">
        <f t="shared" si="125"/>
        <v>278159678</v>
      </c>
      <c r="AQ363" s="21">
        <f>'[1]2007permen'!AF363+'[1]2007permen'!AG363</f>
        <v>278159678</v>
      </c>
      <c r="AR363" s="21">
        <f t="shared" si="130"/>
        <v>95062316833.880005</v>
      </c>
      <c r="AS363" s="21">
        <v>0</v>
      </c>
      <c r="AT363" s="21">
        <v>0</v>
      </c>
      <c r="AU363" s="21">
        <f>'[1]2007permen'!AD363</f>
        <v>70572316833.880005</v>
      </c>
      <c r="AV363" s="21">
        <f>'[1]2007permen'!AE363</f>
        <v>24490000000</v>
      </c>
      <c r="AW363" s="13">
        <f t="shared" si="126"/>
        <v>61932792880.880005</v>
      </c>
      <c r="AX363" s="13">
        <f t="shared" si="127"/>
        <v>79929393880.880005</v>
      </c>
      <c r="AY363" s="12">
        <v>65181865048.879997</v>
      </c>
      <c r="AZ363" s="12">
        <v>0</v>
      </c>
      <c r="BA363" s="12">
        <v>0</v>
      </c>
      <c r="BB363" s="12">
        <v>0</v>
      </c>
      <c r="BC363" s="12">
        <v>14747528832</v>
      </c>
      <c r="BD363" s="12">
        <f t="shared" si="128"/>
        <v>17996601000</v>
      </c>
      <c r="BE363" s="12">
        <v>0</v>
      </c>
      <c r="BF363" s="12">
        <v>17996601000</v>
      </c>
      <c r="BG363" s="12">
        <v>0</v>
      </c>
      <c r="BH363" s="12">
        <v>0</v>
      </c>
      <c r="BI363" s="15">
        <f t="shared" si="129"/>
        <v>86422792880.880005</v>
      </c>
    </row>
    <row r="364" spans="1:61" s="23" customFormat="1" ht="15" customHeight="1">
      <c r="A364" s="7">
        <v>359</v>
      </c>
      <c r="B364" s="16" t="s">
        <v>780</v>
      </c>
      <c r="C364" s="17" t="s">
        <v>781</v>
      </c>
      <c r="D364" s="10">
        <f t="shared" si="115"/>
        <v>504768946644.79999</v>
      </c>
      <c r="E364" s="11">
        <f t="shared" si="116"/>
        <v>22047568328.540001</v>
      </c>
      <c r="F364" s="12">
        <v>1579697462</v>
      </c>
      <c r="G364" s="12">
        <v>8634963834</v>
      </c>
      <c r="H364" s="12">
        <v>1030972004</v>
      </c>
      <c r="I364" s="12">
        <v>10801935028.540001</v>
      </c>
      <c r="J364" s="13">
        <f t="shared" si="117"/>
        <v>475721378316.26001</v>
      </c>
      <c r="K364" s="13">
        <f t="shared" si="118"/>
        <v>459740286911</v>
      </c>
      <c r="L364" s="12">
        <v>19540885794</v>
      </c>
      <c r="M364" s="12">
        <v>9784401117</v>
      </c>
      <c r="N364" s="12">
        <v>374364000000</v>
      </c>
      <c r="O364" s="12">
        <v>56051000000</v>
      </c>
      <c r="P364" s="13">
        <f t="shared" si="119"/>
        <v>5000000000</v>
      </c>
      <c r="Q364" s="12">
        <v>0</v>
      </c>
      <c r="R364" s="12">
        <v>5000000000</v>
      </c>
      <c r="S364" s="13">
        <f t="shared" si="120"/>
        <v>10981091405.26</v>
      </c>
      <c r="T364" s="12">
        <v>4718379105.2600002</v>
      </c>
      <c r="U364" s="12">
        <v>6262712300</v>
      </c>
      <c r="V364" s="13">
        <f t="shared" si="121"/>
        <v>7000000000</v>
      </c>
      <c r="W364" s="12">
        <v>0</v>
      </c>
      <c r="X364" s="12">
        <v>7000000000</v>
      </c>
      <c r="Y364" s="12">
        <v>0</v>
      </c>
      <c r="Z364" s="13">
        <f t="shared" si="122"/>
        <v>490088324644</v>
      </c>
      <c r="AA364" s="13">
        <f t="shared" si="123"/>
        <v>490088324644</v>
      </c>
      <c r="AB364" s="13">
        <f t="shared" si="124"/>
        <v>358024897600</v>
      </c>
      <c r="AC364" s="12">
        <v>250294235787</v>
      </c>
      <c r="AD364" s="12">
        <v>76459354000</v>
      </c>
      <c r="AE364" s="12">
        <v>0</v>
      </c>
      <c r="AF364" s="12">
        <v>0</v>
      </c>
      <c r="AG364" s="12">
        <v>9912381549</v>
      </c>
      <c r="AH364" s="12">
        <v>21358926264</v>
      </c>
      <c r="AI364" s="13">
        <f t="shared" si="131"/>
        <v>130962612044</v>
      </c>
      <c r="AJ364" s="12">
        <v>2044344730</v>
      </c>
      <c r="AK364" s="12">
        <v>28802958421</v>
      </c>
      <c r="AL364" s="12">
        <v>60237733200</v>
      </c>
      <c r="AM364" s="12">
        <v>36853975543</v>
      </c>
      <c r="AN364" s="12">
        <v>1308380150</v>
      </c>
      <c r="AO364" s="12">
        <v>1715220000</v>
      </c>
      <c r="AP364" s="13">
        <f t="shared" si="125"/>
        <v>1100815000</v>
      </c>
      <c r="AQ364" s="12">
        <v>1100815000</v>
      </c>
      <c r="AR364" s="13">
        <f t="shared" si="130"/>
        <v>0</v>
      </c>
      <c r="AS364" s="12">
        <v>0</v>
      </c>
      <c r="AT364" s="12">
        <v>0</v>
      </c>
      <c r="AU364" s="12">
        <v>0</v>
      </c>
      <c r="AV364" s="12">
        <v>0</v>
      </c>
      <c r="AW364" s="13">
        <f t="shared" si="126"/>
        <v>3523173289.7700005</v>
      </c>
      <c r="AX364" s="13">
        <f t="shared" si="127"/>
        <v>14098173289.77</v>
      </c>
      <c r="AY364" s="12">
        <v>14098173289.77</v>
      </c>
      <c r="AZ364" s="12">
        <v>0</v>
      </c>
      <c r="BA364" s="12">
        <v>0</v>
      </c>
      <c r="BB364" s="12">
        <v>0</v>
      </c>
      <c r="BC364" s="12">
        <v>0</v>
      </c>
      <c r="BD364" s="12">
        <f t="shared" si="128"/>
        <v>10575000000</v>
      </c>
      <c r="BE364" s="12">
        <v>0</v>
      </c>
      <c r="BF364" s="12">
        <v>10575000000</v>
      </c>
      <c r="BG364" s="12">
        <v>0</v>
      </c>
      <c r="BH364" s="12">
        <v>0</v>
      </c>
      <c r="BI364" s="15">
        <f t="shared" si="129"/>
        <v>3523173289.7700005</v>
      </c>
    </row>
    <row r="365" spans="1:61" s="23" customFormat="1" ht="15" customHeight="1">
      <c r="A365" s="7">
        <v>360</v>
      </c>
      <c r="B365" s="16" t="s">
        <v>782</v>
      </c>
      <c r="C365" s="18" t="s">
        <v>783</v>
      </c>
      <c r="D365" s="20">
        <f t="shared" si="115"/>
        <v>353670864078.81</v>
      </c>
      <c r="E365" s="21">
        <f t="shared" si="116"/>
        <v>13066086623.689999</v>
      </c>
      <c r="F365" s="21">
        <f>'[1]2007permen'!G365</f>
        <v>1385925295</v>
      </c>
      <c r="G365" s="21">
        <f>'[1]2007permen'!H365</f>
        <v>3885275023</v>
      </c>
      <c r="H365" s="21">
        <f>'[1]2007permen'!I365</f>
        <v>2906312640</v>
      </c>
      <c r="I365" s="21">
        <f>'[1]2007permen'!J365</f>
        <v>4888573665.6899996</v>
      </c>
      <c r="J365" s="21">
        <f t="shared" si="117"/>
        <v>335323179560.27002</v>
      </c>
      <c r="K365" s="21">
        <f t="shared" si="118"/>
        <v>326864339163</v>
      </c>
      <c r="L365" s="21">
        <f>'[1]2007permen'!L365</f>
        <v>27503573225</v>
      </c>
      <c r="M365" s="21">
        <v>0</v>
      </c>
      <c r="N365" s="21">
        <f>'[1]2007permen'!M365</f>
        <v>258877833600</v>
      </c>
      <c r="O365" s="21">
        <f>'[1]2007permen'!N365</f>
        <v>40482932338</v>
      </c>
      <c r="P365" s="21">
        <f t="shared" si="119"/>
        <v>5000000000</v>
      </c>
      <c r="Q365" s="21">
        <v>0</v>
      </c>
      <c r="R365" s="21">
        <f>'[1]2007permen'!T365</f>
        <v>5000000000</v>
      </c>
      <c r="S365" s="21">
        <f t="shared" si="120"/>
        <v>3458840397.27</v>
      </c>
      <c r="T365" s="21">
        <f>'[1]2007permen'!S365</f>
        <v>3458840397.27</v>
      </c>
      <c r="U365" s="21">
        <v>0</v>
      </c>
      <c r="V365" s="21">
        <f t="shared" si="121"/>
        <v>5281597894.8500004</v>
      </c>
      <c r="W365" s="21">
        <f>'[1]2007permen'!Q365</f>
        <v>0</v>
      </c>
      <c r="X365" s="21">
        <f>'[1]2007permen'!R365</f>
        <v>0</v>
      </c>
      <c r="Y365" s="21">
        <f>'[1]2007permen'!U365+'[1]2007permen'!V365</f>
        <v>5281597894.8500004</v>
      </c>
      <c r="Z365" s="21">
        <f t="shared" si="122"/>
        <v>336899443043</v>
      </c>
      <c r="AA365" s="21">
        <f t="shared" si="123"/>
        <v>323286807390</v>
      </c>
      <c r="AB365" s="21">
        <f t="shared" si="124"/>
        <v>250951822780</v>
      </c>
      <c r="AC365" s="21">
        <f>'[1]2007permen'!Y365+'[1]2007permen'!AI365</f>
        <v>189409548194</v>
      </c>
      <c r="AD365" s="21">
        <f>'[1]2007permen'!AJ365</f>
        <v>54528057336</v>
      </c>
      <c r="AE365" s="21">
        <f>'[1]2007permen'!Z365</f>
        <v>0</v>
      </c>
      <c r="AF365" s="21">
        <f>'[1]2007permen'!AA365</f>
        <v>0</v>
      </c>
      <c r="AG365" s="21">
        <f>'[1]2007permen'!AB365</f>
        <v>0</v>
      </c>
      <c r="AH365" s="21">
        <f>'[1]2007permen'!AC365</f>
        <v>7014217250</v>
      </c>
      <c r="AI365" s="21">
        <f>'[1]2007permen'!AK365</f>
        <v>71714926610</v>
      </c>
      <c r="AJ365" s="21">
        <v>0</v>
      </c>
      <c r="AK365" s="21">
        <v>0</v>
      </c>
      <c r="AL365" s="21">
        <v>0</v>
      </c>
      <c r="AM365" s="21">
        <v>0</v>
      </c>
      <c r="AN365" s="21">
        <v>0</v>
      </c>
      <c r="AO365" s="21">
        <v>0</v>
      </c>
      <c r="AP365" s="21">
        <f t="shared" si="125"/>
        <v>620058000</v>
      </c>
      <c r="AQ365" s="21">
        <f>'[1]2007permen'!AF365+'[1]2007permen'!AG365</f>
        <v>620058000</v>
      </c>
      <c r="AR365" s="21">
        <f t="shared" si="130"/>
        <v>13612635653</v>
      </c>
      <c r="AS365" s="21">
        <v>0</v>
      </c>
      <c r="AT365" s="21">
        <v>0</v>
      </c>
      <c r="AU365" s="21">
        <f>'[1]2007permen'!AD365</f>
        <v>0</v>
      </c>
      <c r="AV365" s="21">
        <f>'[1]2007permen'!AE365</f>
        <v>13612635653</v>
      </c>
      <c r="AW365" s="13">
        <f t="shared" si="126"/>
        <v>41115436477.75</v>
      </c>
      <c r="AX365" s="13">
        <f t="shared" si="127"/>
        <v>50437130349.75</v>
      </c>
      <c r="AY365" s="12">
        <v>49885436476.75</v>
      </c>
      <c r="AZ365" s="12">
        <v>0</v>
      </c>
      <c r="BA365" s="12">
        <v>0</v>
      </c>
      <c r="BB365" s="12">
        <v>0</v>
      </c>
      <c r="BC365" s="12">
        <v>551693873</v>
      </c>
      <c r="BD365" s="12">
        <f t="shared" si="128"/>
        <v>9321693872</v>
      </c>
      <c r="BE365" s="12">
        <v>1000000000</v>
      </c>
      <c r="BF365" s="12">
        <v>8321693872</v>
      </c>
      <c r="BG365" s="12">
        <v>0</v>
      </c>
      <c r="BH365" s="12">
        <v>0</v>
      </c>
      <c r="BI365" s="15">
        <f t="shared" si="129"/>
        <v>54728072130.75</v>
      </c>
    </row>
    <row r="366" spans="1:61" s="23" customFormat="1" ht="15" customHeight="1">
      <c r="A366" s="7">
        <v>361</v>
      </c>
      <c r="B366" s="16" t="s">
        <v>784</v>
      </c>
      <c r="C366" s="18" t="s">
        <v>785</v>
      </c>
      <c r="D366" s="20">
        <f t="shared" si="115"/>
        <v>559498683676.26001</v>
      </c>
      <c r="E366" s="21">
        <f t="shared" si="116"/>
        <v>36728454466.959999</v>
      </c>
      <c r="F366" s="21">
        <f>'[1]2007permen'!G366</f>
        <v>19724880311</v>
      </c>
      <c r="G366" s="21">
        <f>'[1]2007permen'!H366</f>
        <v>5395663085.5699997</v>
      </c>
      <c r="H366" s="21">
        <f>'[1]2007permen'!I366</f>
        <v>2543561501</v>
      </c>
      <c r="I366" s="21">
        <f>'[1]2007permen'!J366</f>
        <v>9064349569.3899994</v>
      </c>
      <c r="J366" s="21">
        <f t="shared" si="117"/>
        <v>520507495809.29999</v>
      </c>
      <c r="K366" s="21">
        <f t="shared" si="118"/>
        <v>511106501501</v>
      </c>
      <c r="L366" s="21">
        <f>'[1]2007permen'!L366</f>
        <v>34523569301</v>
      </c>
      <c r="M366" s="21">
        <v>0</v>
      </c>
      <c r="N366" s="21">
        <f>'[1]2007permen'!M366</f>
        <v>424050932200</v>
      </c>
      <c r="O366" s="21">
        <f>'[1]2007permen'!N366</f>
        <v>52532000000</v>
      </c>
      <c r="P366" s="21">
        <f t="shared" si="119"/>
        <v>0</v>
      </c>
      <c r="Q366" s="21">
        <v>0</v>
      </c>
      <c r="R366" s="21">
        <f>'[1]2007permen'!T366</f>
        <v>0</v>
      </c>
      <c r="S366" s="21">
        <f t="shared" si="120"/>
        <v>9400994308.2999992</v>
      </c>
      <c r="T366" s="21">
        <f>'[1]2007permen'!S366</f>
        <v>9400994308.2999992</v>
      </c>
      <c r="U366" s="21">
        <v>0</v>
      </c>
      <c r="V366" s="21">
        <f t="shared" si="121"/>
        <v>2262733400</v>
      </c>
      <c r="W366" s="21">
        <f>'[1]2007permen'!Q366</f>
        <v>0</v>
      </c>
      <c r="X366" s="21">
        <f>'[1]2007permen'!R366</f>
        <v>0</v>
      </c>
      <c r="Y366" s="21">
        <f>'[1]2007permen'!U366+'[1]2007permen'!V366</f>
        <v>2262733400</v>
      </c>
      <c r="Z366" s="21">
        <f t="shared" si="122"/>
        <v>553697114224.43005</v>
      </c>
      <c r="AA366" s="21">
        <f t="shared" si="123"/>
        <v>515520544805.40002</v>
      </c>
      <c r="AB366" s="21">
        <f t="shared" si="124"/>
        <v>414079786855</v>
      </c>
      <c r="AC366" s="21">
        <f>'[1]2007permen'!Y366+'[1]2007permen'!AI366</f>
        <v>305368375457</v>
      </c>
      <c r="AD366" s="21">
        <f>'[1]2007permen'!AJ366</f>
        <v>98896168898</v>
      </c>
      <c r="AE366" s="21">
        <f>'[1]2007permen'!Z366</f>
        <v>0</v>
      </c>
      <c r="AF366" s="21">
        <f>'[1]2007permen'!AA366</f>
        <v>0</v>
      </c>
      <c r="AG366" s="21">
        <f>'[1]2007permen'!AB366</f>
        <v>0</v>
      </c>
      <c r="AH366" s="21">
        <f>'[1]2007permen'!AC366</f>
        <v>9815242500</v>
      </c>
      <c r="AI366" s="21">
        <f>'[1]2007permen'!AK366</f>
        <v>100947433950.39999</v>
      </c>
      <c r="AJ366" s="21">
        <v>0</v>
      </c>
      <c r="AK366" s="21">
        <v>0</v>
      </c>
      <c r="AL366" s="21">
        <v>0</v>
      </c>
      <c r="AM366" s="21">
        <v>0</v>
      </c>
      <c r="AN366" s="21">
        <v>0</v>
      </c>
      <c r="AO366" s="21">
        <v>0</v>
      </c>
      <c r="AP366" s="21">
        <f t="shared" si="125"/>
        <v>493324000</v>
      </c>
      <c r="AQ366" s="21">
        <f>'[1]2007permen'!AF366+'[1]2007permen'!AG366</f>
        <v>493324000</v>
      </c>
      <c r="AR366" s="21">
        <f t="shared" si="130"/>
        <v>38176569419.029999</v>
      </c>
      <c r="AS366" s="21">
        <v>0</v>
      </c>
      <c r="AT366" s="21">
        <v>0</v>
      </c>
      <c r="AU366" s="21">
        <f>'[1]2007permen'!AD366</f>
        <v>956035420</v>
      </c>
      <c r="AV366" s="21">
        <f>'[1]2007permen'!AE366</f>
        <v>37220533999.029999</v>
      </c>
      <c r="AW366" s="13">
        <f t="shared" si="126"/>
        <v>37032937497.360001</v>
      </c>
      <c r="AX366" s="13">
        <f t="shared" si="127"/>
        <v>38232937497.360001</v>
      </c>
      <c r="AY366" s="12">
        <v>36685492497.360001</v>
      </c>
      <c r="AZ366" s="12">
        <v>0</v>
      </c>
      <c r="BA366" s="12">
        <v>0</v>
      </c>
      <c r="BB366" s="12">
        <v>0</v>
      </c>
      <c r="BC366" s="12">
        <v>1547445000</v>
      </c>
      <c r="BD366" s="12">
        <f t="shared" si="128"/>
        <v>1200000000</v>
      </c>
      <c r="BE366" s="12">
        <v>0</v>
      </c>
      <c r="BF366" s="12">
        <v>1200000000</v>
      </c>
      <c r="BG366" s="12">
        <v>0</v>
      </c>
      <c r="BH366" s="12">
        <v>0</v>
      </c>
      <c r="BI366" s="15">
        <f t="shared" si="129"/>
        <v>74253471496.389999</v>
      </c>
    </row>
    <row r="367" spans="1:61" s="23" customFormat="1" ht="15" customHeight="1">
      <c r="A367" s="7">
        <v>362</v>
      </c>
      <c r="B367" s="16" t="s">
        <v>786</v>
      </c>
      <c r="C367" s="18" t="s">
        <v>787</v>
      </c>
      <c r="D367" s="10">
        <f t="shared" si="115"/>
        <v>575978546800.82996</v>
      </c>
      <c r="E367" s="11">
        <f t="shared" si="116"/>
        <v>21291118020.110001</v>
      </c>
      <c r="F367" s="12">
        <v>5014589990</v>
      </c>
      <c r="G367" s="12">
        <v>5771486363</v>
      </c>
      <c r="H367" s="12">
        <v>1810058351</v>
      </c>
      <c r="I367" s="12">
        <v>8694983316.1100006</v>
      </c>
      <c r="J367" s="13">
        <f t="shared" si="117"/>
        <v>554687428780.71997</v>
      </c>
      <c r="K367" s="13">
        <f t="shared" si="118"/>
        <v>533329836767</v>
      </c>
      <c r="L367" s="12">
        <v>25327446408</v>
      </c>
      <c r="M367" s="12">
        <v>7794790359</v>
      </c>
      <c r="N367" s="12">
        <v>445821000000</v>
      </c>
      <c r="O367" s="12">
        <v>54386600000</v>
      </c>
      <c r="P367" s="13">
        <f t="shared" si="119"/>
        <v>11187027000</v>
      </c>
      <c r="Q367" s="12">
        <v>0</v>
      </c>
      <c r="R367" s="12">
        <v>11187027000</v>
      </c>
      <c r="S367" s="13">
        <f t="shared" si="120"/>
        <v>10170565013.720001</v>
      </c>
      <c r="T367" s="12">
        <v>7662157184.7200003</v>
      </c>
      <c r="U367" s="12">
        <v>2508407829</v>
      </c>
      <c r="V367" s="13">
        <f t="shared" si="121"/>
        <v>0</v>
      </c>
      <c r="W367" s="12">
        <v>0</v>
      </c>
      <c r="X367" s="12">
        <v>0</v>
      </c>
      <c r="Y367" s="12">
        <v>0</v>
      </c>
      <c r="Z367" s="13">
        <f t="shared" si="122"/>
        <v>565516692456</v>
      </c>
      <c r="AA367" s="13">
        <f t="shared" si="123"/>
        <v>564783451356</v>
      </c>
      <c r="AB367" s="13">
        <f t="shared" si="124"/>
        <v>428048260125</v>
      </c>
      <c r="AC367" s="12">
        <v>328160740544</v>
      </c>
      <c r="AD367" s="12">
        <v>60095127191</v>
      </c>
      <c r="AE367" s="12">
        <v>0</v>
      </c>
      <c r="AF367" s="12">
        <v>0</v>
      </c>
      <c r="AG367" s="12">
        <v>0</v>
      </c>
      <c r="AH367" s="12">
        <v>39792392390</v>
      </c>
      <c r="AI367" s="13">
        <f t="shared" si="131"/>
        <v>136598191231</v>
      </c>
      <c r="AJ367" s="12">
        <v>20038010725</v>
      </c>
      <c r="AK367" s="12">
        <v>23221900680</v>
      </c>
      <c r="AL367" s="12">
        <v>45108604716</v>
      </c>
      <c r="AM367" s="12">
        <v>45273928685</v>
      </c>
      <c r="AN367" s="12">
        <v>2955746425</v>
      </c>
      <c r="AO367" s="12">
        <v>0</v>
      </c>
      <c r="AP367" s="13">
        <f t="shared" si="125"/>
        <v>137000000</v>
      </c>
      <c r="AQ367" s="12">
        <v>137000000</v>
      </c>
      <c r="AR367" s="13">
        <f t="shared" si="130"/>
        <v>733241100</v>
      </c>
      <c r="AS367" s="12">
        <v>459893300</v>
      </c>
      <c r="AT367" s="12">
        <v>273347800</v>
      </c>
      <c r="AU367" s="12">
        <v>0</v>
      </c>
      <c r="AV367" s="12">
        <v>0</v>
      </c>
      <c r="AW367" s="13">
        <f t="shared" si="126"/>
        <v>43291926560.75</v>
      </c>
      <c r="AX367" s="13">
        <f t="shared" si="127"/>
        <v>51204926560.75</v>
      </c>
      <c r="AY367" s="12">
        <v>49243293060.75</v>
      </c>
      <c r="AZ367" s="12">
        <v>0</v>
      </c>
      <c r="BA367" s="12">
        <v>0</v>
      </c>
      <c r="BB367" s="12">
        <v>0</v>
      </c>
      <c r="BC367" s="12">
        <v>1961633500</v>
      </c>
      <c r="BD367" s="12">
        <f t="shared" si="128"/>
        <v>7913000000</v>
      </c>
      <c r="BE367" s="12">
        <v>5000000000</v>
      </c>
      <c r="BF367" s="12">
        <v>2913000000</v>
      </c>
      <c r="BG367" s="12">
        <v>0</v>
      </c>
      <c r="BH367" s="12">
        <v>0</v>
      </c>
      <c r="BI367" s="15">
        <f t="shared" si="129"/>
        <v>43291926560.75</v>
      </c>
    </row>
    <row r="368" spans="1:61" s="23" customFormat="1" ht="15" customHeight="1">
      <c r="A368" s="7">
        <v>363</v>
      </c>
      <c r="B368" s="16" t="s">
        <v>788</v>
      </c>
      <c r="C368" s="18" t="s">
        <v>789</v>
      </c>
      <c r="D368" s="10">
        <f t="shared" si="115"/>
        <v>680328167392.94995</v>
      </c>
      <c r="E368" s="11">
        <f t="shared" si="116"/>
        <v>31586226415.360001</v>
      </c>
      <c r="F368" s="12">
        <v>5260025558.3599997</v>
      </c>
      <c r="G368" s="12">
        <v>15437841596</v>
      </c>
      <c r="H368" s="12">
        <v>3252716215</v>
      </c>
      <c r="I368" s="12">
        <v>7635643046</v>
      </c>
      <c r="J368" s="13">
        <f t="shared" si="117"/>
        <v>627551566977.58997</v>
      </c>
      <c r="K368" s="13">
        <f t="shared" si="118"/>
        <v>618504503053</v>
      </c>
      <c r="L368" s="12">
        <v>29302935115</v>
      </c>
      <c r="M368" s="12">
        <v>8672567938</v>
      </c>
      <c r="N368" s="12">
        <v>522757000000</v>
      </c>
      <c r="O368" s="12">
        <v>57772000000</v>
      </c>
      <c r="P368" s="13">
        <f t="shared" si="119"/>
        <v>0</v>
      </c>
      <c r="Q368" s="12">
        <v>0</v>
      </c>
      <c r="R368" s="12">
        <v>0</v>
      </c>
      <c r="S368" s="13">
        <f t="shared" si="120"/>
        <v>9047063924.5900002</v>
      </c>
      <c r="T368" s="12">
        <v>9040017443.5900002</v>
      </c>
      <c r="U368" s="12">
        <v>7046481</v>
      </c>
      <c r="V368" s="13">
        <f t="shared" si="121"/>
        <v>21190374000</v>
      </c>
      <c r="W368" s="12">
        <v>16713501600</v>
      </c>
      <c r="X368" s="12">
        <v>0</v>
      </c>
      <c r="Y368" s="12">
        <v>4476872400</v>
      </c>
      <c r="Z368" s="13">
        <f t="shared" si="122"/>
        <v>660628183383.69995</v>
      </c>
      <c r="AA368" s="13">
        <f t="shared" si="123"/>
        <v>638011044302.69995</v>
      </c>
      <c r="AB368" s="13">
        <f t="shared" si="124"/>
        <v>462398758186.70001</v>
      </c>
      <c r="AC368" s="12">
        <v>369730600656</v>
      </c>
      <c r="AD368" s="12">
        <v>64619493530.699997</v>
      </c>
      <c r="AE368" s="12">
        <v>0</v>
      </c>
      <c r="AF368" s="12">
        <v>2000000000</v>
      </c>
      <c r="AG368" s="12">
        <v>1245764000</v>
      </c>
      <c r="AH368" s="12">
        <v>24802900000</v>
      </c>
      <c r="AI368" s="13">
        <f t="shared" si="131"/>
        <v>175221865516</v>
      </c>
      <c r="AJ368" s="12">
        <v>11905377375</v>
      </c>
      <c r="AK368" s="12">
        <v>16295063216</v>
      </c>
      <c r="AL368" s="12">
        <v>108499228946</v>
      </c>
      <c r="AM368" s="12">
        <v>37411775479</v>
      </c>
      <c r="AN368" s="12">
        <v>1110420500</v>
      </c>
      <c r="AO368" s="12">
        <v>0</v>
      </c>
      <c r="AP368" s="13">
        <f t="shared" si="125"/>
        <v>390420600</v>
      </c>
      <c r="AQ368" s="12">
        <v>390420600</v>
      </c>
      <c r="AR368" s="13">
        <f t="shared" si="130"/>
        <v>22617139081</v>
      </c>
      <c r="AS368" s="12">
        <v>1060000000</v>
      </c>
      <c r="AT368" s="12">
        <v>130000000</v>
      </c>
      <c r="AU368" s="12">
        <v>0</v>
      </c>
      <c r="AV368" s="12">
        <v>21427139081</v>
      </c>
      <c r="AW368" s="13">
        <f t="shared" si="126"/>
        <v>-9347893331.5699997</v>
      </c>
      <c r="AX368" s="13">
        <f t="shared" si="127"/>
        <v>8704865253.4300003</v>
      </c>
      <c r="AY368" s="12">
        <v>6415816299.4300003</v>
      </c>
      <c r="AZ368" s="12">
        <v>0</v>
      </c>
      <c r="BA368" s="12">
        <v>0</v>
      </c>
      <c r="BB368" s="12">
        <v>0</v>
      </c>
      <c r="BC368" s="12">
        <v>2289048954</v>
      </c>
      <c r="BD368" s="12">
        <f t="shared" si="128"/>
        <v>18052758585</v>
      </c>
      <c r="BE368" s="12">
        <v>0</v>
      </c>
      <c r="BF368" s="12">
        <v>12000000000</v>
      </c>
      <c r="BG368" s="12">
        <v>6052758585</v>
      </c>
      <c r="BH368" s="12">
        <v>0</v>
      </c>
      <c r="BI368" s="15">
        <f t="shared" si="129"/>
        <v>12079245749.43</v>
      </c>
    </row>
    <row r="369" spans="1:61" s="23" customFormat="1" ht="15" customHeight="1">
      <c r="A369" s="7">
        <v>364</v>
      </c>
      <c r="B369" s="16" t="s">
        <v>790</v>
      </c>
      <c r="C369" s="18" t="s">
        <v>791</v>
      </c>
      <c r="D369" s="10">
        <f t="shared" si="115"/>
        <v>500339754147.71002</v>
      </c>
      <c r="E369" s="11">
        <f t="shared" si="116"/>
        <v>20438957402</v>
      </c>
      <c r="F369" s="12">
        <v>4659722400</v>
      </c>
      <c r="G369" s="12">
        <v>6831025020</v>
      </c>
      <c r="H369" s="12">
        <v>2483019188</v>
      </c>
      <c r="I369" s="12">
        <v>6465190794</v>
      </c>
      <c r="J369" s="13">
        <f t="shared" si="117"/>
        <v>463034827895</v>
      </c>
      <c r="K369" s="13">
        <f t="shared" si="118"/>
        <v>453026214495</v>
      </c>
      <c r="L369" s="12">
        <v>24210314377</v>
      </c>
      <c r="M369" s="12">
        <v>8808900118</v>
      </c>
      <c r="N369" s="12">
        <v>365080000000</v>
      </c>
      <c r="O369" s="12">
        <v>54927000000</v>
      </c>
      <c r="P369" s="13">
        <f t="shared" si="119"/>
        <v>10008613400</v>
      </c>
      <c r="Q369" s="12">
        <v>0</v>
      </c>
      <c r="R369" s="12">
        <v>10008613400</v>
      </c>
      <c r="S369" s="13">
        <f t="shared" si="120"/>
        <v>0</v>
      </c>
      <c r="T369" s="12">
        <v>0</v>
      </c>
      <c r="U369" s="12">
        <v>0</v>
      </c>
      <c r="V369" s="13">
        <f t="shared" si="121"/>
        <v>16865968850.709999</v>
      </c>
      <c r="W369" s="12">
        <v>0</v>
      </c>
      <c r="X369" s="12">
        <v>7000000000</v>
      </c>
      <c r="Y369" s="12">
        <v>9865968850.7099991</v>
      </c>
      <c r="Z369" s="13">
        <f t="shared" si="122"/>
        <v>455749160492</v>
      </c>
      <c r="AA369" s="13">
        <f t="shared" si="123"/>
        <v>455459160492</v>
      </c>
      <c r="AB369" s="13">
        <f t="shared" si="124"/>
        <v>344332445234</v>
      </c>
      <c r="AC369" s="12">
        <v>250255536943</v>
      </c>
      <c r="AD369" s="12">
        <v>70165990922</v>
      </c>
      <c r="AE369" s="12">
        <v>0</v>
      </c>
      <c r="AF369" s="12">
        <v>0</v>
      </c>
      <c r="AG369" s="12">
        <v>16267527969</v>
      </c>
      <c r="AH369" s="12">
        <v>7643389400</v>
      </c>
      <c r="AI369" s="13">
        <f t="shared" si="131"/>
        <v>111126715258</v>
      </c>
      <c r="AJ369" s="12">
        <v>3021392000</v>
      </c>
      <c r="AK369" s="12">
        <v>19678954450</v>
      </c>
      <c r="AL369" s="12">
        <v>43717602405</v>
      </c>
      <c r="AM369" s="12">
        <v>43166442703</v>
      </c>
      <c r="AN369" s="12">
        <v>1542323700</v>
      </c>
      <c r="AO369" s="12">
        <v>0</v>
      </c>
      <c r="AP369" s="13">
        <f t="shared" si="125"/>
        <v>0</v>
      </c>
      <c r="AQ369" s="12">
        <v>0</v>
      </c>
      <c r="AR369" s="13">
        <f t="shared" si="130"/>
        <v>290000000</v>
      </c>
      <c r="AS369" s="12">
        <v>290000000</v>
      </c>
      <c r="AT369" s="12">
        <v>0</v>
      </c>
      <c r="AU369" s="12">
        <v>0</v>
      </c>
      <c r="AV369" s="12">
        <v>0</v>
      </c>
      <c r="AW369" s="13">
        <f t="shared" si="126"/>
        <v>21684131034.27</v>
      </c>
      <c r="AX369" s="13">
        <f t="shared" si="127"/>
        <v>31107400307.950001</v>
      </c>
      <c r="AY369" s="12">
        <v>30619932590.950001</v>
      </c>
      <c r="AZ369" s="12">
        <v>0</v>
      </c>
      <c r="BA369" s="12">
        <v>0</v>
      </c>
      <c r="BB369" s="12">
        <v>0</v>
      </c>
      <c r="BC369" s="12">
        <v>487467717</v>
      </c>
      <c r="BD369" s="12">
        <f t="shared" si="128"/>
        <v>9423269273.6800003</v>
      </c>
      <c r="BE369" s="12">
        <v>0</v>
      </c>
      <c r="BF369" s="12">
        <v>6483606273.6800003</v>
      </c>
      <c r="BG369" s="12">
        <v>2939663000</v>
      </c>
      <c r="BH369" s="12">
        <v>0</v>
      </c>
      <c r="BI369" s="15">
        <f t="shared" si="129"/>
        <v>21684131034.27</v>
      </c>
    </row>
    <row r="370" spans="1:61" s="23" customFormat="1" ht="15" customHeight="1">
      <c r="A370" s="7">
        <v>365</v>
      </c>
      <c r="B370" s="16" t="s">
        <v>792</v>
      </c>
      <c r="C370" s="18" t="s">
        <v>793</v>
      </c>
      <c r="D370" s="20">
        <f t="shared" si="115"/>
        <v>418425646513.59998</v>
      </c>
      <c r="E370" s="21">
        <f t="shared" si="116"/>
        <v>28882367325.239998</v>
      </c>
      <c r="F370" s="21">
        <f>'[1]2007permen'!G370</f>
        <v>12704875106</v>
      </c>
      <c r="G370" s="21">
        <f>'[1]2007permen'!H370</f>
        <v>8632155855</v>
      </c>
      <c r="H370" s="21">
        <f>'[1]2007permen'!I370</f>
        <v>1427331616</v>
      </c>
      <c r="I370" s="21">
        <f>'[1]2007permen'!J370</f>
        <v>6118004748.2399998</v>
      </c>
      <c r="J370" s="21">
        <f t="shared" si="117"/>
        <v>382005831462.35999</v>
      </c>
      <c r="K370" s="21">
        <f t="shared" si="118"/>
        <v>357678296380</v>
      </c>
      <c r="L370" s="21">
        <f>'[1]2007permen'!L370</f>
        <v>38109396380</v>
      </c>
      <c r="M370" s="21">
        <v>0</v>
      </c>
      <c r="N370" s="21">
        <f>'[1]2007permen'!M370</f>
        <v>287589000000</v>
      </c>
      <c r="O370" s="21">
        <f>'[1]2007permen'!N370</f>
        <v>31979900000</v>
      </c>
      <c r="P370" s="21">
        <f t="shared" si="119"/>
        <v>11113859800</v>
      </c>
      <c r="Q370" s="21">
        <v>0</v>
      </c>
      <c r="R370" s="21">
        <f>'[1]2007permen'!T370</f>
        <v>11113859800</v>
      </c>
      <c r="S370" s="21">
        <f t="shared" si="120"/>
        <v>13213675282.360001</v>
      </c>
      <c r="T370" s="21">
        <f>'[1]2007permen'!S370</f>
        <v>13213675282.360001</v>
      </c>
      <c r="U370" s="21">
        <v>0</v>
      </c>
      <c r="V370" s="21">
        <f t="shared" si="121"/>
        <v>7537447726</v>
      </c>
      <c r="W370" s="21">
        <f>'[1]2007permen'!Q370</f>
        <v>0</v>
      </c>
      <c r="X370" s="21">
        <f>'[1]2007permen'!R370</f>
        <v>6084117726</v>
      </c>
      <c r="Y370" s="21">
        <f>'[1]2007permen'!U370+'[1]2007permen'!V370</f>
        <v>1453330000</v>
      </c>
      <c r="Z370" s="21">
        <f t="shared" si="122"/>
        <v>420448871344</v>
      </c>
      <c r="AA370" s="21">
        <f t="shared" si="123"/>
        <v>418465321800</v>
      </c>
      <c r="AB370" s="21">
        <f t="shared" si="124"/>
        <v>309663183151</v>
      </c>
      <c r="AC370" s="21">
        <f>'[1]2007permen'!Y370+'[1]2007permen'!AI370</f>
        <v>219441172732</v>
      </c>
      <c r="AD370" s="21">
        <f>'[1]2007permen'!AJ370</f>
        <v>68803165869</v>
      </c>
      <c r="AE370" s="21">
        <f>'[1]2007permen'!Z370</f>
        <v>0</v>
      </c>
      <c r="AF370" s="21">
        <f>'[1]2007permen'!AA370</f>
        <v>0</v>
      </c>
      <c r="AG370" s="21">
        <f>'[1]2007permen'!AB370</f>
        <v>54644800</v>
      </c>
      <c r="AH370" s="21">
        <f>'[1]2007permen'!AC370</f>
        <v>21364199750</v>
      </c>
      <c r="AI370" s="21">
        <f>'[1]2007permen'!AK370</f>
        <v>108802138649</v>
      </c>
      <c r="AJ370" s="21">
        <v>0</v>
      </c>
      <c r="AK370" s="21">
        <v>0</v>
      </c>
      <c r="AL370" s="21">
        <v>0</v>
      </c>
      <c r="AM370" s="21">
        <v>0</v>
      </c>
      <c r="AN370" s="21">
        <v>0</v>
      </c>
      <c r="AO370" s="21">
        <v>0</v>
      </c>
      <c r="AP370" s="21">
        <f t="shared" si="125"/>
        <v>0</v>
      </c>
      <c r="AQ370" s="21">
        <f>'[1]2007permen'!AF370+'[1]2007permen'!AG370</f>
        <v>0</v>
      </c>
      <c r="AR370" s="21">
        <f t="shared" si="130"/>
        <v>1983549544</v>
      </c>
      <c r="AS370" s="21">
        <v>0</v>
      </c>
      <c r="AT370" s="21">
        <v>0</v>
      </c>
      <c r="AU370" s="21">
        <f>'[1]2007permen'!AD370</f>
        <v>423549544</v>
      </c>
      <c r="AV370" s="21">
        <f>'[1]2007permen'!AE370</f>
        <v>1560000000</v>
      </c>
      <c r="AW370" s="13">
        <f t="shared" si="126"/>
        <v>60412406648.040001</v>
      </c>
      <c r="AX370" s="13">
        <f t="shared" si="127"/>
        <v>61412406648.040001</v>
      </c>
      <c r="AY370" s="12">
        <v>61265307648.040001</v>
      </c>
      <c r="AZ370" s="12">
        <v>0</v>
      </c>
      <c r="BA370" s="12">
        <v>0</v>
      </c>
      <c r="BB370" s="12">
        <v>0</v>
      </c>
      <c r="BC370" s="12">
        <v>147099000</v>
      </c>
      <c r="BD370" s="12">
        <f t="shared" si="128"/>
        <v>1000000000</v>
      </c>
      <c r="BE370" s="12">
        <v>0</v>
      </c>
      <c r="BF370" s="12">
        <v>1000000000</v>
      </c>
      <c r="BG370" s="12">
        <v>0</v>
      </c>
      <c r="BH370" s="12">
        <v>0</v>
      </c>
      <c r="BI370" s="15">
        <f t="shared" si="129"/>
        <v>61972406648.040001</v>
      </c>
    </row>
    <row r="371" spans="1:61" s="23" customFormat="1" ht="15" customHeight="1">
      <c r="A371" s="7">
        <v>366</v>
      </c>
      <c r="B371" s="16" t="s">
        <v>794</v>
      </c>
      <c r="C371" s="32" t="s">
        <v>795</v>
      </c>
      <c r="D371" s="10">
        <f t="shared" si="115"/>
        <v>283263357120.06</v>
      </c>
      <c r="E371" s="11">
        <f t="shared" si="116"/>
        <v>4913248866.0599995</v>
      </c>
      <c r="F371" s="12">
        <v>1759604837</v>
      </c>
      <c r="G371" s="12">
        <v>1548669142</v>
      </c>
      <c r="H371" s="12">
        <v>133524789</v>
      </c>
      <c r="I371" s="12">
        <v>1471450098.0599999</v>
      </c>
      <c r="J371" s="13">
        <f t="shared" si="117"/>
        <v>274350108254</v>
      </c>
      <c r="K371" s="13">
        <f t="shared" si="118"/>
        <v>266283180549</v>
      </c>
      <c r="L371" s="12">
        <v>19236003101</v>
      </c>
      <c r="M371" s="12">
        <v>7794790359</v>
      </c>
      <c r="N371" s="12">
        <v>204865000000</v>
      </c>
      <c r="O371" s="12">
        <v>34387387089</v>
      </c>
      <c r="P371" s="13">
        <f t="shared" si="119"/>
        <v>1615408600</v>
      </c>
      <c r="Q371" s="12">
        <v>0</v>
      </c>
      <c r="R371" s="12">
        <v>1615408600</v>
      </c>
      <c r="S371" s="13">
        <f t="shared" si="120"/>
        <v>6451519105</v>
      </c>
      <c r="T371" s="12">
        <v>5440208805</v>
      </c>
      <c r="U371" s="12">
        <v>1011310300</v>
      </c>
      <c r="V371" s="13">
        <f t="shared" si="121"/>
        <v>4000000000</v>
      </c>
      <c r="W371" s="12">
        <v>4000000000</v>
      </c>
      <c r="X371" s="12">
        <v>0</v>
      </c>
      <c r="Y371" s="12">
        <v>0</v>
      </c>
      <c r="Z371" s="13">
        <f t="shared" si="122"/>
        <v>216980261039</v>
      </c>
      <c r="AA371" s="13">
        <f t="shared" si="123"/>
        <v>216980261039</v>
      </c>
      <c r="AB371" s="13">
        <f t="shared" si="124"/>
        <v>183859355937</v>
      </c>
      <c r="AC371" s="12">
        <v>130493867916</v>
      </c>
      <c r="AD371" s="12">
        <v>34627627971</v>
      </c>
      <c r="AE371" s="12">
        <v>0</v>
      </c>
      <c r="AF371" s="12">
        <v>0</v>
      </c>
      <c r="AG371" s="12">
        <v>1719895500</v>
      </c>
      <c r="AH371" s="12">
        <v>17017964550</v>
      </c>
      <c r="AI371" s="13">
        <f t="shared" si="131"/>
        <v>32975538102</v>
      </c>
      <c r="AJ371" s="12">
        <v>4066474893</v>
      </c>
      <c r="AK371" s="12">
        <v>10003211292</v>
      </c>
      <c r="AL371" s="12">
        <v>10582870494</v>
      </c>
      <c r="AM371" s="12">
        <v>7836506223</v>
      </c>
      <c r="AN371" s="12">
        <v>486475200</v>
      </c>
      <c r="AO371" s="12">
        <v>0</v>
      </c>
      <c r="AP371" s="13">
        <f t="shared" si="125"/>
        <v>145367000</v>
      </c>
      <c r="AQ371" s="12">
        <v>145367000</v>
      </c>
      <c r="AR371" s="13">
        <f t="shared" si="130"/>
        <v>0</v>
      </c>
      <c r="AS371" s="12">
        <v>0</v>
      </c>
      <c r="AT371" s="12">
        <v>0</v>
      </c>
      <c r="AU371" s="12">
        <v>0</v>
      </c>
      <c r="AV371" s="12">
        <v>0</v>
      </c>
      <c r="AW371" s="13">
        <f t="shared" si="126"/>
        <v>3096310230.3699989</v>
      </c>
      <c r="AX371" s="13">
        <f t="shared" si="127"/>
        <v>27172647685.369999</v>
      </c>
      <c r="AY371" s="12">
        <v>27172647685.369999</v>
      </c>
      <c r="AZ371" s="12">
        <v>0</v>
      </c>
      <c r="BA371" s="12">
        <v>0</v>
      </c>
      <c r="BB371" s="12">
        <v>0</v>
      </c>
      <c r="BC371" s="12">
        <v>0</v>
      </c>
      <c r="BD371" s="12">
        <f t="shared" si="128"/>
        <v>24076337455</v>
      </c>
      <c r="BE371" s="12">
        <v>0</v>
      </c>
      <c r="BF371" s="12">
        <v>0</v>
      </c>
      <c r="BG371" s="12">
        <v>24076337455</v>
      </c>
      <c r="BH371" s="12">
        <v>0</v>
      </c>
      <c r="BI371" s="15">
        <f t="shared" si="129"/>
        <v>3096310230.3699989</v>
      </c>
    </row>
    <row r="372" spans="1:61" s="23" customFormat="1" ht="15" customHeight="1">
      <c r="A372" s="7">
        <v>367</v>
      </c>
      <c r="B372" s="16" t="s">
        <v>796</v>
      </c>
      <c r="C372" s="25" t="s">
        <v>797</v>
      </c>
      <c r="D372" s="10">
        <f t="shared" si="115"/>
        <v>299671191908</v>
      </c>
      <c r="E372" s="11">
        <f t="shared" si="116"/>
        <v>18969584000</v>
      </c>
      <c r="F372" s="12">
        <v>890043000</v>
      </c>
      <c r="G372" s="12">
        <v>910296000</v>
      </c>
      <c r="H372" s="12">
        <v>613345000</v>
      </c>
      <c r="I372" s="12">
        <v>16555900000</v>
      </c>
      <c r="J372" s="13">
        <f t="shared" si="117"/>
        <v>280701607908</v>
      </c>
      <c r="K372" s="13">
        <f t="shared" si="118"/>
        <v>255747353208</v>
      </c>
      <c r="L372" s="12">
        <v>32300640000</v>
      </c>
      <c r="M372" s="12">
        <v>45413713208</v>
      </c>
      <c r="N372" s="12">
        <v>147770000000</v>
      </c>
      <c r="O372" s="12">
        <v>30263000000</v>
      </c>
      <c r="P372" s="13">
        <f t="shared" si="119"/>
        <v>7000000000</v>
      </c>
      <c r="Q372" s="12">
        <v>7000000000</v>
      </c>
      <c r="R372" s="12">
        <v>0</v>
      </c>
      <c r="S372" s="13">
        <f t="shared" si="120"/>
        <v>17954254700</v>
      </c>
      <c r="T372" s="12">
        <v>16890091000</v>
      </c>
      <c r="U372" s="12">
        <v>1064163700</v>
      </c>
      <c r="V372" s="13">
        <f t="shared" si="121"/>
        <v>0</v>
      </c>
      <c r="W372" s="12">
        <v>0</v>
      </c>
      <c r="X372" s="12">
        <v>0</v>
      </c>
      <c r="Y372" s="12">
        <v>0</v>
      </c>
      <c r="Z372" s="13">
        <f t="shared" si="122"/>
        <v>345874274503</v>
      </c>
      <c r="AA372" s="13">
        <f t="shared" si="123"/>
        <v>345874274503</v>
      </c>
      <c r="AB372" s="13">
        <f t="shared" si="124"/>
        <v>187047742243</v>
      </c>
      <c r="AC372" s="12">
        <v>104999229503</v>
      </c>
      <c r="AD372" s="12">
        <v>61947397445</v>
      </c>
      <c r="AE372" s="12">
        <v>0</v>
      </c>
      <c r="AF372" s="12">
        <v>0</v>
      </c>
      <c r="AG372" s="12">
        <v>16037615295</v>
      </c>
      <c r="AH372" s="12">
        <v>4063500000</v>
      </c>
      <c r="AI372" s="13">
        <f t="shared" si="131"/>
        <v>158006891119</v>
      </c>
      <c r="AJ372" s="12">
        <v>9449750000</v>
      </c>
      <c r="AK372" s="12">
        <v>21537443763</v>
      </c>
      <c r="AL372" s="12">
        <v>57860848249</v>
      </c>
      <c r="AM372" s="12">
        <v>63497349601</v>
      </c>
      <c r="AN372" s="12">
        <v>5633599506</v>
      </c>
      <c r="AO372" s="12">
        <v>27900000</v>
      </c>
      <c r="AP372" s="13">
        <f t="shared" si="125"/>
        <v>819641141</v>
      </c>
      <c r="AQ372" s="12">
        <v>819641141</v>
      </c>
      <c r="AR372" s="13">
        <f t="shared" si="130"/>
        <v>0</v>
      </c>
      <c r="AS372" s="12">
        <v>0</v>
      </c>
      <c r="AT372" s="12">
        <v>0</v>
      </c>
      <c r="AU372" s="12">
        <v>0</v>
      </c>
      <c r="AV372" s="12">
        <v>0</v>
      </c>
      <c r="AW372" s="13">
        <f t="shared" si="126"/>
        <v>46203082595</v>
      </c>
      <c r="AX372" s="13">
        <f t="shared" si="127"/>
        <v>50603082595</v>
      </c>
      <c r="AY372" s="12">
        <v>50603082595</v>
      </c>
      <c r="AZ372" s="12">
        <v>0</v>
      </c>
      <c r="BA372" s="12">
        <v>0</v>
      </c>
      <c r="BB372" s="12">
        <v>0</v>
      </c>
      <c r="BC372" s="12">
        <v>0</v>
      </c>
      <c r="BD372" s="12">
        <f t="shared" si="128"/>
        <v>4400000000</v>
      </c>
      <c r="BE372" s="12">
        <v>0</v>
      </c>
      <c r="BF372" s="12">
        <v>4400000000</v>
      </c>
      <c r="BG372" s="12">
        <v>0</v>
      </c>
      <c r="BH372" s="12">
        <v>0</v>
      </c>
      <c r="BI372" s="15">
        <f t="shared" si="129"/>
        <v>46203082595</v>
      </c>
    </row>
    <row r="373" spans="1:61" s="23" customFormat="1" ht="15" customHeight="1">
      <c r="A373" s="7">
        <v>368</v>
      </c>
      <c r="B373" s="8" t="s">
        <v>798</v>
      </c>
      <c r="C373" s="9" t="s">
        <v>799</v>
      </c>
      <c r="D373" s="20">
        <f t="shared" si="115"/>
        <v>875635594386</v>
      </c>
      <c r="E373" s="21">
        <f t="shared" si="116"/>
        <v>198307226012</v>
      </c>
      <c r="F373" s="21">
        <f>'[1]2007permen'!G373</f>
        <v>112971616915</v>
      </c>
      <c r="G373" s="21">
        <f>'[1]2007permen'!H373</f>
        <v>31666968659</v>
      </c>
      <c r="H373" s="21">
        <f>'[1]2007permen'!I373</f>
        <v>13738418197</v>
      </c>
      <c r="I373" s="21">
        <f>'[1]2007permen'!J373</f>
        <v>39930222241</v>
      </c>
      <c r="J373" s="21">
        <f t="shared" si="117"/>
        <v>608328368374</v>
      </c>
      <c r="K373" s="21">
        <f t="shared" si="118"/>
        <v>608328368374</v>
      </c>
      <c r="L373" s="21">
        <f>'[1]2007permen'!L373</f>
        <v>54739368374</v>
      </c>
      <c r="M373" s="21">
        <v>0</v>
      </c>
      <c r="N373" s="21">
        <f>'[1]2007permen'!M373</f>
        <v>553589000000</v>
      </c>
      <c r="O373" s="21">
        <f>'[1]2007permen'!N373</f>
        <v>0</v>
      </c>
      <c r="P373" s="21">
        <f t="shared" si="119"/>
        <v>0</v>
      </c>
      <c r="Q373" s="21">
        <v>0</v>
      </c>
      <c r="R373" s="21">
        <f>'[1]2007permen'!T373</f>
        <v>0</v>
      </c>
      <c r="S373" s="21">
        <f t="shared" si="120"/>
        <v>0</v>
      </c>
      <c r="T373" s="21">
        <f>'[1]2007permen'!S373</f>
        <v>0</v>
      </c>
      <c r="U373" s="21">
        <v>0</v>
      </c>
      <c r="V373" s="21">
        <f t="shared" si="121"/>
        <v>69000000000</v>
      </c>
      <c r="W373" s="21">
        <f>'[1]2007permen'!Q373</f>
        <v>0</v>
      </c>
      <c r="X373" s="21">
        <f>'[1]2007permen'!R373</f>
        <v>0</v>
      </c>
      <c r="Y373" s="21">
        <f>'[1]2007permen'!U373+'[1]2007permen'!V373</f>
        <v>69000000000</v>
      </c>
      <c r="Z373" s="21">
        <f t="shared" si="122"/>
        <v>910232540733</v>
      </c>
      <c r="AA373" s="21">
        <f t="shared" si="123"/>
        <v>788897650273</v>
      </c>
      <c r="AB373" s="21">
        <f t="shared" si="124"/>
        <v>489487769465</v>
      </c>
      <c r="AC373" s="21">
        <f>'[1]2007permen'!Y373+'[1]2007permen'!AI373</f>
        <v>232792644620</v>
      </c>
      <c r="AD373" s="21">
        <f>'[1]2007permen'!AJ373</f>
        <v>223496042895</v>
      </c>
      <c r="AE373" s="21">
        <f>'[1]2007permen'!Z373</f>
        <v>0</v>
      </c>
      <c r="AF373" s="21">
        <f>'[1]2007permen'!AA373</f>
        <v>0</v>
      </c>
      <c r="AG373" s="21">
        <f>'[1]2007permen'!AB373</f>
        <v>0</v>
      </c>
      <c r="AH373" s="21">
        <f>'[1]2007permen'!AC373</f>
        <v>33199081950</v>
      </c>
      <c r="AI373" s="21">
        <f>'[1]2007permen'!AK373</f>
        <v>293850287808</v>
      </c>
      <c r="AJ373" s="21">
        <v>0</v>
      </c>
      <c r="AK373" s="21">
        <v>0</v>
      </c>
      <c r="AL373" s="21">
        <v>0</v>
      </c>
      <c r="AM373" s="21">
        <v>0</v>
      </c>
      <c r="AN373" s="21">
        <v>0</v>
      </c>
      <c r="AO373" s="21">
        <v>0</v>
      </c>
      <c r="AP373" s="21">
        <f t="shared" si="125"/>
        <v>5559593000</v>
      </c>
      <c r="AQ373" s="21">
        <f>'[1]2007permen'!AF373+'[1]2007permen'!AG373</f>
        <v>5559593000</v>
      </c>
      <c r="AR373" s="21">
        <f t="shared" si="130"/>
        <v>121334890460</v>
      </c>
      <c r="AS373" s="21">
        <v>0</v>
      </c>
      <c r="AT373" s="21">
        <v>0</v>
      </c>
      <c r="AU373" s="21">
        <f>'[1]2007permen'!AD373</f>
        <v>45836737042</v>
      </c>
      <c r="AV373" s="21">
        <f>'[1]2007permen'!AE373</f>
        <v>75498153418</v>
      </c>
      <c r="AW373" s="13">
        <f t="shared" si="126"/>
        <v>323142560469</v>
      </c>
      <c r="AX373" s="13">
        <f t="shared" si="127"/>
        <v>348582927469</v>
      </c>
      <c r="AY373" s="12">
        <v>328857367436</v>
      </c>
      <c r="AZ373" s="12">
        <v>0</v>
      </c>
      <c r="BA373" s="12">
        <v>0</v>
      </c>
      <c r="BB373" s="12">
        <v>0</v>
      </c>
      <c r="BC373" s="12">
        <v>19725560033</v>
      </c>
      <c r="BD373" s="12">
        <f t="shared" si="128"/>
        <v>25440367000</v>
      </c>
      <c r="BE373" s="12">
        <v>0</v>
      </c>
      <c r="BF373" s="12">
        <v>4500000000</v>
      </c>
      <c r="BG373" s="12">
        <v>0</v>
      </c>
      <c r="BH373" s="12">
        <v>20940367000</v>
      </c>
      <c r="BI373" s="15">
        <f t="shared" si="129"/>
        <v>398640713887</v>
      </c>
    </row>
    <row r="374" spans="1:61" s="23" customFormat="1" ht="15" customHeight="1">
      <c r="A374" s="7">
        <v>369</v>
      </c>
      <c r="B374" s="16" t="s">
        <v>800</v>
      </c>
      <c r="C374" s="17" t="s">
        <v>801</v>
      </c>
      <c r="D374" s="20">
        <f t="shared" si="115"/>
        <v>329049794498.42999</v>
      </c>
      <c r="E374" s="21">
        <f t="shared" si="116"/>
        <v>12335382698.43</v>
      </c>
      <c r="F374" s="21">
        <f>'[1]2007permen'!G374</f>
        <v>1425710029.3299999</v>
      </c>
      <c r="G374" s="21">
        <f>'[1]2007permen'!H374</f>
        <v>4363665981.7299995</v>
      </c>
      <c r="H374" s="21">
        <f>'[1]2007permen'!I374</f>
        <v>903560408.39999998</v>
      </c>
      <c r="I374" s="21">
        <f>'[1]2007permen'!J374</f>
        <v>5642446278.9700003</v>
      </c>
      <c r="J374" s="21">
        <f t="shared" si="117"/>
        <v>312819488500</v>
      </c>
      <c r="K374" s="21">
        <f t="shared" si="118"/>
        <v>310527050569</v>
      </c>
      <c r="L374" s="21">
        <f>'[1]2007permen'!L374</f>
        <v>18842950573</v>
      </c>
      <c r="M374" s="21">
        <v>0</v>
      </c>
      <c r="N374" s="21">
        <f>'[1]2007permen'!M374</f>
        <v>256248999996</v>
      </c>
      <c r="O374" s="21">
        <f>'[1]2007permen'!N374</f>
        <v>35435100000</v>
      </c>
      <c r="P374" s="21">
        <f t="shared" si="119"/>
        <v>0</v>
      </c>
      <c r="Q374" s="21">
        <v>0</v>
      </c>
      <c r="R374" s="21">
        <f>'[1]2007permen'!T374</f>
        <v>0</v>
      </c>
      <c r="S374" s="21">
        <f t="shared" si="120"/>
        <v>2292437931</v>
      </c>
      <c r="T374" s="21">
        <f>'[1]2007permen'!S374</f>
        <v>2292437931</v>
      </c>
      <c r="U374" s="21">
        <v>0</v>
      </c>
      <c r="V374" s="21">
        <f t="shared" si="121"/>
        <v>3894923300</v>
      </c>
      <c r="W374" s="21">
        <f>'[1]2007permen'!Q374</f>
        <v>0</v>
      </c>
      <c r="X374" s="21">
        <f>'[1]2007permen'!R374</f>
        <v>0</v>
      </c>
      <c r="Y374" s="21">
        <f>'[1]2007permen'!U374+'[1]2007permen'!V374</f>
        <v>3894923300</v>
      </c>
      <c r="Z374" s="21">
        <f t="shared" si="122"/>
        <v>331817839826.20001</v>
      </c>
      <c r="AA374" s="21">
        <f t="shared" si="123"/>
        <v>318068728240.20001</v>
      </c>
      <c r="AB374" s="21">
        <f t="shared" si="124"/>
        <v>216662394767</v>
      </c>
      <c r="AC374" s="21">
        <f>'[1]2007permen'!Y374+'[1]2007permen'!AI374</f>
        <v>145426013078</v>
      </c>
      <c r="AD374" s="21">
        <f>'[1]2007permen'!AJ374</f>
        <v>66323365689</v>
      </c>
      <c r="AE374" s="21">
        <f>'[1]2007permen'!Z374</f>
        <v>0</v>
      </c>
      <c r="AF374" s="21">
        <f>'[1]2007permen'!AA374</f>
        <v>0</v>
      </c>
      <c r="AG374" s="21">
        <f>'[1]2007permen'!AB374</f>
        <v>0</v>
      </c>
      <c r="AH374" s="21">
        <f>'[1]2007permen'!AC374</f>
        <v>4913016000</v>
      </c>
      <c r="AI374" s="21">
        <f>'[1]2007permen'!AK374</f>
        <v>97425588573.199997</v>
      </c>
      <c r="AJ374" s="21">
        <v>0</v>
      </c>
      <c r="AK374" s="21">
        <v>0</v>
      </c>
      <c r="AL374" s="21">
        <v>0</v>
      </c>
      <c r="AM374" s="21">
        <v>0</v>
      </c>
      <c r="AN374" s="21">
        <v>0</v>
      </c>
      <c r="AO374" s="21">
        <v>0</v>
      </c>
      <c r="AP374" s="21">
        <f t="shared" si="125"/>
        <v>3980744900</v>
      </c>
      <c r="AQ374" s="21">
        <f>'[1]2007permen'!AF374+'[1]2007permen'!AG374</f>
        <v>3980744900</v>
      </c>
      <c r="AR374" s="21">
        <f t="shared" si="130"/>
        <v>13749111586</v>
      </c>
      <c r="AS374" s="21">
        <v>0</v>
      </c>
      <c r="AT374" s="21">
        <v>0</v>
      </c>
      <c r="AU374" s="21">
        <f>'[1]2007permen'!AD374</f>
        <v>187233216</v>
      </c>
      <c r="AV374" s="21">
        <f>'[1]2007permen'!AE374</f>
        <v>13561878370</v>
      </c>
      <c r="AW374" s="13">
        <f t="shared" si="126"/>
        <v>17275783857.110001</v>
      </c>
      <c r="AX374" s="13">
        <f t="shared" si="127"/>
        <v>21775783857.110001</v>
      </c>
      <c r="AY374" s="12">
        <v>21775783857.110001</v>
      </c>
      <c r="AZ374" s="12">
        <v>0</v>
      </c>
      <c r="BA374" s="12">
        <v>0</v>
      </c>
      <c r="BB374" s="12">
        <v>0</v>
      </c>
      <c r="BC374" s="12">
        <v>0</v>
      </c>
      <c r="BD374" s="12">
        <f t="shared" si="128"/>
        <v>4500000000</v>
      </c>
      <c r="BE374" s="12">
        <v>0</v>
      </c>
      <c r="BF374" s="12">
        <v>4500000000</v>
      </c>
      <c r="BG374" s="12">
        <v>0</v>
      </c>
      <c r="BH374" s="12">
        <v>0</v>
      </c>
      <c r="BI374" s="15">
        <f t="shared" si="129"/>
        <v>30837662227.110001</v>
      </c>
    </row>
    <row r="375" spans="1:61" s="23" customFormat="1" ht="15" customHeight="1">
      <c r="A375" s="7">
        <v>370</v>
      </c>
      <c r="B375" s="16" t="s">
        <v>802</v>
      </c>
      <c r="C375" s="18" t="s">
        <v>803</v>
      </c>
      <c r="D375" s="10">
        <f t="shared" si="115"/>
        <v>470871922127.60999</v>
      </c>
      <c r="E375" s="11">
        <f t="shared" si="116"/>
        <v>18794215364.610001</v>
      </c>
      <c r="F375" s="12">
        <v>3318108286</v>
      </c>
      <c r="G375" s="12">
        <v>6242556135</v>
      </c>
      <c r="H375" s="12">
        <v>1134059724</v>
      </c>
      <c r="I375" s="12">
        <v>8099491219.6099997</v>
      </c>
      <c r="J375" s="13">
        <f t="shared" si="117"/>
        <v>416937996852</v>
      </c>
      <c r="K375" s="13">
        <f t="shared" si="118"/>
        <v>410083075668</v>
      </c>
      <c r="L375" s="12">
        <v>19810075668</v>
      </c>
      <c r="M375" s="12">
        <v>0</v>
      </c>
      <c r="N375" s="12">
        <v>344589000000</v>
      </c>
      <c r="O375" s="12">
        <v>45684000000</v>
      </c>
      <c r="P375" s="13">
        <f t="shared" si="119"/>
        <v>0</v>
      </c>
      <c r="Q375" s="12">
        <v>0</v>
      </c>
      <c r="R375" s="12">
        <v>0</v>
      </c>
      <c r="S375" s="13">
        <f t="shared" si="120"/>
        <v>6854921184</v>
      </c>
      <c r="T375" s="12">
        <v>3451596184</v>
      </c>
      <c r="U375" s="12">
        <v>3403325000</v>
      </c>
      <c r="V375" s="13">
        <f t="shared" si="121"/>
        <v>35139709911</v>
      </c>
      <c r="W375" s="12">
        <v>0</v>
      </c>
      <c r="X375" s="12">
        <v>35139709911</v>
      </c>
      <c r="Y375" s="12">
        <v>0</v>
      </c>
      <c r="Z375" s="13">
        <f t="shared" si="122"/>
        <v>428872941981</v>
      </c>
      <c r="AA375" s="13">
        <f t="shared" si="123"/>
        <v>428872941981</v>
      </c>
      <c r="AB375" s="13">
        <f t="shared" si="124"/>
        <v>343176720128</v>
      </c>
      <c r="AC375" s="12">
        <v>226638355361</v>
      </c>
      <c r="AD375" s="12">
        <v>112291140267</v>
      </c>
      <c r="AE375" s="12">
        <v>0</v>
      </c>
      <c r="AF375" s="12">
        <v>0</v>
      </c>
      <c r="AG375" s="12">
        <v>228165000</v>
      </c>
      <c r="AH375" s="12">
        <v>4019059500</v>
      </c>
      <c r="AI375" s="13">
        <f t="shared" si="131"/>
        <v>84594585853</v>
      </c>
      <c r="AJ375" s="12">
        <v>969046995</v>
      </c>
      <c r="AK375" s="12">
        <v>21676512522</v>
      </c>
      <c r="AL375" s="12">
        <v>31605801142</v>
      </c>
      <c r="AM375" s="12">
        <v>29039823644</v>
      </c>
      <c r="AN375" s="12">
        <v>1303401550</v>
      </c>
      <c r="AO375" s="12">
        <v>0</v>
      </c>
      <c r="AP375" s="13">
        <f t="shared" si="125"/>
        <v>1101636000</v>
      </c>
      <c r="AQ375" s="12">
        <v>1101636000</v>
      </c>
      <c r="AR375" s="13">
        <f t="shared" si="130"/>
        <v>0</v>
      </c>
      <c r="AS375" s="12">
        <v>0</v>
      </c>
      <c r="AT375" s="12">
        <v>0</v>
      </c>
      <c r="AU375" s="12">
        <v>0</v>
      </c>
      <c r="AV375" s="12">
        <v>0</v>
      </c>
      <c r="AW375" s="13">
        <f t="shared" si="126"/>
        <v>67797448032</v>
      </c>
      <c r="AX375" s="13">
        <f t="shared" si="127"/>
        <v>74262448032</v>
      </c>
      <c r="AY375" s="12">
        <v>43158156412</v>
      </c>
      <c r="AZ375" s="12">
        <v>31104291620</v>
      </c>
      <c r="BA375" s="12">
        <v>0</v>
      </c>
      <c r="BB375" s="12">
        <v>0</v>
      </c>
      <c r="BC375" s="12">
        <v>0</v>
      </c>
      <c r="BD375" s="12">
        <f t="shared" si="128"/>
        <v>6465000000</v>
      </c>
      <c r="BE375" s="12">
        <v>0</v>
      </c>
      <c r="BF375" s="12">
        <v>6465000000</v>
      </c>
      <c r="BG375" s="12">
        <v>0</v>
      </c>
      <c r="BH375" s="12">
        <v>0</v>
      </c>
      <c r="BI375" s="15">
        <f t="shared" si="129"/>
        <v>67797448032</v>
      </c>
    </row>
    <row r="376" spans="1:61" s="23" customFormat="1" ht="15" customHeight="1">
      <c r="A376" s="7">
        <v>371</v>
      </c>
      <c r="B376" s="16" t="s">
        <v>804</v>
      </c>
      <c r="C376" s="18" t="s">
        <v>805</v>
      </c>
      <c r="D376" s="20">
        <f t="shared" si="115"/>
        <v>376805118066</v>
      </c>
      <c r="E376" s="21">
        <f t="shared" si="116"/>
        <v>16998227665</v>
      </c>
      <c r="F376" s="21">
        <f>'[1]2007permen'!G376</f>
        <v>2507451243</v>
      </c>
      <c r="G376" s="21">
        <f>'[1]2007permen'!H376</f>
        <v>7747415734</v>
      </c>
      <c r="H376" s="21">
        <f>'[1]2007permen'!I376</f>
        <v>593976385</v>
      </c>
      <c r="I376" s="21">
        <f>'[1]2007permen'!J376</f>
        <v>6149384303</v>
      </c>
      <c r="J376" s="21">
        <f t="shared" si="117"/>
        <v>355926242769</v>
      </c>
      <c r="K376" s="21">
        <f t="shared" si="118"/>
        <v>341609765974</v>
      </c>
      <c r="L376" s="21">
        <f>'[1]2007permen'!L376</f>
        <v>18917565974</v>
      </c>
      <c r="M376" s="21">
        <v>0</v>
      </c>
      <c r="N376" s="21">
        <f>'[1]2007permen'!M376</f>
        <v>278452000000</v>
      </c>
      <c r="O376" s="21">
        <f>'[1]2007permen'!N376</f>
        <v>44240200000</v>
      </c>
      <c r="P376" s="21">
        <f t="shared" si="119"/>
        <v>11493925600</v>
      </c>
      <c r="Q376" s="21">
        <v>0</v>
      </c>
      <c r="R376" s="21">
        <f>'[1]2007permen'!T376</f>
        <v>11493925600</v>
      </c>
      <c r="S376" s="21">
        <f t="shared" si="120"/>
        <v>2822551195</v>
      </c>
      <c r="T376" s="21">
        <f>'[1]2007permen'!S376</f>
        <v>2822551195</v>
      </c>
      <c r="U376" s="21">
        <v>0</v>
      </c>
      <c r="V376" s="21">
        <f t="shared" si="121"/>
        <v>3880647632</v>
      </c>
      <c r="W376" s="21">
        <f>'[1]2007permen'!Q376</f>
        <v>1373860132</v>
      </c>
      <c r="X376" s="21">
        <f>'[1]2007permen'!R376</f>
        <v>0</v>
      </c>
      <c r="Y376" s="21">
        <f>'[1]2007permen'!U376+'[1]2007permen'!V376</f>
        <v>2506787500</v>
      </c>
      <c r="Z376" s="21">
        <f t="shared" si="122"/>
        <v>340723011207</v>
      </c>
      <c r="AA376" s="21">
        <f t="shared" si="123"/>
        <v>316356331207</v>
      </c>
      <c r="AB376" s="21">
        <f t="shared" si="124"/>
        <v>233545336192</v>
      </c>
      <c r="AC376" s="21">
        <f>'[1]2007permen'!Y376+'[1]2007permen'!AI376</f>
        <v>174074152407</v>
      </c>
      <c r="AD376" s="21">
        <f>'[1]2007permen'!AJ376</f>
        <v>54202659785</v>
      </c>
      <c r="AE376" s="21">
        <f>'[1]2007permen'!Z376</f>
        <v>0</v>
      </c>
      <c r="AF376" s="21">
        <f>'[1]2007permen'!AA376</f>
        <v>0</v>
      </c>
      <c r="AG376" s="21">
        <f>'[1]2007permen'!AB376</f>
        <v>0</v>
      </c>
      <c r="AH376" s="21">
        <f>'[1]2007permen'!AC376</f>
        <v>5268524000</v>
      </c>
      <c r="AI376" s="21">
        <f>'[1]2007permen'!AK376</f>
        <v>82628632015</v>
      </c>
      <c r="AJ376" s="21">
        <v>0</v>
      </c>
      <c r="AK376" s="21">
        <v>0</v>
      </c>
      <c r="AL376" s="21">
        <v>0</v>
      </c>
      <c r="AM376" s="21">
        <v>0</v>
      </c>
      <c r="AN376" s="21">
        <v>0</v>
      </c>
      <c r="AO376" s="21">
        <v>0</v>
      </c>
      <c r="AP376" s="21">
        <f t="shared" si="125"/>
        <v>182363000</v>
      </c>
      <c r="AQ376" s="21">
        <f>'[1]2007permen'!AF376+'[1]2007permen'!AG376</f>
        <v>182363000</v>
      </c>
      <c r="AR376" s="21">
        <f t="shared" si="130"/>
        <v>24366680000</v>
      </c>
      <c r="AS376" s="21">
        <v>0</v>
      </c>
      <c r="AT376" s="21">
        <v>0</v>
      </c>
      <c r="AU376" s="21">
        <f>'[1]2007permen'!AD376</f>
        <v>390350000</v>
      </c>
      <c r="AV376" s="21">
        <f>'[1]2007permen'!AE376</f>
        <v>23976330000</v>
      </c>
      <c r="AW376" s="13">
        <f t="shared" si="126"/>
        <v>44936598925</v>
      </c>
      <c r="AX376" s="13">
        <f t="shared" si="127"/>
        <v>50106598925</v>
      </c>
      <c r="AY376" s="12">
        <v>49433133139</v>
      </c>
      <c r="AZ376" s="12">
        <v>0</v>
      </c>
      <c r="BA376" s="12">
        <v>0</v>
      </c>
      <c r="BB376" s="12">
        <v>0</v>
      </c>
      <c r="BC376" s="12">
        <v>673465786</v>
      </c>
      <c r="BD376" s="12">
        <f t="shared" si="128"/>
        <v>5170000000</v>
      </c>
      <c r="BE376" s="12">
        <v>0</v>
      </c>
      <c r="BF376" s="12">
        <v>3300000000</v>
      </c>
      <c r="BG376" s="12">
        <v>1870000000</v>
      </c>
      <c r="BH376" s="12">
        <v>0</v>
      </c>
      <c r="BI376" s="15">
        <f t="shared" si="129"/>
        <v>68912928925</v>
      </c>
    </row>
    <row r="377" spans="1:61" s="23" customFormat="1" ht="15" customHeight="1">
      <c r="A377" s="7">
        <v>372</v>
      </c>
      <c r="B377" s="16" t="s">
        <v>806</v>
      </c>
      <c r="C377" s="18" t="s">
        <v>807</v>
      </c>
      <c r="D377" s="10">
        <f t="shared" si="115"/>
        <v>360453684055.52002</v>
      </c>
      <c r="E377" s="11">
        <f t="shared" si="116"/>
        <v>12561388160.059999</v>
      </c>
      <c r="F377" s="12">
        <v>1244237090</v>
      </c>
      <c r="G377" s="12">
        <v>4506580743</v>
      </c>
      <c r="H377" s="12">
        <v>1112632796.28</v>
      </c>
      <c r="I377" s="12">
        <v>5697937530.7799997</v>
      </c>
      <c r="J377" s="13">
        <f t="shared" si="117"/>
        <v>347651185444</v>
      </c>
      <c r="K377" s="13">
        <f t="shared" si="118"/>
        <v>340648921984</v>
      </c>
      <c r="L377" s="12">
        <v>21806125560</v>
      </c>
      <c r="M377" s="12">
        <v>488796424</v>
      </c>
      <c r="N377" s="12">
        <v>271659000000</v>
      </c>
      <c r="O377" s="12">
        <v>46695000000</v>
      </c>
      <c r="P377" s="13">
        <f t="shared" si="119"/>
        <v>1479907000</v>
      </c>
      <c r="Q377" s="12">
        <v>0</v>
      </c>
      <c r="R377" s="12">
        <v>1479907000</v>
      </c>
      <c r="S377" s="13">
        <f t="shared" si="120"/>
        <v>5522356460</v>
      </c>
      <c r="T377" s="12">
        <v>2710368960</v>
      </c>
      <c r="U377" s="12">
        <v>2811987500</v>
      </c>
      <c r="V377" s="13">
        <f t="shared" si="121"/>
        <v>241110451.46000001</v>
      </c>
      <c r="W377" s="12">
        <v>209854722</v>
      </c>
      <c r="X377" s="12">
        <v>0</v>
      </c>
      <c r="Y377" s="12">
        <v>31255729.460000001</v>
      </c>
      <c r="Z377" s="13">
        <f t="shared" si="122"/>
        <v>347653402628.28003</v>
      </c>
      <c r="AA377" s="13">
        <f t="shared" si="123"/>
        <v>347653402628.28003</v>
      </c>
      <c r="AB377" s="13">
        <f t="shared" si="124"/>
        <v>248433678600.28003</v>
      </c>
      <c r="AC377" s="12">
        <v>158383430114.70001</v>
      </c>
      <c r="AD377" s="12">
        <v>56937937015.580002</v>
      </c>
      <c r="AE377" s="12">
        <v>0</v>
      </c>
      <c r="AF377" s="12">
        <v>180496970</v>
      </c>
      <c r="AG377" s="12">
        <v>28414453000</v>
      </c>
      <c r="AH377" s="12">
        <v>4517361500</v>
      </c>
      <c r="AI377" s="13">
        <f t="shared" si="131"/>
        <v>98018995528</v>
      </c>
      <c r="AJ377" s="12">
        <v>1881873697</v>
      </c>
      <c r="AK377" s="12">
        <v>21222068594</v>
      </c>
      <c r="AL377" s="12">
        <v>28888911024</v>
      </c>
      <c r="AM377" s="12">
        <v>43690611184</v>
      </c>
      <c r="AN377" s="12">
        <v>2335531029</v>
      </c>
      <c r="AO377" s="12">
        <v>0</v>
      </c>
      <c r="AP377" s="13">
        <f t="shared" si="125"/>
        <v>1200728500</v>
      </c>
      <c r="AQ377" s="12">
        <v>1200728500</v>
      </c>
      <c r="AR377" s="13">
        <f t="shared" si="130"/>
        <v>0</v>
      </c>
      <c r="AS377" s="12">
        <v>0</v>
      </c>
      <c r="AT377" s="12">
        <v>0</v>
      </c>
      <c r="AU377" s="12">
        <v>0</v>
      </c>
      <c r="AV377" s="12">
        <v>0</v>
      </c>
      <c r="AW377" s="13">
        <f t="shared" si="126"/>
        <v>45096798532.650002</v>
      </c>
      <c r="AX377" s="13">
        <f t="shared" si="127"/>
        <v>47209798532.650002</v>
      </c>
      <c r="AY377" s="12">
        <v>46568570518.650002</v>
      </c>
      <c r="AZ377" s="12">
        <v>0</v>
      </c>
      <c r="BA377" s="12">
        <v>0</v>
      </c>
      <c r="BB377" s="12">
        <v>0</v>
      </c>
      <c r="BC377" s="12">
        <v>641228014</v>
      </c>
      <c r="BD377" s="12">
        <f t="shared" si="128"/>
        <v>2113000000</v>
      </c>
      <c r="BE377" s="12">
        <v>0</v>
      </c>
      <c r="BF377" s="12">
        <v>1250000000</v>
      </c>
      <c r="BG377" s="12">
        <v>0</v>
      </c>
      <c r="BH377" s="12">
        <v>863000000</v>
      </c>
      <c r="BI377" s="15">
        <f t="shared" si="129"/>
        <v>45096798532.650002</v>
      </c>
    </row>
    <row r="378" spans="1:61" s="23" customFormat="1" ht="15" customHeight="1">
      <c r="A378" s="7">
        <v>373</v>
      </c>
      <c r="B378" s="16" t="s">
        <v>808</v>
      </c>
      <c r="C378" s="18" t="s">
        <v>809</v>
      </c>
      <c r="D378" s="10">
        <f t="shared" si="115"/>
        <v>510187710260.44</v>
      </c>
      <c r="E378" s="11">
        <f t="shared" si="116"/>
        <v>29829189346.440002</v>
      </c>
      <c r="F378" s="12">
        <v>1252581515</v>
      </c>
      <c r="G378" s="12">
        <v>1760067232</v>
      </c>
      <c r="H378" s="12">
        <v>5534637145.9700003</v>
      </c>
      <c r="I378" s="12">
        <v>21281903453.470001</v>
      </c>
      <c r="J378" s="13">
        <f t="shared" si="117"/>
        <v>474204208414</v>
      </c>
      <c r="K378" s="13">
        <f t="shared" si="118"/>
        <v>462937036696</v>
      </c>
      <c r="L378" s="12">
        <v>21349276874</v>
      </c>
      <c r="M378" s="12">
        <v>490759822</v>
      </c>
      <c r="N378" s="12">
        <v>382802000000</v>
      </c>
      <c r="O378" s="12">
        <v>58295000000</v>
      </c>
      <c r="P378" s="13">
        <f t="shared" si="119"/>
        <v>9210460200</v>
      </c>
      <c r="Q378" s="12">
        <v>0</v>
      </c>
      <c r="R378" s="12">
        <v>9210460200</v>
      </c>
      <c r="S378" s="13">
        <f t="shared" si="120"/>
        <v>2056711518</v>
      </c>
      <c r="T378" s="12">
        <v>2056711518</v>
      </c>
      <c r="U378" s="12">
        <v>0</v>
      </c>
      <c r="V378" s="13">
        <f t="shared" si="121"/>
        <v>6154312500</v>
      </c>
      <c r="W378" s="12">
        <v>0</v>
      </c>
      <c r="X378" s="12">
        <v>3000000000</v>
      </c>
      <c r="Y378" s="12">
        <v>3154312500</v>
      </c>
      <c r="Z378" s="13">
        <f t="shared" si="122"/>
        <v>433491400841</v>
      </c>
      <c r="AA378" s="13">
        <f t="shared" si="123"/>
        <v>432728400841</v>
      </c>
      <c r="AB378" s="13">
        <f t="shared" si="124"/>
        <v>327154052010</v>
      </c>
      <c r="AC378" s="12">
        <v>214198850760</v>
      </c>
      <c r="AD378" s="12">
        <v>66525737368</v>
      </c>
      <c r="AE378" s="12">
        <v>0</v>
      </c>
      <c r="AF378" s="12">
        <v>0</v>
      </c>
      <c r="AG378" s="12">
        <v>43136896332</v>
      </c>
      <c r="AH378" s="12">
        <v>3292567550</v>
      </c>
      <c r="AI378" s="13">
        <f t="shared" si="131"/>
        <v>104923758831</v>
      </c>
      <c r="AJ378" s="12">
        <v>1806903022</v>
      </c>
      <c r="AK378" s="12">
        <v>29923930524</v>
      </c>
      <c r="AL378" s="12">
        <v>47319419485</v>
      </c>
      <c r="AM378" s="12">
        <v>23820843600</v>
      </c>
      <c r="AN378" s="12">
        <v>2052662200</v>
      </c>
      <c r="AO378" s="12">
        <v>0</v>
      </c>
      <c r="AP378" s="13">
        <f t="shared" si="125"/>
        <v>650590000</v>
      </c>
      <c r="AQ378" s="12">
        <v>650590000</v>
      </c>
      <c r="AR378" s="13">
        <f t="shared" si="130"/>
        <v>763000000</v>
      </c>
      <c r="AS378" s="12">
        <v>436000000</v>
      </c>
      <c r="AT378" s="12">
        <v>327000000</v>
      </c>
      <c r="AU378" s="12">
        <v>0</v>
      </c>
      <c r="AV378" s="12">
        <v>0</v>
      </c>
      <c r="AW378" s="13">
        <f t="shared" si="126"/>
        <v>50101503878.73999</v>
      </c>
      <c r="AX378" s="13">
        <f t="shared" si="127"/>
        <v>141395503878.73999</v>
      </c>
      <c r="AY378" s="12">
        <v>100549767928.74001</v>
      </c>
      <c r="AZ378" s="12">
        <v>35244610500</v>
      </c>
      <c r="BA378" s="12">
        <v>0</v>
      </c>
      <c r="BB378" s="12">
        <v>0</v>
      </c>
      <c r="BC378" s="12">
        <v>5601125450</v>
      </c>
      <c r="BD378" s="12">
        <f t="shared" si="128"/>
        <v>91294000000</v>
      </c>
      <c r="BE378" s="12">
        <v>60000000000</v>
      </c>
      <c r="BF378" s="12">
        <v>31294000000</v>
      </c>
      <c r="BG378" s="12">
        <v>0</v>
      </c>
      <c r="BH378" s="12">
        <v>0</v>
      </c>
      <c r="BI378" s="15">
        <f t="shared" si="129"/>
        <v>50101503878.73999</v>
      </c>
    </row>
    <row r="379" spans="1:61" s="23" customFormat="1" ht="15" customHeight="1">
      <c r="A379" s="7">
        <v>374</v>
      </c>
      <c r="B379" s="16" t="s">
        <v>810</v>
      </c>
      <c r="C379" s="19" t="s">
        <v>811</v>
      </c>
      <c r="D379" s="10">
        <f t="shared" si="115"/>
        <v>282401817608.20001</v>
      </c>
      <c r="E379" s="11">
        <f t="shared" si="116"/>
        <v>9732761922.2000008</v>
      </c>
      <c r="F379" s="12">
        <v>1066155227</v>
      </c>
      <c r="G379" s="12">
        <v>3349434589.7399998</v>
      </c>
      <c r="H379" s="12">
        <v>776648268.65999997</v>
      </c>
      <c r="I379" s="12">
        <v>4540523836.8000002</v>
      </c>
      <c r="J379" s="13">
        <f t="shared" si="117"/>
        <v>255340924886</v>
      </c>
      <c r="K379" s="13">
        <f t="shared" si="118"/>
        <v>253784730639</v>
      </c>
      <c r="L379" s="12">
        <v>17758664078</v>
      </c>
      <c r="M379" s="12">
        <v>38066561</v>
      </c>
      <c r="N379" s="12">
        <v>188166000000</v>
      </c>
      <c r="O379" s="12">
        <v>47822000000</v>
      </c>
      <c r="P379" s="13">
        <f t="shared" si="119"/>
        <v>0</v>
      </c>
      <c r="Q379" s="12">
        <v>0</v>
      </c>
      <c r="R379" s="12">
        <v>0</v>
      </c>
      <c r="S379" s="13">
        <f t="shared" si="120"/>
        <v>1556194247</v>
      </c>
      <c r="T379" s="12">
        <v>1556194247</v>
      </c>
      <c r="U379" s="12">
        <v>0</v>
      </c>
      <c r="V379" s="13">
        <f t="shared" si="121"/>
        <v>17328130800</v>
      </c>
      <c r="W379" s="12">
        <v>0</v>
      </c>
      <c r="X379" s="12">
        <v>0</v>
      </c>
      <c r="Y379" s="12">
        <v>17328130800</v>
      </c>
      <c r="Z379" s="13">
        <f t="shared" si="122"/>
        <v>232773128757.91998</v>
      </c>
      <c r="AA379" s="13">
        <f t="shared" si="123"/>
        <v>232605539452.91998</v>
      </c>
      <c r="AB379" s="13">
        <f t="shared" si="124"/>
        <v>186821089749.91998</v>
      </c>
      <c r="AC379" s="12">
        <v>103758060639</v>
      </c>
      <c r="AD379" s="12">
        <v>64631458610.919998</v>
      </c>
      <c r="AE379" s="12">
        <v>0</v>
      </c>
      <c r="AF379" s="12">
        <v>0</v>
      </c>
      <c r="AG379" s="12">
        <v>13377685000</v>
      </c>
      <c r="AH379" s="12">
        <v>5053885500</v>
      </c>
      <c r="AI379" s="13">
        <f t="shared" si="131"/>
        <v>45702185703</v>
      </c>
      <c r="AJ379" s="12">
        <v>980531250</v>
      </c>
      <c r="AK379" s="12">
        <v>17243038118</v>
      </c>
      <c r="AL379" s="12">
        <v>15955764120</v>
      </c>
      <c r="AM379" s="12">
        <v>9475868860</v>
      </c>
      <c r="AN379" s="12">
        <v>2046983355</v>
      </c>
      <c r="AO379" s="12">
        <v>0</v>
      </c>
      <c r="AP379" s="13">
        <f t="shared" si="125"/>
        <v>82264000</v>
      </c>
      <c r="AQ379" s="12">
        <v>82264000</v>
      </c>
      <c r="AR379" s="13">
        <f t="shared" si="130"/>
        <v>167589305</v>
      </c>
      <c r="AS379" s="12">
        <v>0</v>
      </c>
      <c r="AT379" s="12">
        <v>0</v>
      </c>
      <c r="AU379" s="12">
        <v>167589305</v>
      </c>
      <c r="AV379" s="12">
        <v>0</v>
      </c>
      <c r="AW379" s="13">
        <f t="shared" si="126"/>
        <v>-541843174</v>
      </c>
      <c r="AX379" s="13">
        <f t="shared" si="127"/>
        <v>27062468101</v>
      </c>
      <c r="AY379" s="12">
        <v>26668404432</v>
      </c>
      <c r="AZ379" s="12">
        <v>0</v>
      </c>
      <c r="BA379" s="12">
        <v>0</v>
      </c>
      <c r="BB379" s="12">
        <v>0</v>
      </c>
      <c r="BC379" s="12">
        <v>394063669</v>
      </c>
      <c r="BD379" s="12">
        <f t="shared" si="128"/>
        <v>27604311275</v>
      </c>
      <c r="BE379" s="12">
        <v>0</v>
      </c>
      <c r="BF379" s="12">
        <v>3500000000</v>
      </c>
      <c r="BG379" s="12">
        <v>23954311275</v>
      </c>
      <c r="BH379" s="12">
        <v>150000000</v>
      </c>
      <c r="BI379" s="15">
        <f t="shared" si="129"/>
        <v>-541843174</v>
      </c>
    </row>
    <row r="380" spans="1:61" s="23" customFormat="1" ht="15" customHeight="1">
      <c r="A380" s="7">
        <v>375</v>
      </c>
      <c r="B380" s="16" t="s">
        <v>812</v>
      </c>
      <c r="C380" s="18" t="s">
        <v>813</v>
      </c>
      <c r="D380" s="20">
        <f t="shared" si="115"/>
        <v>490992665762</v>
      </c>
      <c r="E380" s="21">
        <f t="shared" si="116"/>
        <v>17404042314</v>
      </c>
      <c r="F380" s="21">
        <f>'[1]2007permen'!G380</f>
        <v>4454477173</v>
      </c>
      <c r="G380" s="21">
        <f>'[1]2007permen'!H380</f>
        <v>4889402229</v>
      </c>
      <c r="H380" s="21">
        <f>'[1]2007permen'!I380</f>
        <v>482570466</v>
      </c>
      <c r="I380" s="21">
        <f>'[1]2007permen'!J380</f>
        <v>7577592446</v>
      </c>
      <c r="J380" s="21">
        <f t="shared" si="117"/>
        <v>459616695383</v>
      </c>
      <c r="K380" s="21">
        <f t="shared" si="118"/>
        <v>420841490711</v>
      </c>
      <c r="L380" s="21">
        <f>'[1]2007permen'!L380</f>
        <v>21607990711</v>
      </c>
      <c r="M380" s="21">
        <v>0</v>
      </c>
      <c r="N380" s="21">
        <f>'[1]2007permen'!M380</f>
        <v>348963000000</v>
      </c>
      <c r="O380" s="21">
        <f>'[1]2007permen'!N380</f>
        <v>50270500000</v>
      </c>
      <c r="P380" s="21">
        <f t="shared" si="119"/>
        <v>35571636000</v>
      </c>
      <c r="Q380" s="21">
        <v>0</v>
      </c>
      <c r="R380" s="21">
        <f>'[1]2007permen'!T380</f>
        <v>35571636000</v>
      </c>
      <c r="S380" s="21">
        <f t="shared" si="120"/>
        <v>3203568672</v>
      </c>
      <c r="T380" s="21">
        <f>'[1]2007permen'!S380</f>
        <v>3203568672</v>
      </c>
      <c r="U380" s="21">
        <v>0</v>
      </c>
      <c r="V380" s="21">
        <f t="shared" si="121"/>
        <v>13971928065</v>
      </c>
      <c r="W380" s="21">
        <f>'[1]2007permen'!Q380</f>
        <v>8000000000</v>
      </c>
      <c r="X380" s="21">
        <f>'[1]2007permen'!R380</f>
        <v>0</v>
      </c>
      <c r="Y380" s="21">
        <f>'[1]2007permen'!U380+'[1]2007permen'!V380</f>
        <v>5971928065</v>
      </c>
      <c r="Z380" s="21">
        <f t="shared" si="122"/>
        <v>497816498456</v>
      </c>
      <c r="AA380" s="21">
        <f t="shared" si="123"/>
        <v>479951348456</v>
      </c>
      <c r="AB380" s="21">
        <f t="shared" si="124"/>
        <v>275511857203</v>
      </c>
      <c r="AC380" s="21">
        <f>'[1]2007permen'!Y380+'[1]2007permen'!AI380</f>
        <v>202159252782</v>
      </c>
      <c r="AD380" s="21">
        <f>'[1]2007permen'!AJ380</f>
        <v>69315492421</v>
      </c>
      <c r="AE380" s="21">
        <f>'[1]2007permen'!Z380</f>
        <v>0</v>
      </c>
      <c r="AF380" s="21">
        <f>'[1]2007permen'!AA380</f>
        <v>0</v>
      </c>
      <c r="AG380" s="21">
        <f>'[1]2007permen'!AB380</f>
        <v>0</v>
      </c>
      <c r="AH380" s="21">
        <f>'[1]2007permen'!AC380</f>
        <v>4037112000</v>
      </c>
      <c r="AI380" s="21">
        <f>'[1]2007permen'!AK380</f>
        <v>204439491253</v>
      </c>
      <c r="AJ380" s="21">
        <v>0</v>
      </c>
      <c r="AK380" s="21">
        <v>0</v>
      </c>
      <c r="AL380" s="21">
        <v>0</v>
      </c>
      <c r="AM380" s="21">
        <v>0</v>
      </c>
      <c r="AN380" s="21">
        <v>0</v>
      </c>
      <c r="AO380" s="21">
        <v>0</v>
      </c>
      <c r="AP380" s="21">
        <f t="shared" si="125"/>
        <v>0</v>
      </c>
      <c r="AQ380" s="21">
        <f>'[1]2007permen'!AF380+'[1]2007permen'!AG380</f>
        <v>0</v>
      </c>
      <c r="AR380" s="21">
        <f t="shared" si="130"/>
        <v>17865150000</v>
      </c>
      <c r="AS380" s="21">
        <v>0</v>
      </c>
      <c r="AT380" s="21">
        <v>0</v>
      </c>
      <c r="AU380" s="21">
        <f>'[1]2007permen'!AD380</f>
        <v>0</v>
      </c>
      <c r="AV380" s="21">
        <f>'[1]2007permen'!AE380</f>
        <v>17865150000</v>
      </c>
      <c r="AW380" s="13">
        <f t="shared" si="126"/>
        <v>28201267118</v>
      </c>
      <c r="AX380" s="13">
        <f t="shared" si="127"/>
        <v>29451267118</v>
      </c>
      <c r="AY380" s="12">
        <v>29451267118</v>
      </c>
      <c r="AZ380" s="12">
        <v>0</v>
      </c>
      <c r="BA380" s="12">
        <v>0</v>
      </c>
      <c r="BB380" s="12">
        <v>0</v>
      </c>
      <c r="BC380" s="12">
        <v>0</v>
      </c>
      <c r="BD380" s="12">
        <f t="shared" si="128"/>
        <v>1250000000</v>
      </c>
      <c r="BE380" s="12">
        <v>0</v>
      </c>
      <c r="BF380" s="12">
        <v>1000000000</v>
      </c>
      <c r="BG380" s="12">
        <v>0</v>
      </c>
      <c r="BH380" s="12">
        <v>250000000</v>
      </c>
      <c r="BI380" s="15">
        <f t="shared" si="129"/>
        <v>46066417118</v>
      </c>
    </row>
    <row r="381" spans="1:61" s="23" customFormat="1" ht="15" customHeight="1">
      <c r="A381" s="7">
        <v>376</v>
      </c>
      <c r="B381" s="16" t="s">
        <v>814</v>
      </c>
      <c r="C381" s="18" t="s">
        <v>815</v>
      </c>
      <c r="D381" s="10">
        <f t="shared" si="115"/>
        <v>401381848649.70001</v>
      </c>
      <c r="E381" s="11">
        <f t="shared" si="116"/>
        <v>17496386809.700001</v>
      </c>
      <c r="F381" s="12">
        <v>1755810209</v>
      </c>
      <c r="G381" s="12">
        <v>5514178962</v>
      </c>
      <c r="H381" s="12">
        <v>501938478.25999999</v>
      </c>
      <c r="I381" s="12">
        <v>9724459160.4400005</v>
      </c>
      <c r="J381" s="13">
        <f t="shared" si="117"/>
        <v>372307663469</v>
      </c>
      <c r="K381" s="13">
        <f t="shared" si="118"/>
        <v>344303324059</v>
      </c>
      <c r="L381" s="12">
        <v>18574124059</v>
      </c>
      <c r="M381" s="12">
        <v>0</v>
      </c>
      <c r="N381" s="12">
        <v>278275000000</v>
      </c>
      <c r="O381" s="12">
        <v>47454200000</v>
      </c>
      <c r="P381" s="13">
        <f t="shared" si="119"/>
        <v>25560000000</v>
      </c>
      <c r="Q381" s="12">
        <v>0</v>
      </c>
      <c r="R381" s="12">
        <v>25560000000</v>
      </c>
      <c r="S381" s="13">
        <f t="shared" si="120"/>
        <v>2444339410</v>
      </c>
      <c r="T381" s="12">
        <v>2444339410</v>
      </c>
      <c r="U381" s="12">
        <v>0</v>
      </c>
      <c r="V381" s="13">
        <f t="shared" si="121"/>
        <v>11577798371</v>
      </c>
      <c r="W381" s="12">
        <v>5000000000</v>
      </c>
      <c r="X381" s="12">
        <v>0</v>
      </c>
      <c r="Y381" s="12">
        <v>6577798371</v>
      </c>
      <c r="Z381" s="13">
        <f t="shared" si="122"/>
        <v>376851758463</v>
      </c>
      <c r="AA381" s="13">
        <f t="shared" si="123"/>
        <v>363647318463</v>
      </c>
      <c r="AB381" s="13">
        <f t="shared" si="124"/>
        <v>251480872588</v>
      </c>
      <c r="AC381" s="12">
        <v>164827108073</v>
      </c>
      <c r="AD381" s="12">
        <v>51826725211</v>
      </c>
      <c r="AE381" s="12">
        <v>0</v>
      </c>
      <c r="AF381" s="12">
        <v>264330000</v>
      </c>
      <c r="AG381" s="12">
        <v>23342076000</v>
      </c>
      <c r="AH381" s="12">
        <v>11220633304</v>
      </c>
      <c r="AI381" s="13">
        <f t="shared" si="131"/>
        <v>110985635475</v>
      </c>
      <c r="AJ381" s="12">
        <v>705677600</v>
      </c>
      <c r="AK381" s="12">
        <v>15759205600</v>
      </c>
      <c r="AL381" s="12">
        <v>28070259794</v>
      </c>
      <c r="AM381" s="12">
        <v>61652445781</v>
      </c>
      <c r="AN381" s="12">
        <v>4798046700</v>
      </c>
      <c r="AO381" s="12">
        <v>0</v>
      </c>
      <c r="AP381" s="13">
        <f t="shared" si="125"/>
        <v>1180810400</v>
      </c>
      <c r="AQ381" s="12">
        <v>1180810400</v>
      </c>
      <c r="AR381" s="13">
        <f t="shared" si="130"/>
        <v>13204440000</v>
      </c>
      <c r="AS381" s="12">
        <v>0</v>
      </c>
      <c r="AT381" s="12">
        <v>0</v>
      </c>
      <c r="AU381" s="12">
        <v>13204440000</v>
      </c>
      <c r="AV381" s="12">
        <v>0</v>
      </c>
      <c r="AW381" s="13">
        <f t="shared" si="126"/>
        <v>52585444508.949997</v>
      </c>
      <c r="AX381" s="13">
        <f t="shared" si="127"/>
        <v>53585444508.949997</v>
      </c>
      <c r="AY381" s="12">
        <v>53585444508.949997</v>
      </c>
      <c r="AZ381" s="12">
        <v>0</v>
      </c>
      <c r="BA381" s="12">
        <v>0</v>
      </c>
      <c r="BB381" s="12">
        <v>0</v>
      </c>
      <c r="BC381" s="12">
        <v>0</v>
      </c>
      <c r="BD381" s="12">
        <f t="shared" si="128"/>
        <v>1000000000</v>
      </c>
      <c r="BE381" s="12">
        <v>0</v>
      </c>
      <c r="BF381" s="12">
        <v>1000000000</v>
      </c>
      <c r="BG381" s="12">
        <v>0</v>
      </c>
      <c r="BH381" s="12">
        <v>0</v>
      </c>
      <c r="BI381" s="15">
        <f t="shared" si="129"/>
        <v>52585444508.949997</v>
      </c>
    </row>
    <row r="382" spans="1:61" s="23" customFormat="1" ht="15" customHeight="1">
      <c r="A382" s="7">
        <v>377</v>
      </c>
      <c r="B382" s="16" t="s">
        <v>816</v>
      </c>
      <c r="C382" s="18" t="s">
        <v>817</v>
      </c>
      <c r="D382" s="20">
        <f t="shared" si="115"/>
        <v>374072066633.59003</v>
      </c>
      <c r="E382" s="21">
        <f t="shared" si="116"/>
        <v>18737386522.59</v>
      </c>
      <c r="F382" s="21">
        <f>'[1]2007permen'!G382</f>
        <v>1557108865</v>
      </c>
      <c r="G382" s="21">
        <f>'[1]2007permen'!H382</f>
        <v>8589261299</v>
      </c>
      <c r="H382" s="21">
        <f>'[1]2007permen'!I382</f>
        <v>749663823.62</v>
      </c>
      <c r="I382" s="21">
        <f>'[1]2007permen'!J382</f>
        <v>7841352534.9700003</v>
      </c>
      <c r="J382" s="21">
        <f t="shared" si="117"/>
        <v>353287721540</v>
      </c>
      <c r="K382" s="21">
        <f t="shared" si="118"/>
        <v>345083017802</v>
      </c>
      <c r="L382" s="21">
        <f>'[1]2007permen'!L382</f>
        <v>19282201602</v>
      </c>
      <c r="M382" s="21">
        <v>0</v>
      </c>
      <c r="N382" s="21">
        <f>'[1]2007permen'!M382</f>
        <v>280975816200</v>
      </c>
      <c r="O382" s="21">
        <f>'[1]2007permen'!N382</f>
        <v>44825000000</v>
      </c>
      <c r="P382" s="21">
        <f t="shared" si="119"/>
        <v>4400000000</v>
      </c>
      <c r="Q382" s="21">
        <v>0</v>
      </c>
      <c r="R382" s="21">
        <f>'[1]2007permen'!T382</f>
        <v>4400000000</v>
      </c>
      <c r="S382" s="21">
        <f t="shared" si="120"/>
        <v>3804703738</v>
      </c>
      <c r="T382" s="21">
        <f>'[1]2007permen'!S382</f>
        <v>3804703738</v>
      </c>
      <c r="U382" s="21">
        <v>0</v>
      </c>
      <c r="V382" s="21">
        <f t="shared" si="121"/>
        <v>2046958571</v>
      </c>
      <c r="W382" s="21">
        <f>'[1]2007permen'!Q382</f>
        <v>0</v>
      </c>
      <c r="X382" s="21">
        <f>'[1]2007permen'!R382</f>
        <v>0</v>
      </c>
      <c r="Y382" s="21">
        <f>'[1]2007permen'!U382+'[1]2007permen'!V382</f>
        <v>2046958571</v>
      </c>
      <c r="Z382" s="21">
        <f t="shared" si="122"/>
        <v>342349211146</v>
      </c>
      <c r="AA382" s="21">
        <f t="shared" si="123"/>
        <v>316057261146</v>
      </c>
      <c r="AB382" s="21">
        <f t="shared" si="124"/>
        <v>233580321988</v>
      </c>
      <c r="AC382" s="21">
        <f>'[1]2007permen'!Y382+'[1]2007permen'!AI382</f>
        <v>163606354643</v>
      </c>
      <c r="AD382" s="21">
        <f>'[1]2007permen'!AJ382</f>
        <v>55778327812</v>
      </c>
      <c r="AE382" s="21">
        <f>'[1]2007permen'!Z382</f>
        <v>0</v>
      </c>
      <c r="AF382" s="21">
        <f>'[1]2007permen'!AA382</f>
        <v>0</v>
      </c>
      <c r="AG382" s="21">
        <f>'[1]2007permen'!AB382</f>
        <v>0</v>
      </c>
      <c r="AH382" s="21">
        <f>'[1]2007permen'!AC382</f>
        <v>14195639533</v>
      </c>
      <c r="AI382" s="21">
        <f>'[1]2007permen'!AK382</f>
        <v>79812499158</v>
      </c>
      <c r="AJ382" s="21">
        <v>0</v>
      </c>
      <c r="AK382" s="21">
        <v>0</v>
      </c>
      <c r="AL382" s="21">
        <v>0</v>
      </c>
      <c r="AM382" s="21">
        <v>0</v>
      </c>
      <c r="AN382" s="21">
        <v>0</v>
      </c>
      <c r="AO382" s="21">
        <v>0</v>
      </c>
      <c r="AP382" s="21">
        <f t="shared" si="125"/>
        <v>2664440000</v>
      </c>
      <c r="AQ382" s="21">
        <f>'[1]2007permen'!AF382+'[1]2007permen'!AG382</f>
        <v>2664440000</v>
      </c>
      <c r="AR382" s="21">
        <f t="shared" si="130"/>
        <v>26291950000</v>
      </c>
      <c r="AS382" s="21">
        <v>0</v>
      </c>
      <c r="AT382" s="21">
        <v>0</v>
      </c>
      <c r="AU382" s="21">
        <f>'[1]2007permen'!AD382</f>
        <v>1624208000</v>
      </c>
      <c r="AV382" s="21">
        <f>'[1]2007permen'!AE382</f>
        <v>24667742000</v>
      </c>
      <c r="AW382" s="13">
        <f t="shared" si="126"/>
        <v>16303128455.5</v>
      </c>
      <c r="AX382" s="13">
        <f t="shared" si="127"/>
        <v>28978128455.5</v>
      </c>
      <c r="AY382" s="12">
        <v>28566980936.5</v>
      </c>
      <c r="AZ382" s="12">
        <v>0</v>
      </c>
      <c r="BA382" s="12">
        <v>0</v>
      </c>
      <c r="BB382" s="12">
        <v>0</v>
      </c>
      <c r="BC382" s="12">
        <v>411147519</v>
      </c>
      <c r="BD382" s="12">
        <f t="shared" si="128"/>
        <v>12675000000</v>
      </c>
      <c r="BE382" s="12">
        <v>10000000000</v>
      </c>
      <c r="BF382" s="12">
        <v>2675000000</v>
      </c>
      <c r="BG382" s="12">
        <v>0</v>
      </c>
      <c r="BH382" s="12">
        <v>0</v>
      </c>
      <c r="BI382" s="15">
        <f t="shared" si="129"/>
        <v>40970870455.5</v>
      </c>
    </row>
    <row r="383" spans="1:61" s="23" customFormat="1" ht="15" customHeight="1">
      <c r="A383" s="7">
        <v>378</v>
      </c>
      <c r="B383" s="16" t="s">
        <v>818</v>
      </c>
      <c r="C383" s="18" t="s">
        <v>819</v>
      </c>
      <c r="D383" s="20">
        <f t="shared" si="115"/>
        <v>396974975055</v>
      </c>
      <c r="E383" s="21">
        <f t="shared" si="116"/>
        <v>19152341322</v>
      </c>
      <c r="F383" s="21">
        <f>'[1]2007permen'!G383</f>
        <v>2317103031</v>
      </c>
      <c r="G383" s="21">
        <f>'[1]2007permen'!H383</f>
        <v>5355841538</v>
      </c>
      <c r="H383" s="21">
        <f>'[1]2007permen'!I383</f>
        <v>1904432589</v>
      </c>
      <c r="I383" s="21">
        <f>'[1]2007permen'!J383</f>
        <v>9574964164</v>
      </c>
      <c r="J383" s="21">
        <f t="shared" si="117"/>
        <v>374920078733</v>
      </c>
      <c r="K383" s="21">
        <f t="shared" si="118"/>
        <v>370082592415</v>
      </c>
      <c r="L383" s="21">
        <f>'[1]2007permen'!L383</f>
        <v>23583192415</v>
      </c>
      <c r="M383" s="21">
        <v>0</v>
      </c>
      <c r="N383" s="21">
        <f>'[1]2007permen'!M383</f>
        <v>302572000000</v>
      </c>
      <c r="O383" s="21">
        <f>'[1]2007permen'!N383</f>
        <v>43927400000</v>
      </c>
      <c r="P383" s="21">
        <f t="shared" si="119"/>
        <v>1815650200</v>
      </c>
      <c r="Q383" s="21">
        <v>0</v>
      </c>
      <c r="R383" s="21">
        <f>'[1]2007permen'!T383</f>
        <v>1815650200</v>
      </c>
      <c r="S383" s="21">
        <f t="shared" si="120"/>
        <v>3021836118</v>
      </c>
      <c r="T383" s="21">
        <f>'[1]2007permen'!S383</f>
        <v>3021836118</v>
      </c>
      <c r="U383" s="21">
        <v>0</v>
      </c>
      <c r="V383" s="21">
        <f t="shared" si="121"/>
        <v>2902555000</v>
      </c>
      <c r="W383" s="21">
        <f>'[1]2007permen'!Q383</f>
        <v>0</v>
      </c>
      <c r="X383" s="21">
        <f>'[1]2007permen'!R383</f>
        <v>0</v>
      </c>
      <c r="Y383" s="21">
        <f>'[1]2007permen'!U383+'[1]2007permen'!V383</f>
        <v>2902555000</v>
      </c>
      <c r="Z383" s="21">
        <f t="shared" si="122"/>
        <v>390128290871</v>
      </c>
      <c r="AA383" s="21">
        <f t="shared" si="123"/>
        <v>380107390871</v>
      </c>
      <c r="AB383" s="21">
        <f t="shared" si="124"/>
        <v>249886006797</v>
      </c>
      <c r="AC383" s="21">
        <f>'[1]2007permen'!Y383+'[1]2007permen'!AI383</f>
        <v>160945219423</v>
      </c>
      <c r="AD383" s="21">
        <f>'[1]2007permen'!AJ383</f>
        <v>73050472574</v>
      </c>
      <c r="AE383" s="21">
        <f>'[1]2007permen'!Z383</f>
        <v>0</v>
      </c>
      <c r="AF383" s="21">
        <f>'[1]2007permen'!AA383</f>
        <v>0</v>
      </c>
      <c r="AG383" s="21">
        <f>'[1]2007permen'!AB383</f>
        <v>10000000000</v>
      </c>
      <c r="AH383" s="21">
        <f>'[1]2007permen'!AC383</f>
        <v>5890314800</v>
      </c>
      <c r="AI383" s="21">
        <f>'[1]2007permen'!AK383</f>
        <v>129029908524</v>
      </c>
      <c r="AJ383" s="21">
        <v>0</v>
      </c>
      <c r="AK383" s="21">
        <v>0</v>
      </c>
      <c r="AL383" s="21">
        <v>0</v>
      </c>
      <c r="AM383" s="21">
        <v>0</v>
      </c>
      <c r="AN383" s="21">
        <v>0</v>
      </c>
      <c r="AO383" s="21">
        <v>0</v>
      </c>
      <c r="AP383" s="21">
        <f t="shared" si="125"/>
        <v>1191475550</v>
      </c>
      <c r="AQ383" s="21">
        <f>'[1]2007permen'!AF383+'[1]2007permen'!AG383</f>
        <v>1191475550</v>
      </c>
      <c r="AR383" s="21">
        <f t="shared" si="130"/>
        <v>10020900000</v>
      </c>
      <c r="AS383" s="21">
        <v>0</v>
      </c>
      <c r="AT383" s="21">
        <v>0</v>
      </c>
      <c r="AU383" s="21">
        <f>'[1]2007permen'!AD383</f>
        <v>150000000</v>
      </c>
      <c r="AV383" s="21">
        <f>'[1]2007permen'!AE383</f>
        <v>9870900000</v>
      </c>
      <c r="AW383" s="13">
        <f t="shared" si="126"/>
        <v>63301647953</v>
      </c>
      <c r="AX383" s="13">
        <f t="shared" si="127"/>
        <v>85301647953</v>
      </c>
      <c r="AY383" s="12">
        <v>83801647953</v>
      </c>
      <c r="AZ383" s="12">
        <v>0</v>
      </c>
      <c r="BA383" s="12">
        <v>0</v>
      </c>
      <c r="BB383" s="12">
        <v>0</v>
      </c>
      <c r="BC383" s="12">
        <v>1500000000</v>
      </c>
      <c r="BD383" s="12">
        <f t="shared" si="128"/>
        <v>22000000000</v>
      </c>
      <c r="BE383" s="12">
        <v>0</v>
      </c>
      <c r="BF383" s="12">
        <v>22000000000</v>
      </c>
      <c r="BG383" s="12">
        <v>0</v>
      </c>
      <c r="BH383" s="12">
        <v>0</v>
      </c>
      <c r="BI383" s="15">
        <f t="shared" si="129"/>
        <v>73172547953</v>
      </c>
    </row>
    <row r="384" spans="1:61" s="23" customFormat="1" ht="15" customHeight="1">
      <c r="A384" s="7">
        <v>379</v>
      </c>
      <c r="B384" s="16" t="s">
        <v>820</v>
      </c>
      <c r="C384" s="18" t="s">
        <v>821</v>
      </c>
      <c r="D384" s="10">
        <f t="shared" si="115"/>
        <v>390224772112</v>
      </c>
      <c r="E384" s="11">
        <f t="shared" si="116"/>
        <v>20053389921</v>
      </c>
      <c r="F384" s="12">
        <v>2992122455</v>
      </c>
      <c r="G384" s="12">
        <v>5360567733</v>
      </c>
      <c r="H384" s="12">
        <v>2758013186</v>
      </c>
      <c r="I384" s="12">
        <v>8942686547</v>
      </c>
      <c r="J384" s="13">
        <f t="shared" si="117"/>
        <v>370171382191</v>
      </c>
      <c r="K384" s="13">
        <f t="shared" si="118"/>
        <v>364028679065</v>
      </c>
      <c r="L384" s="12">
        <v>20854184904</v>
      </c>
      <c r="M384" s="12">
        <v>536494161</v>
      </c>
      <c r="N384" s="12">
        <v>293655000000</v>
      </c>
      <c r="O384" s="12">
        <v>48983000000</v>
      </c>
      <c r="P384" s="13">
        <f t="shared" si="119"/>
        <v>0</v>
      </c>
      <c r="Q384" s="12">
        <v>0</v>
      </c>
      <c r="R384" s="12">
        <v>0</v>
      </c>
      <c r="S384" s="13">
        <f t="shared" si="120"/>
        <v>6142703126</v>
      </c>
      <c r="T384" s="12">
        <v>2607765926</v>
      </c>
      <c r="U384" s="12">
        <v>3534937200</v>
      </c>
      <c r="V384" s="13">
        <f t="shared" si="121"/>
        <v>0</v>
      </c>
      <c r="W384" s="12">
        <v>0</v>
      </c>
      <c r="X384" s="12">
        <v>0</v>
      </c>
      <c r="Y384" s="12">
        <v>0</v>
      </c>
      <c r="Z384" s="13">
        <f t="shared" si="122"/>
        <v>354313762935</v>
      </c>
      <c r="AA384" s="13">
        <f t="shared" si="123"/>
        <v>354313762935</v>
      </c>
      <c r="AB384" s="13">
        <f t="shared" si="124"/>
        <v>241347988711</v>
      </c>
      <c r="AC384" s="12">
        <v>145200220169</v>
      </c>
      <c r="AD384" s="12">
        <v>65180926563</v>
      </c>
      <c r="AE384" s="12">
        <v>0</v>
      </c>
      <c r="AF384" s="12">
        <v>0</v>
      </c>
      <c r="AG384" s="12">
        <v>28263559291</v>
      </c>
      <c r="AH384" s="12">
        <v>2703282688</v>
      </c>
      <c r="AI384" s="13">
        <f t="shared" si="131"/>
        <v>111928854497</v>
      </c>
      <c r="AJ384" s="12">
        <v>22686618949</v>
      </c>
      <c r="AK384" s="12">
        <v>31407301042</v>
      </c>
      <c r="AL384" s="12">
        <v>55555192287</v>
      </c>
      <c r="AM384" s="12">
        <v>210552388</v>
      </c>
      <c r="AN384" s="12">
        <v>2069189831</v>
      </c>
      <c r="AO384" s="12">
        <v>0</v>
      </c>
      <c r="AP384" s="13">
        <f t="shared" si="125"/>
        <v>1036919727</v>
      </c>
      <c r="AQ384" s="12">
        <v>1036919727</v>
      </c>
      <c r="AR384" s="13">
        <f t="shared" si="130"/>
        <v>0</v>
      </c>
      <c r="AS384" s="12">
        <v>0</v>
      </c>
      <c r="AT384" s="12">
        <v>0</v>
      </c>
      <c r="AU384" s="12">
        <v>0</v>
      </c>
      <c r="AV384" s="12">
        <v>0</v>
      </c>
      <c r="AW384" s="13">
        <f t="shared" si="126"/>
        <v>37400451416</v>
      </c>
      <c r="AX384" s="13">
        <f t="shared" si="127"/>
        <v>47400451416</v>
      </c>
      <c r="AY384" s="12">
        <v>45525028677</v>
      </c>
      <c r="AZ384" s="12">
        <v>0</v>
      </c>
      <c r="BA384" s="12">
        <v>0</v>
      </c>
      <c r="BB384" s="12">
        <v>375422736</v>
      </c>
      <c r="BC384" s="12">
        <v>1500000003</v>
      </c>
      <c r="BD384" s="12">
        <f t="shared" si="128"/>
        <v>10000000000</v>
      </c>
      <c r="BE384" s="12">
        <v>0</v>
      </c>
      <c r="BF384" s="12">
        <v>10000000000</v>
      </c>
      <c r="BG384" s="12">
        <v>0</v>
      </c>
      <c r="BH384" s="12">
        <v>0</v>
      </c>
      <c r="BI384" s="15">
        <f t="shared" si="129"/>
        <v>37400451416</v>
      </c>
    </row>
    <row r="385" spans="1:61" s="23" customFormat="1" ht="15" customHeight="1">
      <c r="A385" s="7">
        <v>380</v>
      </c>
      <c r="B385" s="16" t="s">
        <v>822</v>
      </c>
      <c r="C385" s="18" t="s">
        <v>823</v>
      </c>
      <c r="D385" s="10">
        <f t="shared" si="115"/>
        <v>449063317289.26001</v>
      </c>
      <c r="E385" s="11">
        <f t="shared" si="116"/>
        <v>15199815202.26</v>
      </c>
      <c r="F385" s="12">
        <v>3176519246</v>
      </c>
      <c r="G385" s="12">
        <v>3016141790.8400002</v>
      </c>
      <c r="H385" s="12">
        <v>813946948</v>
      </c>
      <c r="I385" s="12">
        <v>8193207217.4200001</v>
      </c>
      <c r="J385" s="13">
        <f t="shared" si="117"/>
        <v>433863502087</v>
      </c>
      <c r="K385" s="13">
        <f t="shared" si="118"/>
        <v>412133711169</v>
      </c>
      <c r="L385" s="12">
        <v>21344088352</v>
      </c>
      <c r="M385" s="12">
        <v>204022817</v>
      </c>
      <c r="N385" s="12">
        <v>355802000000</v>
      </c>
      <c r="O385" s="12">
        <v>34783600000</v>
      </c>
      <c r="P385" s="13">
        <f t="shared" si="119"/>
        <v>16112443600</v>
      </c>
      <c r="Q385" s="12">
        <v>0</v>
      </c>
      <c r="R385" s="12">
        <v>16112443600</v>
      </c>
      <c r="S385" s="13">
        <f t="shared" si="120"/>
        <v>5617347318</v>
      </c>
      <c r="T385" s="12">
        <v>2202722318</v>
      </c>
      <c r="U385" s="12">
        <v>3414625000</v>
      </c>
      <c r="V385" s="13">
        <f t="shared" si="121"/>
        <v>0</v>
      </c>
      <c r="W385" s="12">
        <v>0</v>
      </c>
      <c r="X385" s="12">
        <v>0</v>
      </c>
      <c r="Y385" s="12">
        <v>0</v>
      </c>
      <c r="Z385" s="13">
        <f t="shared" si="122"/>
        <v>442540771495</v>
      </c>
      <c r="AA385" s="13">
        <f t="shared" si="123"/>
        <v>426574771495</v>
      </c>
      <c r="AB385" s="13">
        <f t="shared" si="124"/>
        <v>338340918958</v>
      </c>
      <c r="AC385" s="12">
        <v>249945851033</v>
      </c>
      <c r="AD385" s="12">
        <v>81132030633</v>
      </c>
      <c r="AE385" s="12">
        <v>0</v>
      </c>
      <c r="AF385" s="12">
        <v>0</v>
      </c>
      <c r="AG385" s="12">
        <v>0</v>
      </c>
      <c r="AH385" s="12">
        <v>7263037292</v>
      </c>
      <c r="AI385" s="13">
        <f t="shared" si="131"/>
        <v>85941188637</v>
      </c>
      <c r="AJ385" s="12">
        <v>58500000</v>
      </c>
      <c r="AK385" s="12">
        <v>18627679105</v>
      </c>
      <c r="AL385" s="12">
        <v>30339008348</v>
      </c>
      <c r="AM385" s="12">
        <v>33228417680</v>
      </c>
      <c r="AN385" s="12">
        <v>3687583504</v>
      </c>
      <c r="AO385" s="12">
        <v>0</v>
      </c>
      <c r="AP385" s="13">
        <f t="shared" si="125"/>
        <v>2292663900</v>
      </c>
      <c r="AQ385" s="12">
        <v>2292663900</v>
      </c>
      <c r="AR385" s="13">
        <f t="shared" si="130"/>
        <v>15966000000</v>
      </c>
      <c r="AS385" s="12">
        <v>0</v>
      </c>
      <c r="AT385" s="12">
        <v>0</v>
      </c>
      <c r="AU385" s="12">
        <v>0</v>
      </c>
      <c r="AV385" s="12">
        <v>15966000000</v>
      </c>
      <c r="AW385" s="13">
        <f t="shared" si="126"/>
        <v>33433793047.739998</v>
      </c>
      <c r="AX385" s="13">
        <f t="shared" si="127"/>
        <v>37058793047.739998</v>
      </c>
      <c r="AY385" s="12">
        <v>36057954018.739998</v>
      </c>
      <c r="AZ385" s="12">
        <v>0</v>
      </c>
      <c r="BA385" s="12">
        <v>0</v>
      </c>
      <c r="BB385" s="12">
        <v>305727500</v>
      </c>
      <c r="BC385" s="12">
        <v>695111529</v>
      </c>
      <c r="BD385" s="12">
        <f t="shared" si="128"/>
        <v>3625000000</v>
      </c>
      <c r="BE385" s="12">
        <v>0</v>
      </c>
      <c r="BF385" s="12">
        <v>2300000000</v>
      </c>
      <c r="BG385" s="12">
        <v>0</v>
      </c>
      <c r="BH385" s="12">
        <v>1325000000</v>
      </c>
      <c r="BI385" s="15">
        <f t="shared" si="129"/>
        <v>49399793047.739998</v>
      </c>
    </row>
    <row r="386" spans="1:61" s="23" customFormat="1" ht="15" customHeight="1">
      <c r="A386" s="7">
        <v>381</v>
      </c>
      <c r="B386" s="16" t="s">
        <v>824</v>
      </c>
      <c r="C386" s="18" t="s">
        <v>825</v>
      </c>
      <c r="D386" s="20">
        <f t="shared" si="115"/>
        <v>349672117569.46002</v>
      </c>
      <c r="E386" s="21">
        <f t="shared" si="116"/>
        <v>11341418370.459999</v>
      </c>
      <c r="F386" s="21">
        <f>'[1]2007permen'!G386</f>
        <v>914098558</v>
      </c>
      <c r="G386" s="21">
        <f>'[1]2007permen'!H386</f>
        <v>2319587416</v>
      </c>
      <c r="H386" s="21">
        <f>'[1]2007permen'!I386</f>
        <v>804107584.46000004</v>
      </c>
      <c r="I386" s="21">
        <f>'[1]2007permen'!J386</f>
        <v>7303624812</v>
      </c>
      <c r="J386" s="21">
        <f t="shared" si="117"/>
        <v>327592926921</v>
      </c>
      <c r="K386" s="21">
        <f t="shared" si="118"/>
        <v>324294650227</v>
      </c>
      <c r="L386" s="21">
        <f>'[1]2007permen'!L386</f>
        <v>21245867027</v>
      </c>
      <c r="M386" s="21">
        <v>0</v>
      </c>
      <c r="N386" s="21">
        <f>'[1]2007permen'!M386</f>
        <v>260283883200</v>
      </c>
      <c r="O386" s="21">
        <f>'[1]2007permen'!N386</f>
        <v>42764900000</v>
      </c>
      <c r="P386" s="21">
        <f t="shared" si="119"/>
        <v>0</v>
      </c>
      <c r="Q386" s="21">
        <v>0</v>
      </c>
      <c r="R386" s="21">
        <f>'[1]2007permen'!T386</f>
        <v>0</v>
      </c>
      <c r="S386" s="21">
        <f t="shared" si="120"/>
        <v>3298276694</v>
      </c>
      <c r="T386" s="21">
        <f>'[1]2007permen'!S386</f>
        <v>3298276694</v>
      </c>
      <c r="U386" s="21">
        <v>0</v>
      </c>
      <c r="V386" s="21">
        <f t="shared" si="121"/>
        <v>10737772278</v>
      </c>
      <c r="W386" s="21">
        <f>'[1]2007permen'!Q386</f>
        <v>8158272278</v>
      </c>
      <c r="X386" s="21">
        <f>'[1]2007permen'!R386</f>
        <v>0</v>
      </c>
      <c r="Y386" s="21">
        <f>'[1]2007permen'!U386+'[1]2007permen'!V386</f>
        <v>2579500000</v>
      </c>
      <c r="Z386" s="21">
        <f t="shared" si="122"/>
        <v>347166575966</v>
      </c>
      <c r="AA386" s="21">
        <f t="shared" si="123"/>
        <v>332772740291</v>
      </c>
      <c r="AB386" s="21">
        <f t="shared" si="124"/>
        <v>234872379027</v>
      </c>
      <c r="AC386" s="21">
        <f>'[1]2007permen'!Y386+'[1]2007permen'!AI386</f>
        <v>164036497473</v>
      </c>
      <c r="AD386" s="21">
        <f>'[1]2007permen'!AJ386</f>
        <v>66763255654</v>
      </c>
      <c r="AE386" s="21">
        <f>'[1]2007permen'!Z386</f>
        <v>0</v>
      </c>
      <c r="AF386" s="21">
        <f>'[1]2007permen'!AA386</f>
        <v>1097200000</v>
      </c>
      <c r="AG386" s="21">
        <f>'[1]2007permen'!AB386</f>
        <v>0</v>
      </c>
      <c r="AH386" s="21">
        <f>'[1]2007permen'!AC386</f>
        <v>2975425900</v>
      </c>
      <c r="AI386" s="21">
        <f>'[1]2007permen'!AK386</f>
        <v>90277446069</v>
      </c>
      <c r="AJ386" s="21">
        <v>0</v>
      </c>
      <c r="AK386" s="21">
        <v>0</v>
      </c>
      <c r="AL386" s="21">
        <v>0</v>
      </c>
      <c r="AM386" s="21">
        <v>0</v>
      </c>
      <c r="AN386" s="21">
        <v>0</v>
      </c>
      <c r="AO386" s="21">
        <v>0</v>
      </c>
      <c r="AP386" s="21">
        <f t="shared" si="125"/>
        <v>7622915195</v>
      </c>
      <c r="AQ386" s="21">
        <f>'[1]2007permen'!AF386+'[1]2007permen'!AG386</f>
        <v>7622915195</v>
      </c>
      <c r="AR386" s="21">
        <f t="shared" si="130"/>
        <v>14393835675</v>
      </c>
      <c r="AS386" s="21">
        <v>0</v>
      </c>
      <c r="AT386" s="21">
        <v>0</v>
      </c>
      <c r="AU386" s="21">
        <f>'[1]2007permen'!AD386</f>
        <v>0</v>
      </c>
      <c r="AV386" s="21">
        <f>'[1]2007permen'!AE386</f>
        <v>14393835675</v>
      </c>
      <c r="AW386" s="13">
        <f t="shared" si="126"/>
        <v>49811534475.269997</v>
      </c>
      <c r="AX386" s="13">
        <f t="shared" si="127"/>
        <v>55311534475.269997</v>
      </c>
      <c r="AY386" s="12">
        <v>34945036010.269997</v>
      </c>
      <c r="AZ386" s="12">
        <v>20000000000</v>
      </c>
      <c r="BA386" s="12">
        <v>0</v>
      </c>
      <c r="BB386" s="12">
        <v>0</v>
      </c>
      <c r="BC386" s="12">
        <v>366498465</v>
      </c>
      <c r="BD386" s="12">
        <f t="shared" si="128"/>
        <v>5500000000</v>
      </c>
      <c r="BE386" s="12">
        <v>0</v>
      </c>
      <c r="BF386" s="12">
        <v>5500000000</v>
      </c>
      <c r="BG386" s="12">
        <v>0</v>
      </c>
      <c r="BH386" s="12">
        <v>0</v>
      </c>
      <c r="BI386" s="15">
        <f t="shared" si="129"/>
        <v>64205370150.269997</v>
      </c>
    </row>
    <row r="387" spans="1:61" s="23" customFormat="1" ht="15" customHeight="1">
      <c r="A387" s="7">
        <v>382</v>
      </c>
      <c r="B387" s="16" t="s">
        <v>826</v>
      </c>
      <c r="C387" s="18" t="s">
        <v>827</v>
      </c>
      <c r="D387" s="10">
        <f t="shared" si="115"/>
        <v>390850811254</v>
      </c>
      <c r="E387" s="11">
        <f t="shared" si="116"/>
        <v>30659877526</v>
      </c>
      <c r="F387" s="12">
        <v>8198294642</v>
      </c>
      <c r="G387" s="12">
        <v>7593047533</v>
      </c>
      <c r="H387" s="12">
        <v>2809443014</v>
      </c>
      <c r="I387" s="12">
        <v>12059092337</v>
      </c>
      <c r="J387" s="13">
        <f t="shared" si="117"/>
        <v>360190933728</v>
      </c>
      <c r="K387" s="13">
        <f t="shared" si="118"/>
        <v>330731788453</v>
      </c>
      <c r="L387" s="12">
        <v>17316711848</v>
      </c>
      <c r="M387" s="12">
        <v>3411076605</v>
      </c>
      <c r="N387" s="12">
        <v>277705000000</v>
      </c>
      <c r="O387" s="12">
        <v>32299000000</v>
      </c>
      <c r="P387" s="13">
        <f t="shared" si="119"/>
        <v>19000000000</v>
      </c>
      <c r="Q387" s="12">
        <v>19000000000</v>
      </c>
      <c r="R387" s="12">
        <v>0</v>
      </c>
      <c r="S387" s="13">
        <f t="shared" si="120"/>
        <v>10459145275</v>
      </c>
      <c r="T387" s="12">
        <v>8722970275</v>
      </c>
      <c r="U387" s="12">
        <v>1736175000</v>
      </c>
      <c r="V387" s="13">
        <f t="shared" si="121"/>
        <v>0</v>
      </c>
      <c r="W387" s="12">
        <v>0</v>
      </c>
      <c r="X387" s="12">
        <v>0</v>
      </c>
      <c r="Y387" s="12">
        <v>0</v>
      </c>
      <c r="Z387" s="13">
        <f t="shared" si="122"/>
        <v>350190671813</v>
      </c>
      <c r="AA387" s="13">
        <f t="shared" si="123"/>
        <v>335402318746</v>
      </c>
      <c r="AB387" s="13">
        <f t="shared" si="124"/>
        <v>254321754666</v>
      </c>
      <c r="AC387" s="12">
        <v>188208142847</v>
      </c>
      <c r="AD387" s="12">
        <v>54156111819</v>
      </c>
      <c r="AE387" s="12">
        <v>0</v>
      </c>
      <c r="AF387" s="12">
        <v>0</v>
      </c>
      <c r="AG387" s="12">
        <v>0</v>
      </c>
      <c r="AH387" s="12">
        <v>11957500000</v>
      </c>
      <c r="AI387" s="13">
        <f t="shared" si="131"/>
        <v>80562564080</v>
      </c>
      <c r="AJ387" s="12">
        <v>1828880000</v>
      </c>
      <c r="AK387" s="12">
        <v>18394693350</v>
      </c>
      <c r="AL387" s="12">
        <v>13784776545</v>
      </c>
      <c r="AM387" s="12">
        <v>41955183685</v>
      </c>
      <c r="AN387" s="12">
        <v>4599030500</v>
      </c>
      <c r="AO387" s="12">
        <v>0</v>
      </c>
      <c r="AP387" s="13">
        <f t="shared" si="125"/>
        <v>518000000</v>
      </c>
      <c r="AQ387" s="12">
        <v>518000000</v>
      </c>
      <c r="AR387" s="13">
        <f t="shared" si="130"/>
        <v>14788353067</v>
      </c>
      <c r="AS387" s="12">
        <v>0</v>
      </c>
      <c r="AT387" s="12">
        <v>0</v>
      </c>
      <c r="AU387" s="12">
        <v>73500000</v>
      </c>
      <c r="AV387" s="12">
        <v>14714853067</v>
      </c>
      <c r="AW387" s="13">
        <f t="shared" si="126"/>
        <v>57877397032</v>
      </c>
      <c r="AX387" s="13">
        <f t="shared" si="127"/>
        <v>62877397032</v>
      </c>
      <c r="AY387" s="12">
        <v>60113447214</v>
      </c>
      <c r="AZ387" s="12">
        <v>0</v>
      </c>
      <c r="BA387" s="12">
        <v>0</v>
      </c>
      <c r="BB387" s="12">
        <v>979559218</v>
      </c>
      <c r="BC387" s="12">
        <v>1784390600</v>
      </c>
      <c r="BD387" s="12">
        <f t="shared" si="128"/>
        <v>5000000000</v>
      </c>
      <c r="BE387" s="12">
        <v>0</v>
      </c>
      <c r="BF387" s="12">
        <v>5000000000</v>
      </c>
      <c r="BG387" s="12">
        <v>0</v>
      </c>
      <c r="BH387" s="12">
        <v>0</v>
      </c>
      <c r="BI387" s="15">
        <f t="shared" si="129"/>
        <v>72592250099</v>
      </c>
    </row>
    <row r="388" spans="1:61" s="23" customFormat="1" ht="15" customHeight="1">
      <c r="A388" s="7">
        <v>383</v>
      </c>
      <c r="B388" s="16" t="s">
        <v>828</v>
      </c>
      <c r="C388" s="24" t="s">
        <v>829</v>
      </c>
      <c r="D388" s="10">
        <f t="shared" si="115"/>
        <v>256308597404.32999</v>
      </c>
      <c r="E388" s="11">
        <f t="shared" si="116"/>
        <v>11740523945.33</v>
      </c>
      <c r="F388" s="12">
        <v>1189574969</v>
      </c>
      <c r="G388" s="12">
        <v>2109007683</v>
      </c>
      <c r="H388" s="12">
        <v>469727100.14999998</v>
      </c>
      <c r="I388" s="12">
        <v>7972214193.1800003</v>
      </c>
      <c r="J388" s="13">
        <f t="shared" si="117"/>
        <v>241040210091</v>
      </c>
      <c r="K388" s="13">
        <f t="shared" si="118"/>
        <v>241040210091</v>
      </c>
      <c r="L388" s="12">
        <v>20431310091</v>
      </c>
      <c r="M388" s="12">
        <v>0</v>
      </c>
      <c r="N388" s="12">
        <v>182910000000</v>
      </c>
      <c r="O388" s="12">
        <v>37698900000</v>
      </c>
      <c r="P388" s="13">
        <f t="shared" si="119"/>
        <v>0</v>
      </c>
      <c r="Q388" s="12">
        <v>0</v>
      </c>
      <c r="R388" s="12">
        <v>0</v>
      </c>
      <c r="S388" s="13">
        <f t="shared" si="120"/>
        <v>0</v>
      </c>
      <c r="T388" s="12">
        <v>0</v>
      </c>
      <c r="U388" s="12">
        <v>0</v>
      </c>
      <c r="V388" s="13">
        <f t="shared" si="121"/>
        <v>3527863368</v>
      </c>
      <c r="W388" s="12">
        <v>0</v>
      </c>
      <c r="X388" s="12">
        <v>0</v>
      </c>
      <c r="Y388" s="12">
        <v>3527863368</v>
      </c>
      <c r="Z388" s="13">
        <f t="shared" si="122"/>
        <v>230109720646.21002</v>
      </c>
      <c r="AA388" s="13">
        <f t="shared" si="123"/>
        <v>230109720646.21002</v>
      </c>
      <c r="AB388" s="13">
        <f t="shared" si="124"/>
        <v>134139785690.21001</v>
      </c>
      <c r="AC388" s="12">
        <v>81000469099.210007</v>
      </c>
      <c r="AD388" s="12">
        <v>41874341591</v>
      </c>
      <c r="AE388" s="12">
        <v>0</v>
      </c>
      <c r="AF388" s="12">
        <v>0</v>
      </c>
      <c r="AG388" s="12">
        <v>6521700000</v>
      </c>
      <c r="AH388" s="12">
        <v>4743275000</v>
      </c>
      <c r="AI388" s="13">
        <f t="shared" si="131"/>
        <v>95587495999</v>
      </c>
      <c r="AJ388" s="12">
        <v>506000000</v>
      </c>
      <c r="AK388" s="12">
        <v>9933186930</v>
      </c>
      <c r="AL388" s="12">
        <v>40031547317</v>
      </c>
      <c r="AM388" s="12">
        <v>43074520352</v>
      </c>
      <c r="AN388" s="12">
        <v>2042241400</v>
      </c>
      <c r="AO388" s="12">
        <v>0</v>
      </c>
      <c r="AP388" s="13">
        <f t="shared" si="125"/>
        <v>382438957</v>
      </c>
      <c r="AQ388" s="12">
        <v>382438957</v>
      </c>
      <c r="AR388" s="13">
        <f t="shared" si="130"/>
        <v>0</v>
      </c>
      <c r="AS388" s="12">
        <v>0</v>
      </c>
      <c r="AT388" s="12">
        <v>0</v>
      </c>
      <c r="AU388" s="12">
        <v>0</v>
      </c>
      <c r="AV388" s="12">
        <v>0</v>
      </c>
      <c r="AW388" s="13">
        <f t="shared" si="126"/>
        <v>65267033233.050003</v>
      </c>
      <c r="AX388" s="13">
        <f t="shared" si="127"/>
        <v>72185033233.050003</v>
      </c>
      <c r="AY388" s="12">
        <v>70521379705.419998</v>
      </c>
      <c r="AZ388" s="12">
        <v>0</v>
      </c>
      <c r="BA388" s="12">
        <v>0</v>
      </c>
      <c r="BB388" s="12">
        <v>0</v>
      </c>
      <c r="BC388" s="12">
        <v>1663653527.6300001</v>
      </c>
      <c r="BD388" s="12">
        <f t="shared" si="128"/>
        <v>6918000000</v>
      </c>
      <c r="BE388" s="12">
        <v>0</v>
      </c>
      <c r="BF388" s="12">
        <v>4500000000</v>
      </c>
      <c r="BG388" s="12">
        <v>0</v>
      </c>
      <c r="BH388" s="12">
        <v>2418000000</v>
      </c>
      <c r="BI388" s="15">
        <f t="shared" si="129"/>
        <v>65267033233.050003</v>
      </c>
    </row>
    <row r="389" spans="1:61" s="23" customFormat="1" ht="15" customHeight="1">
      <c r="A389" s="7">
        <v>384</v>
      </c>
      <c r="B389" s="16" t="s">
        <v>830</v>
      </c>
      <c r="C389" s="32" t="s">
        <v>831</v>
      </c>
      <c r="D389" s="10">
        <f t="shared" si="115"/>
        <v>299038438657.70001</v>
      </c>
      <c r="E389" s="11">
        <f t="shared" si="116"/>
        <v>10024617893.700001</v>
      </c>
      <c r="F389" s="12">
        <v>1904811298</v>
      </c>
      <c r="G389" s="12">
        <v>2631462343</v>
      </c>
      <c r="H389" s="12">
        <v>343016535.06</v>
      </c>
      <c r="I389" s="12">
        <v>5145327717.6400003</v>
      </c>
      <c r="J389" s="13">
        <f t="shared" si="117"/>
        <v>268601608359</v>
      </c>
      <c r="K389" s="13">
        <f t="shared" si="118"/>
        <v>268601608359</v>
      </c>
      <c r="L389" s="12">
        <v>16247088896</v>
      </c>
      <c r="M389" s="12">
        <v>540519463</v>
      </c>
      <c r="N389" s="12">
        <v>206094000000</v>
      </c>
      <c r="O389" s="12">
        <v>45720000000</v>
      </c>
      <c r="P389" s="13">
        <f t="shared" si="119"/>
        <v>0</v>
      </c>
      <c r="Q389" s="12">
        <v>0</v>
      </c>
      <c r="R389" s="12">
        <v>0</v>
      </c>
      <c r="S389" s="13">
        <f t="shared" si="120"/>
        <v>0</v>
      </c>
      <c r="T389" s="12">
        <v>0</v>
      </c>
      <c r="U389" s="12">
        <v>0</v>
      </c>
      <c r="V389" s="13">
        <f t="shared" si="121"/>
        <v>20412212405</v>
      </c>
      <c r="W389" s="12">
        <v>9000000000</v>
      </c>
      <c r="X389" s="12">
        <v>0</v>
      </c>
      <c r="Y389" s="12">
        <v>11412212405</v>
      </c>
      <c r="Z389" s="13">
        <f t="shared" si="122"/>
        <v>279990164927</v>
      </c>
      <c r="AA389" s="13">
        <f t="shared" si="123"/>
        <v>279990164927</v>
      </c>
      <c r="AB389" s="13">
        <f t="shared" si="124"/>
        <v>159281011834</v>
      </c>
      <c r="AC389" s="12">
        <v>88129433394</v>
      </c>
      <c r="AD389" s="12">
        <v>60714226440</v>
      </c>
      <c r="AE389" s="12">
        <v>0</v>
      </c>
      <c r="AF389" s="12">
        <v>0</v>
      </c>
      <c r="AG389" s="12">
        <v>6888550000</v>
      </c>
      <c r="AH389" s="12">
        <v>3548802000</v>
      </c>
      <c r="AI389" s="13">
        <f t="shared" si="131"/>
        <v>120525593093</v>
      </c>
      <c r="AJ389" s="12">
        <v>150000000</v>
      </c>
      <c r="AK389" s="12">
        <v>13116660803</v>
      </c>
      <c r="AL389" s="12">
        <v>48208431111</v>
      </c>
      <c r="AM389" s="12">
        <v>56439293179</v>
      </c>
      <c r="AN389" s="12">
        <v>2611208000</v>
      </c>
      <c r="AO389" s="12">
        <v>0</v>
      </c>
      <c r="AP389" s="13">
        <f t="shared" si="125"/>
        <v>183560000</v>
      </c>
      <c r="AQ389" s="12">
        <v>183560000</v>
      </c>
      <c r="AR389" s="13">
        <f t="shared" si="130"/>
        <v>0</v>
      </c>
      <c r="AS389" s="12">
        <v>0</v>
      </c>
      <c r="AT389" s="12">
        <v>0</v>
      </c>
      <c r="AU389" s="12">
        <v>0</v>
      </c>
      <c r="AV389" s="12">
        <v>0</v>
      </c>
      <c r="AW389" s="13">
        <f t="shared" si="126"/>
        <v>6908103437</v>
      </c>
      <c r="AX389" s="13">
        <f t="shared" si="127"/>
        <v>14408103437</v>
      </c>
      <c r="AY389" s="12">
        <v>14408103437</v>
      </c>
      <c r="AZ389" s="12">
        <v>0</v>
      </c>
      <c r="BA389" s="12">
        <v>0</v>
      </c>
      <c r="BB389" s="12">
        <v>0</v>
      </c>
      <c r="BC389" s="12">
        <v>0</v>
      </c>
      <c r="BD389" s="12">
        <f t="shared" si="128"/>
        <v>7500000000</v>
      </c>
      <c r="BE389" s="12">
        <v>0</v>
      </c>
      <c r="BF389" s="12">
        <v>7500000000</v>
      </c>
      <c r="BG389" s="12">
        <v>0</v>
      </c>
      <c r="BH389" s="12">
        <v>0</v>
      </c>
      <c r="BI389" s="15">
        <f t="shared" si="129"/>
        <v>6908103437</v>
      </c>
    </row>
    <row r="390" spans="1:61" s="23" customFormat="1" ht="15" customHeight="1">
      <c r="A390" s="7">
        <v>385</v>
      </c>
      <c r="B390" s="8" t="s">
        <v>832</v>
      </c>
      <c r="C390" s="9" t="s">
        <v>833</v>
      </c>
      <c r="D390" s="10">
        <f t="shared" si="115"/>
        <v>924811842155.57996</v>
      </c>
      <c r="E390" s="11">
        <f t="shared" si="116"/>
        <v>104147493619.58</v>
      </c>
      <c r="F390" s="12">
        <v>67143369058</v>
      </c>
      <c r="G390" s="12">
        <v>23264426225.330002</v>
      </c>
      <c r="H390" s="12">
        <v>500000000</v>
      </c>
      <c r="I390" s="12">
        <v>13239698336.25</v>
      </c>
      <c r="J390" s="13">
        <f t="shared" si="117"/>
        <v>535197177736</v>
      </c>
      <c r="K390" s="13">
        <f t="shared" si="118"/>
        <v>535176983536</v>
      </c>
      <c r="L390" s="12">
        <v>56355570339</v>
      </c>
      <c r="M390" s="12">
        <v>2773413197</v>
      </c>
      <c r="N390" s="12">
        <v>476048000000</v>
      </c>
      <c r="O390" s="12">
        <v>0</v>
      </c>
      <c r="P390" s="13">
        <f t="shared" si="119"/>
        <v>20194200</v>
      </c>
      <c r="Q390" s="12">
        <v>0</v>
      </c>
      <c r="R390" s="12">
        <v>20194200</v>
      </c>
      <c r="S390" s="13">
        <f t="shared" si="120"/>
        <v>0</v>
      </c>
      <c r="T390" s="12">
        <v>0</v>
      </c>
      <c r="U390" s="12">
        <v>0</v>
      </c>
      <c r="V390" s="13">
        <f t="shared" si="121"/>
        <v>285467170800</v>
      </c>
      <c r="W390" s="12">
        <v>262655737000</v>
      </c>
      <c r="X390" s="12">
        <v>22512450000</v>
      </c>
      <c r="Y390" s="12">
        <v>298983800</v>
      </c>
      <c r="Z390" s="13">
        <f t="shared" si="122"/>
        <v>636677949138.09998</v>
      </c>
      <c r="AA390" s="13">
        <f t="shared" si="123"/>
        <v>601737731734</v>
      </c>
      <c r="AB390" s="13">
        <f t="shared" si="124"/>
        <v>423397387725</v>
      </c>
      <c r="AC390" s="12">
        <v>199879569924</v>
      </c>
      <c r="AD390" s="12">
        <v>181297773098</v>
      </c>
      <c r="AE390" s="12">
        <v>0</v>
      </c>
      <c r="AF390" s="12">
        <v>1987338100</v>
      </c>
      <c r="AG390" s="12">
        <v>100000000</v>
      </c>
      <c r="AH390" s="12">
        <v>40132706603</v>
      </c>
      <c r="AI390" s="13">
        <f t="shared" si="131"/>
        <v>149458988235</v>
      </c>
      <c r="AJ390" s="12">
        <v>6421147000</v>
      </c>
      <c r="AK390" s="12">
        <v>24250370400</v>
      </c>
      <c r="AL390" s="12">
        <v>39171340030</v>
      </c>
      <c r="AM390" s="12">
        <v>76244376205</v>
      </c>
      <c r="AN390" s="12">
        <v>3371754600</v>
      </c>
      <c r="AO390" s="12">
        <v>0</v>
      </c>
      <c r="AP390" s="13">
        <f t="shared" si="125"/>
        <v>28881355774</v>
      </c>
      <c r="AQ390" s="12">
        <v>28881355774</v>
      </c>
      <c r="AR390" s="13">
        <f t="shared" si="130"/>
        <v>34940217404.099998</v>
      </c>
      <c r="AS390" s="12">
        <v>32512978172</v>
      </c>
      <c r="AT390" s="12">
        <v>2427239232.0999999</v>
      </c>
      <c r="AU390" s="12">
        <v>0</v>
      </c>
      <c r="AV390" s="12">
        <v>0</v>
      </c>
      <c r="AW390" s="13">
        <f t="shared" si="126"/>
        <v>-225924565103.91998</v>
      </c>
      <c r="AX390" s="13">
        <f t="shared" si="127"/>
        <v>43433196100.080002</v>
      </c>
      <c r="AY390" s="12">
        <v>43191583600.080002</v>
      </c>
      <c r="AZ390" s="12">
        <v>0</v>
      </c>
      <c r="BA390" s="12">
        <v>0</v>
      </c>
      <c r="BB390" s="12">
        <v>0</v>
      </c>
      <c r="BC390" s="12">
        <v>241612500</v>
      </c>
      <c r="BD390" s="12">
        <f t="shared" si="128"/>
        <v>269357761204</v>
      </c>
      <c r="BE390" s="12">
        <v>0</v>
      </c>
      <c r="BF390" s="12">
        <v>264355737000</v>
      </c>
      <c r="BG390" s="12">
        <v>5002024204</v>
      </c>
      <c r="BH390" s="12">
        <v>0</v>
      </c>
      <c r="BI390" s="15">
        <f t="shared" si="129"/>
        <v>-225924565103.91998</v>
      </c>
    </row>
    <row r="391" spans="1:61" s="23" customFormat="1" ht="15" customHeight="1">
      <c r="A391" s="7">
        <v>386</v>
      </c>
      <c r="B391" s="16" t="s">
        <v>834</v>
      </c>
      <c r="C391" s="31" t="s">
        <v>835</v>
      </c>
      <c r="D391" s="10">
        <f t="shared" ref="D391:D454" si="132">E391+J391+V391</f>
        <v>446766244337.02002</v>
      </c>
      <c r="E391" s="11">
        <f t="shared" ref="E391:E454" si="133">SUM(F391:I391)</f>
        <v>10498162060.32</v>
      </c>
      <c r="F391" s="12">
        <v>500937224</v>
      </c>
      <c r="G391" s="12">
        <v>1758743110</v>
      </c>
      <c r="H391" s="12">
        <v>0</v>
      </c>
      <c r="I391" s="12">
        <v>8238481726.3199997</v>
      </c>
      <c r="J391" s="13">
        <f t="shared" ref="J391:J454" si="134">K391+P391+S391</f>
        <v>432807927676.70001</v>
      </c>
      <c r="K391" s="13">
        <f t="shared" ref="K391:K454" si="135">SUM(L391:O391)</f>
        <v>429528401546.70001</v>
      </c>
      <c r="L391" s="12">
        <v>30027099460</v>
      </c>
      <c r="M391" s="12">
        <v>915402086.70000005</v>
      </c>
      <c r="N391" s="12">
        <v>374271000000</v>
      </c>
      <c r="O391" s="12">
        <v>24314900000</v>
      </c>
      <c r="P391" s="13">
        <f t="shared" ref="P391:P454" si="136">SUM(Q391:R391)</f>
        <v>0</v>
      </c>
      <c r="Q391" s="12">
        <v>0</v>
      </c>
      <c r="R391" s="12">
        <v>0</v>
      </c>
      <c r="S391" s="13">
        <f t="shared" ref="S391:S454" si="137">SUM(T391:U391)</f>
        <v>3279526130</v>
      </c>
      <c r="T391" s="12">
        <v>3279526130</v>
      </c>
      <c r="U391" s="12">
        <v>0</v>
      </c>
      <c r="V391" s="13">
        <f t="shared" ref="V391:V454" si="138">SUM(W391:Y391)</f>
        <v>3460154600</v>
      </c>
      <c r="W391" s="12">
        <v>1449000000</v>
      </c>
      <c r="X391" s="12">
        <v>0</v>
      </c>
      <c r="Y391" s="12">
        <v>2011154600</v>
      </c>
      <c r="Z391" s="13">
        <f t="shared" ref="Z391:Z454" si="139">AA391+AR391</f>
        <v>395044156332</v>
      </c>
      <c r="AA391" s="13">
        <f t="shared" ref="AA391:AA454" si="140">AB391+AI391+AP391</f>
        <v>395044156332</v>
      </c>
      <c r="AB391" s="13">
        <f t="shared" ref="AB391:AB454" si="141">SUM(AC391:AH391)</f>
        <v>290982928336</v>
      </c>
      <c r="AC391" s="12">
        <v>179067735459</v>
      </c>
      <c r="AD391" s="12">
        <v>88791632784</v>
      </c>
      <c r="AE391" s="12">
        <v>0</v>
      </c>
      <c r="AF391" s="12">
        <v>1641003955</v>
      </c>
      <c r="AG391" s="12">
        <v>8840200000</v>
      </c>
      <c r="AH391" s="12">
        <v>12642356138</v>
      </c>
      <c r="AI391" s="13">
        <f t="shared" si="131"/>
        <v>103204484600</v>
      </c>
      <c r="AJ391" s="12">
        <v>5463414500</v>
      </c>
      <c r="AK391" s="12">
        <v>19082735033</v>
      </c>
      <c r="AL391" s="12">
        <v>41075151263</v>
      </c>
      <c r="AM391" s="12">
        <v>36347263030</v>
      </c>
      <c r="AN391" s="12">
        <v>729014275</v>
      </c>
      <c r="AO391" s="12">
        <v>506906499</v>
      </c>
      <c r="AP391" s="13">
        <f t="shared" ref="AP391:AP454" si="142">AQ391</f>
        <v>856743396</v>
      </c>
      <c r="AQ391" s="12">
        <v>856743396</v>
      </c>
      <c r="AR391" s="13">
        <f t="shared" si="130"/>
        <v>0</v>
      </c>
      <c r="AS391" s="12">
        <v>0</v>
      </c>
      <c r="AT391" s="12">
        <v>0</v>
      </c>
      <c r="AU391" s="12">
        <v>0</v>
      </c>
      <c r="AV391" s="12">
        <v>0</v>
      </c>
      <c r="AW391" s="13">
        <f t="shared" ref="AW391:AW454" si="143">AX391-BD391</f>
        <v>92743276209</v>
      </c>
      <c r="AX391" s="13">
        <f t="shared" ref="AX391:AX454" si="144">SUM(AY391:BC391)</f>
        <v>96108009209</v>
      </c>
      <c r="AY391" s="12">
        <v>96108009209</v>
      </c>
      <c r="AZ391" s="12">
        <v>0</v>
      </c>
      <c r="BA391" s="12">
        <v>0</v>
      </c>
      <c r="BB391" s="12">
        <v>0</v>
      </c>
      <c r="BC391" s="12">
        <v>0</v>
      </c>
      <c r="BD391" s="12">
        <f t="shared" ref="BD391:BD454" si="145">SUM(BE391:BH391)</f>
        <v>3364733000</v>
      </c>
      <c r="BE391" s="12">
        <v>0</v>
      </c>
      <c r="BF391" s="12">
        <v>500000000</v>
      </c>
      <c r="BG391" s="12">
        <v>2864733000</v>
      </c>
      <c r="BH391" s="12">
        <v>0</v>
      </c>
      <c r="BI391" s="15">
        <f t="shared" ref="BI391:BI454" si="146">AV391+AW391</f>
        <v>92743276209</v>
      </c>
    </row>
    <row r="392" spans="1:61" s="23" customFormat="1" ht="15" customHeight="1">
      <c r="A392" s="7">
        <v>387</v>
      </c>
      <c r="B392" s="16" t="s">
        <v>836</v>
      </c>
      <c r="C392" s="18" t="s">
        <v>837</v>
      </c>
      <c r="D392" s="10">
        <f t="shared" si="132"/>
        <v>623219118278.11011</v>
      </c>
      <c r="E392" s="11">
        <f t="shared" si="133"/>
        <v>14897763841.309999</v>
      </c>
      <c r="F392" s="12">
        <v>1502511794</v>
      </c>
      <c r="G392" s="12">
        <v>2840545773</v>
      </c>
      <c r="H392" s="12">
        <v>50000000</v>
      </c>
      <c r="I392" s="12">
        <v>10504706274.309999</v>
      </c>
      <c r="J392" s="13">
        <f t="shared" si="134"/>
        <v>599686810967.80005</v>
      </c>
      <c r="K392" s="13">
        <f t="shared" si="135"/>
        <v>594857459791.80005</v>
      </c>
      <c r="L392" s="12">
        <v>43465429296</v>
      </c>
      <c r="M392" s="12">
        <v>5155530495.8000002</v>
      </c>
      <c r="N392" s="12">
        <v>500035000000</v>
      </c>
      <c r="O392" s="12">
        <v>46201500000</v>
      </c>
      <c r="P392" s="13">
        <f t="shared" si="136"/>
        <v>1650000000</v>
      </c>
      <c r="Q392" s="12">
        <v>0</v>
      </c>
      <c r="R392" s="12">
        <v>1650000000</v>
      </c>
      <c r="S392" s="13">
        <f t="shared" si="137"/>
        <v>3179351176</v>
      </c>
      <c r="T392" s="12">
        <v>3179351176</v>
      </c>
      <c r="U392" s="12">
        <v>0</v>
      </c>
      <c r="V392" s="13">
        <f t="shared" si="138"/>
        <v>8634543469</v>
      </c>
      <c r="W392" s="12">
        <v>0</v>
      </c>
      <c r="X392" s="12">
        <v>3000000000</v>
      </c>
      <c r="Y392" s="12">
        <v>5634543469</v>
      </c>
      <c r="Z392" s="13">
        <f t="shared" si="139"/>
        <v>524541730935</v>
      </c>
      <c r="AA392" s="13">
        <f t="shared" si="140"/>
        <v>524541730935</v>
      </c>
      <c r="AB392" s="13">
        <f t="shared" si="141"/>
        <v>397355339664</v>
      </c>
      <c r="AC392" s="12">
        <v>252598518379</v>
      </c>
      <c r="AD392" s="12">
        <v>88288415927</v>
      </c>
      <c r="AE392" s="12">
        <v>0</v>
      </c>
      <c r="AF392" s="12">
        <v>4756832208</v>
      </c>
      <c r="AG392" s="12">
        <v>32420899000</v>
      </c>
      <c r="AH392" s="12">
        <v>19290674150</v>
      </c>
      <c r="AI392" s="13">
        <f t="shared" si="131"/>
        <v>125249054351</v>
      </c>
      <c r="AJ392" s="12">
        <v>1241173000</v>
      </c>
      <c r="AK392" s="12">
        <v>23060784988</v>
      </c>
      <c r="AL392" s="12">
        <v>41426882330</v>
      </c>
      <c r="AM392" s="12">
        <v>57786793528</v>
      </c>
      <c r="AN392" s="12">
        <v>1733420505</v>
      </c>
      <c r="AO392" s="12">
        <v>0</v>
      </c>
      <c r="AP392" s="13">
        <f t="shared" si="142"/>
        <v>1937336920</v>
      </c>
      <c r="AQ392" s="12">
        <v>1937336920</v>
      </c>
      <c r="AR392" s="13">
        <f t="shared" si="130"/>
        <v>0</v>
      </c>
      <c r="AS392" s="12">
        <v>0</v>
      </c>
      <c r="AT392" s="12">
        <v>0</v>
      </c>
      <c r="AU392" s="12">
        <v>0</v>
      </c>
      <c r="AV392" s="12">
        <v>0</v>
      </c>
      <c r="AW392" s="13">
        <f t="shared" si="143"/>
        <v>23914131450.560001</v>
      </c>
      <c r="AX392" s="13">
        <f t="shared" si="144"/>
        <v>25687931450.560001</v>
      </c>
      <c r="AY392" s="12">
        <v>25364143450.560001</v>
      </c>
      <c r="AZ392" s="12">
        <v>0</v>
      </c>
      <c r="BA392" s="12">
        <v>0</v>
      </c>
      <c r="BB392" s="12">
        <v>0</v>
      </c>
      <c r="BC392" s="12">
        <v>323788000</v>
      </c>
      <c r="BD392" s="12">
        <f t="shared" si="145"/>
        <v>1773800000</v>
      </c>
      <c r="BE392" s="12">
        <v>0</v>
      </c>
      <c r="BF392" s="12">
        <v>1492500000</v>
      </c>
      <c r="BG392" s="12">
        <v>0</v>
      </c>
      <c r="BH392" s="12">
        <v>281300000</v>
      </c>
      <c r="BI392" s="15">
        <f t="shared" si="146"/>
        <v>23914131450.560001</v>
      </c>
    </row>
    <row r="393" spans="1:61" s="23" customFormat="1" ht="15" customHeight="1">
      <c r="A393" s="7">
        <v>388</v>
      </c>
      <c r="B393" s="16" t="s">
        <v>838</v>
      </c>
      <c r="C393" s="18" t="s">
        <v>839</v>
      </c>
      <c r="D393" s="10">
        <f t="shared" si="132"/>
        <v>352292362738.38</v>
      </c>
      <c r="E393" s="11">
        <f t="shared" si="133"/>
        <v>17608565772.18</v>
      </c>
      <c r="F393" s="12">
        <v>2528561132.6700001</v>
      </c>
      <c r="G393" s="12">
        <v>4946928460.6000004</v>
      </c>
      <c r="H393" s="12">
        <v>0</v>
      </c>
      <c r="I393" s="12">
        <v>10133076178.91</v>
      </c>
      <c r="J393" s="13">
        <f t="shared" si="134"/>
        <v>327122411920</v>
      </c>
      <c r="K393" s="13">
        <f t="shared" si="135"/>
        <v>327122411920</v>
      </c>
      <c r="L393" s="12">
        <v>34136411920</v>
      </c>
      <c r="M393" s="12">
        <v>0</v>
      </c>
      <c r="N393" s="12">
        <v>243635000000</v>
      </c>
      <c r="O393" s="12">
        <v>49351000000</v>
      </c>
      <c r="P393" s="13">
        <f t="shared" si="136"/>
        <v>0</v>
      </c>
      <c r="Q393" s="12">
        <v>0</v>
      </c>
      <c r="R393" s="12">
        <v>0</v>
      </c>
      <c r="S393" s="13">
        <f t="shared" si="137"/>
        <v>0</v>
      </c>
      <c r="T393" s="12">
        <v>0</v>
      </c>
      <c r="U393" s="12">
        <v>0</v>
      </c>
      <c r="V393" s="13">
        <f t="shared" si="138"/>
        <v>7561385046.1999998</v>
      </c>
      <c r="W393" s="12">
        <v>0</v>
      </c>
      <c r="X393" s="12">
        <v>0</v>
      </c>
      <c r="Y393" s="12">
        <v>7561385046.1999998</v>
      </c>
      <c r="Z393" s="13">
        <f t="shared" si="139"/>
        <v>339160122691.58997</v>
      </c>
      <c r="AA393" s="13">
        <f t="shared" si="140"/>
        <v>339160122691.58997</v>
      </c>
      <c r="AB393" s="13">
        <f t="shared" si="141"/>
        <v>229699584432.59</v>
      </c>
      <c r="AC393" s="12">
        <v>142612734854</v>
      </c>
      <c r="AD393" s="12">
        <v>68439454804.589996</v>
      </c>
      <c r="AE393" s="12">
        <v>0</v>
      </c>
      <c r="AF393" s="12">
        <v>1483171274</v>
      </c>
      <c r="AG393" s="12">
        <v>8511734500</v>
      </c>
      <c r="AH393" s="12">
        <v>8652489000</v>
      </c>
      <c r="AI393" s="13">
        <f t="shared" si="131"/>
        <v>109460538259</v>
      </c>
      <c r="AJ393" s="12">
        <v>3738916350</v>
      </c>
      <c r="AK393" s="12">
        <v>22193022518</v>
      </c>
      <c r="AL393" s="12">
        <v>45158623365</v>
      </c>
      <c r="AM393" s="12">
        <v>37994871626</v>
      </c>
      <c r="AN393" s="12">
        <v>108354400</v>
      </c>
      <c r="AO393" s="12">
        <v>266750000</v>
      </c>
      <c r="AP393" s="13">
        <f t="shared" si="142"/>
        <v>0</v>
      </c>
      <c r="AQ393" s="12">
        <v>0</v>
      </c>
      <c r="AR393" s="13">
        <f t="shared" si="130"/>
        <v>0</v>
      </c>
      <c r="AS393" s="12">
        <v>0</v>
      </c>
      <c r="AT393" s="12">
        <v>0</v>
      </c>
      <c r="AU393" s="12">
        <v>0</v>
      </c>
      <c r="AV393" s="12">
        <v>0</v>
      </c>
      <c r="AW393" s="13">
        <f t="shared" si="143"/>
        <v>27040758451.860001</v>
      </c>
      <c r="AX393" s="13">
        <f t="shared" si="144"/>
        <v>38503248055.860001</v>
      </c>
      <c r="AY393" s="12">
        <v>38503248055.860001</v>
      </c>
      <c r="AZ393" s="12">
        <v>0</v>
      </c>
      <c r="BA393" s="12">
        <v>0</v>
      </c>
      <c r="BB393" s="12">
        <v>0</v>
      </c>
      <c r="BC393" s="12">
        <v>0</v>
      </c>
      <c r="BD393" s="12">
        <f t="shared" si="145"/>
        <v>11462489604</v>
      </c>
      <c r="BE393" s="12">
        <v>0</v>
      </c>
      <c r="BF393" s="12">
        <v>11380000000</v>
      </c>
      <c r="BG393" s="12">
        <v>82489604</v>
      </c>
      <c r="BH393" s="12">
        <v>0</v>
      </c>
      <c r="BI393" s="15">
        <f t="shared" si="146"/>
        <v>27040758451.860001</v>
      </c>
    </row>
    <row r="394" spans="1:61" s="23" customFormat="1" ht="15" customHeight="1">
      <c r="A394" s="7">
        <v>389</v>
      </c>
      <c r="B394" s="16" t="s">
        <v>840</v>
      </c>
      <c r="C394" s="19" t="s">
        <v>841</v>
      </c>
      <c r="D394" s="10">
        <f t="shared" si="132"/>
        <v>367622875192.28998</v>
      </c>
      <c r="E394" s="11">
        <f t="shared" si="133"/>
        <v>7999753881.75</v>
      </c>
      <c r="F394" s="12">
        <v>785980187.40999997</v>
      </c>
      <c r="G394" s="12">
        <v>3280095784</v>
      </c>
      <c r="H394" s="12">
        <v>258333333.33000001</v>
      </c>
      <c r="I394" s="12">
        <v>3675344577.0100002</v>
      </c>
      <c r="J394" s="13">
        <f t="shared" si="134"/>
        <v>343624890725.53998</v>
      </c>
      <c r="K394" s="13">
        <f t="shared" si="135"/>
        <v>339498300567</v>
      </c>
      <c r="L394" s="12">
        <v>27857265520</v>
      </c>
      <c r="M394" s="12">
        <v>7152646239</v>
      </c>
      <c r="N394" s="12">
        <v>250617000000</v>
      </c>
      <c r="O394" s="12">
        <v>53871388808</v>
      </c>
      <c r="P394" s="13">
        <f t="shared" si="136"/>
        <v>878126600</v>
      </c>
      <c r="Q394" s="12">
        <v>0</v>
      </c>
      <c r="R394" s="12">
        <v>878126600</v>
      </c>
      <c r="S394" s="13">
        <f t="shared" si="137"/>
        <v>3248463558.54</v>
      </c>
      <c r="T394" s="12">
        <v>2730033209</v>
      </c>
      <c r="U394" s="12">
        <v>518430349.54000002</v>
      </c>
      <c r="V394" s="13">
        <f t="shared" si="138"/>
        <v>15998230585</v>
      </c>
      <c r="W394" s="12">
        <v>13000000000</v>
      </c>
      <c r="X394" s="12">
        <v>0</v>
      </c>
      <c r="Y394" s="12">
        <v>2998230585</v>
      </c>
      <c r="Z394" s="13">
        <f t="shared" si="139"/>
        <v>351976045277</v>
      </c>
      <c r="AA394" s="13">
        <f t="shared" si="140"/>
        <v>351976045277</v>
      </c>
      <c r="AB394" s="13">
        <f t="shared" si="141"/>
        <v>217645232217</v>
      </c>
      <c r="AC394" s="12">
        <v>114255770566</v>
      </c>
      <c r="AD394" s="12">
        <v>81941402651</v>
      </c>
      <c r="AE394" s="12">
        <v>0</v>
      </c>
      <c r="AF394" s="12">
        <v>4645532000</v>
      </c>
      <c r="AG394" s="12">
        <v>8678450000</v>
      </c>
      <c r="AH394" s="12">
        <v>8124077000</v>
      </c>
      <c r="AI394" s="13">
        <f t="shared" si="131"/>
        <v>129462125281</v>
      </c>
      <c r="AJ394" s="12">
        <v>1730337000</v>
      </c>
      <c r="AK394" s="12">
        <v>22943235430</v>
      </c>
      <c r="AL394" s="12">
        <v>52217674888</v>
      </c>
      <c r="AM394" s="12">
        <v>46202608463</v>
      </c>
      <c r="AN394" s="12">
        <v>6368269500</v>
      </c>
      <c r="AO394" s="12">
        <v>0</v>
      </c>
      <c r="AP394" s="13">
        <f t="shared" si="142"/>
        <v>4868687779</v>
      </c>
      <c r="AQ394" s="12">
        <v>4868687779</v>
      </c>
      <c r="AR394" s="13">
        <f t="shared" ref="AR394:AR457" si="147">SUM(AS394:AV394)</f>
        <v>0</v>
      </c>
      <c r="AS394" s="12">
        <v>0</v>
      </c>
      <c r="AT394" s="12">
        <v>0</v>
      </c>
      <c r="AU394" s="12">
        <v>0</v>
      </c>
      <c r="AV394" s="12">
        <v>0</v>
      </c>
      <c r="AW394" s="13">
        <f t="shared" si="143"/>
        <v>15189586008.98</v>
      </c>
      <c r="AX394" s="13">
        <f t="shared" si="144"/>
        <v>16089586008.98</v>
      </c>
      <c r="AY394" s="12">
        <v>16089586008.98</v>
      </c>
      <c r="AZ394" s="12">
        <v>0</v>
      </c>
      <c r="BA394" s="12">
        <v>0</v>
      </c>
      <c r="BB394" s="12">
        <v>0</v>
      </c>
      <c r="BC394" s="12">
        <v>0</v>
      </c>
      <c r="BD394" s="12">
        <f t="shared" si="145"/>
        <v>900000000</v>
      </c>
      <c r="BE394" s="12">
        <v>0</v>
      </c>
      <c r="BF394" s="12">
        <v>900000000</v>
      </c>
      <c r="BG394" s="12">
        <v>0</v>
      </c>
      <c r="BH394" s="12">
        <v>0</v>
      </c>
      <c r="BI394" s="15">
        <f t="shared" si="146"/>
        <v>15189586008.98</v>
      </c>
    </row>
    <row r="395" spans="1:61" s="23" customFormat="1" ht="15" customHeight="1">
      <c r="A395" s="7">
        <v>390</v>
      </c>
      <c r="B395" s="16" t="s">
        <v>842</v>
      </c>
      <c r="C395" s="18" t="s">
        <v>843</v>
      </c>
      <c r="D395" s="20">
        <f t="shared" si="132"/>
        <v>23417247502.59</v>
      </c>
      <c r="E395" s="21">
        <f t="shared" si="133"/>
        <v>23417247502.59</v>
      </c>
      <c r="F395" s="21">
        <f>'[1]2007permen'!G395</f>
        <v>9728221264</v>
      </c>
      <c r="G395" s="21">
        <f>'[1]2007permen'!H395</f>
        <v>7478762069</v>
      </c>
      <c r="H395" s="21">
        <f>'[1]2007permen'!I395</f>
        <v>0</v>
      </c>
      <c r="I395" s="21">
        <f>'[1]2007permen'!J395</f>
        <v>6210264169.5900002</v>
      </c>
      <c r="J395" s="21">
        <f t="shared" si="134"/>
        <v>0</v>
      </c>
      <c r="K395" s="21">
        <f t="shared" si="135"/>
        <v>0</v>
      </c>
      <c r="L395" s="21">
        <f>'[1]2007permen'!L395</f>
        <v>0</v>
      </c>
      <c r="M395" s="21">
        <v>0</v>
      </c>
      <c r="N395" s="21">
        <f>'[1]2007permen'!M395</f>
        <v>0</v>
      </c>
      <c r="O395" s="21">
        <f>'[1]2007permen'!N395</f>
        <v>0</v>
      </c>
      <c r="P395" s="21">
        <f t="shared" si="136"/>
        <v>0</v>
      </c>
      <c r="Q395" s="21">
        <v>0</v>
      </c>
      <c r="R395" s="21">
        <f>'[1]2007permen'!T395</f>
        <v>0</v>
      </c>
      <c r="S395" s="21">
        <f t="shared" si="137"/>
        <v>0</v>
      </c>
      <c r="T395" s="21">
        <f>'[1]2007permen'!S395</f>
        <v>0</v>
      </c>
      <c r="U395" s="21">
        <v>0</v>
      </c>
      <c r="V395" s="21">
        <f t="shared" si="138"/>
        <v>0</v>
      </c>
      <c r="W395" s="21">
        <f>'[1]2007permen'!Q395</f>
        <v>0</v>
      </c>
      <c r="X395" s="21">
        <f>'[1]2007permen'!R395</f>
        <v>0</v>
      </c>
      <c r="Y395" s="21">
        <f>'[1]2007permen'!U395+'[1]2007permen'!V395</f>
        <v>0</v>
      </c>
      <c r="Z395" s="21">
        <f t="shared" si="139"/>
        <v>0</v>
      </c>
      <c r="AA395" s="21">
        <f t="shared" si="140"/>
        <v>0</v>
      </c>
      <c r="AB395" s="21">
        <f t="shared" si="141"/>
        <v>0</v>
      </c>
      <c r="AC395" s="21">
        <f>'[1]2007permen'!Y395+'[1]2007permen'!AI395</f>
        <v>0</v>
      </c>
      <c r="AD395" s="21">
        <f>'[1]2007permen'!AJ395</f>
        <v>0</v>
      </c>
      <c r="AE395" s="21">
        <f>'[1]2007permen'!Z395</f>
        <v>0</v>
      </c>
      <c r="AF395" s="21">
        <f>'[1]2007permen'!AA395</f>
        <v>0</v>
      </c>
      <c r="AG395" s="21">
        <f>'[1]2007permen'!AB395</f>
        <v>0</v>
      </c>
      <c r="AH395" s="21">
        <f>'[1]2007permen'!AC395</f>
        <v>0</v>
      </c>
      <c r="AI395" s="21">
        <f>'[1]2007permen'!AK395</f>
        <v>0</v>
      </c>
      <c r="AJ395" s="21">
        <v>0</v>
      </c>
      <c r="AK395" s="21">
        <v>0</v>
      </c>
      <c r="AL395" s="21">
        <v>0</v>
      </c>
      <c r="AM395" s="21">
        <v>0</v>
      </c>
      <c r="AN395" s="21">
        <v>0</v>
      </c>
      <c r="AO395" s="21">
        <v>0</v>
      </c>
      <c r="AP395" s="21">
        <f t="shared" si="142"/>
        <v>0</v>
      </c>
      <c r="AQ395" s="21">
        <f>'[1]2007permen'!AF395+'[1]2007permen'!AG395</f>
        <v>0</v>
      </c>
      <c r="AR395" s="21">
        <f t="shared" si="147"/>
        <v>0</v>
      </c>
      <c r="AS395" s="21">
        <v>0</v>
      </c>
      <c r="AT395" s="21">
        <v>0</v>
      </c>
      <c r="AU395" s="21">
        <f>'[1]2007permen'!AD395</f>
        <v>0</v>
      </c>
      <c r="AV395" s="21">
        <f>'[1]2007permen'!AE395</f>
        <v>0</v>
      </c>
      <c r="AW395" s="13">
        <f t="shared" si="143"/>
        <v>44569579725.239998</v>
      </c>
      <c r="AX395" s="13">
        <f t="shared" si="144"/>
        <v>44819579725.239998</v>
      </c>
      <c r="AY395" s="12">
        <v>44819579725.239998</v>
      </c>
      <c r="AZ395" s="12">
        <v>0</v>
      </c>
      <c r="BA395" s="12">
        <v>0</v>
      </c>
      <c r="BB395" s="12">
        <v>0</v>
      </c>
      <c r="BC395" s="12">
        <v>0</v>
      </c>
      <c r="BD395" s="12">
        <f t="shared" si="145"/>
        <v>250000000</v>
      </c>
      <c r="BE395" s="12">
        <v>0</v>
      </c>
      <c r="BF395" s="12">
        <v>250000000</v>
      </c>
      <c r="BG395" s="12">
        <v>0</v>
      </c>
      <c r="BH395" s="12">
        <v>0</v>
      </c>
      <c r="BI395" s="15">
        <f t="shared" si="146"/>
        <v>44569579725.239998</v>
      </c>
    </row>
    <row r="396" spans="1:61" s="23" customFormat="1" ht="15" customHeight="1">
      <c r="A396" s="7">
        <v>391</v>
      </c>
      <c r="B396" s="16" t="s">
        <v>844</v>
      </c>
      <c r="C396" s="25" t="s">
        <v>845</v>
      </c>
      <c r="D396" s="20">
        <f t="shared" si="132"/>
        <v>384790186835</v>
      </c>
      <c r="E396" s="21">
        <f t="shared" si="133"/>
        <v>5391164427</v>
      </c>
      <c r="F396" s="21">
        <f>'[1]2007permen'!G396</f>
        <v>428561160</v>
      </c>
      <c r="G396" s="21">
        <f>'[1]2007permen'!H396</f>
        <v>1026864645</v>
      </c>
      <c r="H396" s="21">
        <f>'[1]2007permen'!I396</f>
        <v>0</v>
      </c>
      <c r="I396" s="21">
        <f>'[1]2007permen'!J396</f>
        <v>3935738622</v>
      </c>
      <c r="J396" s="21">
        <f t="shared" si="134"/>
        <v>376399022408</v>
      </c>
      <c r="K396" s="21">
        <f t="shared" si="135"/>
        <v>361122841507</v>
      </c>
      <c r="L396" s="21">
        <f>'[1]2007permen'!L396</f>
        <v>3313951098</v>
      </c>
      <c r="M396" s="21">
        <v>0</v>
      </c>
      <c r="N396" s="21">
        <f>'[1]2007permen'!M396</f>
        <v>257880756600</v>
      </c>
      <c r="O396" s="21">
        <f>'[1]2007permen'!N396</f>
        <v>99928133809</v>
      </c>
      <c r="P396" s="21">
        <f t="shared" si="136"/>
        <v>0</v>
      </c>
      <c r="Q396" s="21">
        <v>0</v>
      </c>
      <c r="R396" s="21">
        <f>'[1]2007permen'!T396</f>
        <v>0</v>
      </c>
      <c r="S396" s="21">
        <f t="shared" si="137"/>
        <v>15276180901</v>
      </c>
      <c r="T396" s="21">
        <f>'[1]2007permen'!S396</f>
        <v>15276180901</v>
      </c>
      <c r="U396" s="21">
        <v>0</v>
      </c>
      <c r="V396" s="21">
        <f t="shared" si="138"/>
        <v>3000000000</v>
      </c>
      <c r="W396" s="21">
        <f>'[1]2007permen'!Q396</f>
        <v>3000000000</v>
      </c>
      <c r="X396" s="21">
        <f>'[1]2007permen'!R396</f>
        <v>0</v>
      </c>
      <c r="Y396" s="21">
        <f>'[1]2007permen'!U396+'[1]2007permen'!V396</f>
        <v>0</v>
      </c>
      <c r="Z396" s="21">
        <f t="shared" si="139"/>
        <v>308085815705</v>
      </c>
      <c r="AA396" s="21">
        <f t="shared" si="140"/>
        <v>303590815705</v>
      </c>
      <c r="AB396" s="21">
        <f t="shared" si="141"/>
        <v>193584581036</v>
      </c>
      <c r="AC396" s="21">
        <f>'[1]2007permen'!Y396+'[1]2007permen'!AI396</f>
        <v>107710479404</v>
      </c>
      <c r="AD396" s="21">
        <f>'[1]2007permen'!AJ396</f>
        <v>68391942841</v>
      </c>
      <c r="AE396" s="21">
        <f>'[1]2007permen'!Z396</f>
        <v>0</v>
      </c>
      <c r="AF396" s="21">
        <f>'[1]2007permen'!AA396</f>
        <v>1272747191</v>
      </c>
      <c r="AG396" s="21">
        <f>'[1]2007permen'!AB396</f>
        <v>0</v>
      </c>
      <c r="AH396" s="21">
        <f>'[1]2007permen'!AC396</f>
        <v>16209411600</v>
      </c>
      <c r="AI396" s="21">
        <f>'[1]2007permen'!AK396</f>
        <v>109936234669</v>
      </c>
      <c r="AJ396" s="21">
        <v>0</v>
      </c>
      <c r="AK396" s="21">
        <v>0</v>
      </c>
      <c r="AL396" s="21">
        <v>0</v>
      </c>
      <c r="AM396" s="21">
        <v>0</v>
      </c>
      <c r="AN396" s="21">
        <v>0</v>
      </c>
      <c r="AO396" s="21">
        <v>0</v>
      </c>
      <c r="AP396" s="21">
        <f t="shared" si="142"/>
        <v>70000000</v>
      </c>
      <c r="AQ396" s="21">
        <f>'[1]2007permen'!AF396+'[1]2007permen'!AG396</f>
        <v>70000000</v>
      </c>
      <c r="AR396" s="21">
        <f t="shared" si="147"/>
        <v>4495000000</v>
      </c>
      <c r="AS396" s="21">
        <v>0</v>
      </c>
      <c r="AT396" s="21">
        <v>0</v>
      </c>
      <c r="AU396" s="21">
        <f>'[1]2007permen'!AD396</f>
        <v>0</v>
      </c>
      <c r="AV396" s="21">
        <f>'[1]2007permen'!AE396</f>
        <v>4495000000</v>
      </c>
      <c r="AW396" s="13">
        <f t="shared" si="143"/>
        <v>45651145110</v>
      </c>
      <c r="AX396" s="13">
        <f t="shared" si="144"/>
        <v>45901145110</v>
      </c>
      <c r="AY396" s="12">
        <v>45901145110</v>
      </c>
      <c r="AZ396" s="12">
        <v>0</v>
      </c>
      <c r="BA396" s="12">
        <v>0</v>
      </c>
      <c r="BB396" s="12">
        <v>0</v>
      </c>
      <c r="BC396" s="12">
        <v>0</v>
      </c>
      <c r="BD396" s="12">
        <f t="shared" si="145"/>
        <v>250000000</v>
      </c>
      <c r="BE396" s="12">
        <v>0</v>
      </c>
      <c r="BF396" s="12">
        <v>250000000</v>
      </c>
      <c r="BG396" s="12">
        <v>0</v>
      </c>
      <c r="BH396" s="12">
        <v>0</v>
      </c>
      <c r="BI396" s="15">
        <f t="shared" si="146"/>
        <v>50146145110</v>
      </c>
    </row>
    <row r="397" spans="1:61" s="23" customFormat="1" ht="15" customHeight="1">
      <c r="A397" s="7">
        <v>392</v>
      </c>
      <c r="B397" s="16" t="s">
        <v>846</v>
      </c>
      <c r="C397" s="25" t="s">
        <v>847</v>
      </c>
      <c r="D397" s="20">
        <f t="shared" si="132"/>
        <v>337998797921</v>
      </c>
      <c r="E397" s="21">
        <f t="shared" si="133"/>
        <v>11777877842</v>
      </c>
      <c r="F397" s="21">
        <f>'[1]2007permen'!G397</f>
        <v>4330612060</v>
      </c>
      <c r="G397" s="21">
        <f>'[1]2007permen'!H397</f>
        <v>256026787</v>
      </c>
      <c r="H397" s="21">
        <f>'[1]2007permen'!I397</f>
        <v>0</v>
      </c>
      <c r="I397" s="21">
        <f>'[1]2007permen'!J397</f>
        <v>7191238995</v>
      </c>
      <c r="J397" s="21">
        <f t="shared" si="134"/>
        <v>326220920079</v>
      </c>
      <c r="K397" s="21">
        <f t="shared" si="135"/>
        <v>288106809535</v>
      </c>
      <c r="L397" s="21">
        <f>'[1]2007permen'!L397</f>
        <v>77423182730</v>
      </c>
      <c r="M397" s="21">
        <v>0</v>
      </c>
      <c r="N397" s="21">
        <f>'[1]2007permen'!M397</f>
        <v>170542992000</v>
      </c>
      <c r="O397" s="21">
        <f>'[1]2007permen'!N397</f>
        <v>40140634805</v>
      </c>
      <c r="P397" s="21">
        <f t="shared" si="136"/>
        <v>0</v>
      </c>
      <c r="Q397" s="21">
        <v>0</v>
      </c>
      <c r="R397" s="21">
        <f>'[1]2007permen'!T397</f>
        <v>0</v>
      </c>
      <c r="S397" s="21">
        <f t="shared" si="137"/>
        <v>38114110544</v>
      </c>
      <c r="T397" s="21">
        <f>'[1]2007permen'!S397</f>
        <v>38114110544</v>
      </c>
      <c r="U397" s="21">
        <v>0</v>
      </c>
      <c r="V397" s="21">
        <f t="shared" si="138"/>
        <v>0</v>
      </c>
      <c r="W397" s="21">
        <f>'[1]2007permen'!Q397</f>
        <v>0</v>
      </c>
      <c r="X397" s="21">
        <f>'[1]2007permen'!R397</f>
        <v>0</v>
      </c>
      <c r="Y397" s="21">
        <f>'[1]2007permen'!U397+'[1]2007permen'!V397</f>
        <v>0</v>
      </c>
      <c r="Z397" s="21">
        <f t="shared" si="139"/>
        <v>293018829558</v>
      </c>
      <c r="AA397" s="21">
        <f t="shared" si="140"/>
        <v>293018829558</v>
      </c>
      <c r="AB397" s="21">
        <f t="shared" si="141"/>
        <v>147377859436</v>
      </c>
      <c r="AC397" s="21">
        <f>'[1]2007permen'!Y397+'[1]2007permen'!AI397</f>
        <v>72439044976</v>
      </c>
      <c r="AD397" s="21">
        <f>'[1]2007permen'!AJ397</f>
        <v>67804795460</v>
      </c>
      <c r="AE397" s="21">
        <f>'[1]2007permen'!Z397</f>
        <v>0</v>
      </c>
      <c r="AF397" s="21">
        <f>'[1]2007permen'!AA397</f>
        <v>125019000</v>
      </c>
      <c r="AG397" s="21">
        <f>'[1]2007permen'!AB397</f>
        <v>0</v>
      </c>
      <c r="AH397" s="21">
        <f>'[1]2007permen'!AC397</f>
        <v>7009000000</v>
      </c>
      <c r="AI397" s="21">
        <f>'[1]2007permen'!AK397</f>
        <v>143814497622</v>
      </c>
      <c r="AJ397" s="21">
        <v>0</v>
      </c>
      <c r="AK397" s="21">
        <v>0</v>
      </c>
      <c r="AL397" s="21">
        <v>0</v>
      </c>
      <c r="AM397" s="21">
        <v>0</v>
      </c>
      <c r="AN397" s="21">
        <v>0</v>
      </c>
      <c r="AO397" s="21">
        <v>0</v>
      </c>
      <c r="AP397" s="21">
        <f t="shared" si="142"/>
        <v>1826472500</v>
      </c>
      <c r="AQ397" s="21">
        <f>'[1]2007permen'!AF397+'[1]2007permen'!AG397</f>
        <v>1826472500</v>
      </c>
      <c r="AR397" s="21">
        <f t="shared" si="147"/>
        <v>0</v>
      </c>
      <c r="AS397" s="21">
        <v>0</v>
      </c>
      <c r="AT397" s="21">
        <v>0</v>
      </c>
      <c r="AU397" s="21">
        <f>'[1]2007permen'!AD397</f>
        <v>0</v>
      </c>
      <c r="AV397" s="21">
        <f>'[1]2007permen'!AE397</f>
        <v>0</v>
      </c>
      <c r="AW397" s="13">
        <f t="shared" si="143"/>
        <v>0</v>
      </c>
      <c r="AX397" s="13">
        <f t="shared" si="144"/>
        <v>0</v>
      </c>
      <c r="AY397" s="12">
        <v>0</v>
      </c>
      <c r="AZ397" s="12">
        <v>0</v>
      </c>
      <c r="BA397" s="12">
        <v>0</v>
      </c>
      <c r="BB397" s="12">
        <v>0</v>
      </c>
      <c r="BC397" s="12">
        <v>0</v>
      </c>
      <c r="BD397" s="12">
        <f t="shared" si="145"/>
        <v>0</v>
      </c>
      <c r="BE397" s="12">
        <v>0</v>
      </c>
      <c r="BF397" s="12">
        <v>0</v>
      </c>
      <c r="BG397" s="12">
        <v>0</v>
      </c>
      <c r="BH397" s="12">
        <v>0</v>
      </c>
      <c r="BI397" s="15">
        <f t="shared" si="146"/>
        <v>0</v>
      </c>
    </row>
    <row r="398" spans="1:61" s="23" customFormat="1" ht="15" customHeight="1">
      <c r="A398" s="7">
        <v>393</v>
      </c>
      <c r="B398" s="16" t="s">
        <v>848</v>
      </c>
      <c r="C398" s="25" t="s">
        <v>849</v>
      </c>
      <c r="D398" s="20">
        <f t="shared" si="132"/>
        <v>266562579520</v>
      </c>
      <c r="E398" s="21">
        <f t="shared" si="133"/>
        <v>2326233877</v>
      </c>
      <c r="F398" s="21">
        <f>'[1]2007permen'!G398</f>
        <v>307505132</v>
      </c>
      <c r="G398" s="21">
        <f>'[1]2007permen'!H398</f>
        <v>1282026603</v>
      </c>
      <c r="H398" s="21">
        <f>'[1]2007permen'!I398</f>
        <v>100000000</v>
      </c>
      <c r="I398" s="21">
        <f>'[1]2007permen'!J398</f>
        <v>636702142</v>
      </c>
      <c r="J398" s="21">
        <f t="shared" si="134"/>
        <v>264236345643</v>
      </c>
      <c r="K398" s="21">
        <f t="shared" si="135"/>
        <v>261210345643</v>
      </c>
      <c r="L398" s="21">
        <f>'[1]2007permen'!L398</f>
        <v>23291345643</v>
      </c>
      <c r="M398" s="21">
        <v>0</v>
      </c>
      <c r="N398" s="21">
        <f>'[1]2007permen'!M398</f>
        <v>191940000000</v>
      </c>
      <c r="O398" s="21">
        <f>'[1]2007permen'!N398</f>
        <v>45979000000</v>
      </c>
      <c r="P398" s="21">
        <f t="shared" si="136"/>
        <v>0</v>
      </c>
      <c r="Q398" s="21">
        <v>0</v>
      </c>
      <c r="R398" s="21">
        <f>'[1]2007permen'!T398</f>
        <v>0</v>
      </c>
      <c r="S398" s="21">
        <f t="shared" si="137"/>
        <v>3026000000</v>
      </c>
      <c r="T398" s="21">
        <f>'[1]2007permen'!S398</f>
        <v>3026000000</v>
      </c>
      <c r="U398" s="21">
        <v>0</v>
      </c>
      <c r="V398" s="21">
        <f t="shared" si="138"/>
        <v>0</v>
      </c>
      <c r="W398" s="21">
        <f>'[1]2007permen'!Q398</f>
        <v>0</v>
      </c>
      <c r="X398" s="21">
        <f>'[1]2007permen'!R398</f>
        <v>0</v>
      </c>
      <c r="Y398" s="21">
        <f>'[1]2007permen'!U398+'[1]2007permen'!V398</f>
        <v>0</v>
      </c>
      <c r="Z398" s="21">
        <f t="shared" si="139"/>
        <v>238742800585</v>
      </c>
      <c r="AA398" s="21">
        <f t="shared" si="140"/>
        <v>229874200585</v>
      </c>
      <c r="AB398" s="21">
        <f t="shared" si="141"/>
        <v>137179400585</v>
      </c>
      <c r="AC398" s="21">
        <f>'[1]2007permen'!Y398+'[1]2007permen'!AI398</f>
        <v>50749618285</v>
      </c>
      <c r="AD398" s="21">
        <f>'[1]2007permen'!AJ398</f>
        <v>69534063818</v>
      </c>
      <c r="AE398" s="21">
        <f>'[1]2007permen'!Z398</f>
        <v>0</v>
      </c>
      <c r="AF398" s="21">
        <f>'[1]2007permen'!AA398</f>
        <v>410718482</v>
      </c>
      <c r="AG398" s="21">
        <f>'[1]2007permen'!AB398</f>
        <v>2925000000</v>
      </c>
      <c r="AH398" s="21">
        <f>'[1]2007permen'!AC398</f>
        <v>13560000000</v>
      </c>
      <c r="AI398" s="21">
        <f>'[1]2007permen'!AK398</f>
        <v>85500000000</v>
      </c>
      <c r="AJ398" s="21">
        <v>0</v>
      </c>
      <c r="AK398" s="21">
        <v>0</v>
      </c>
      <c r="AL398" s="21">
        <v>0</v>
      </c>
      <c r="AM398" s="21">
        <v>0</v>
      </c>
      <c r="AN398" s="21">
        <v>0</v>
      </c>
      <c r="AO398" s="21">
        <v>0</v>
      </c>
      <c r="AP398" s="21">
        <f t="shared" si="142"/>
        <v>7194800000</v>
      </c>
      <c r="AQ398" s="21">
        <f>'[1]2007permen'!AF398+'[1]2007permen'!AG398</f>
        <v>7194800000</v>
      </c>
      <c r="AR398" s="21">
        <f t="shared" si="147"/>
        <v>8868600000</v>
      </c>
      <c r="AS398" s="21">
        <v>0</v>
      </c>
      <c r="AT398" s="21">
        <v>0</v>
      </c>
      <c r="AU398" s="21">
        <f>'[1]2007permen'!AD398</f>
        <v>0</v>
      </c>
      <c r="AV398" s="21">
        <f>'[1]2007permen'!AE398</f>
        <v>8868600000</v>
      </c>
      <c r="AW398" s="13">
        <f t="shared" si="143"/>
        <v>12650000511</v>
      </c>
      <c r="AX398" s="13">
        <f t="shared" si="144"/>
        <v>48150000511</v>
      </c>
      <c r="AY398" s="12">
        <v>48150000511</v>
      </c>
      <c r="AZ398" s="12">
        <v>0</v>
      </c>
      <c r="BA398" s="12">
        <v>0</v>
      </c>
      <c r="BB398" s="12">
        <v>0</v>
      </c>
      <c r="BC398" s="12">
        <v>0</v>
      </c>
      <c r="BD398" s="12">
        <f t="shared" si="145"/>
        <v>35500000000</v>
      </c>
      <c r="BE398" s="12">
        <v>0</v>
      </c>
      <c r="BF398" s="12">
        <v>35500000000</v>
      </c>
      <c r="BG398" s="12">
        <v>0</v>
      </c>
      <c r="BH398" s="12">
        <v>0</v>
      </c>
      <c r="BI398" s="15">
        <f t="shared" si="146"/>
        <v>21518600511</v>
      </c>
    </row>
    <row r="399" spans="1:61" s="23" customFormat="1" ht="15" customHeight="1">
      <c r="A399" s="7">
        <v>394</v>
      </c>
      <c r="B399" s="8" t="s">
        <v>850</v>
      </c>
      <c r="C399" s="9" t="s">
        <v>851</v>
      </c>
      <c r="D399" s="20">
        <f t="shared" si="132"/>
        <v>5898149347553</v>
      </c>
      <c r="E399" s="21">
        <f t="shared" si="133"/>
        <v>345419704497</v>
      </c>
      <c r="F399" s="21">
        <f>'[1]2007permen'!G399</f>
        <v>194176031831</v>
      </c>
      <c r="G399" s="21">
        <f>'[1]2007permen'!H399</f>
        <v>20526258694</v>
      </c>
      <c r="H399" s="21">
        <f>'[1]2007permen'!I399</f>
        <v>22640988150</v>
      </c>
      <c r="I399" s="21">
        <f>'[1]2007permen'!J399</f>
        <v>108076425822</v>
      </c>
      <c r="J399" s="21">
        <f t="shared" si="134"/>
        <v>5539729643056</v>
      </c>
      <c r="K399" s="21">
        <f t="shared" si="135"/>
        <v>2043981643056</v>
      </c>
      <c r="L399" s="21">
        <f>'[1]2007permen'!L399</f>
        <v>417686647056</v>
      </c>
      <c r="M399" s="21">
        <v>0</v>
      </c>
      <c r="N399" s="21">
        <f>'[1]2007permen'!M399</f>
        <v>876294996000</v>
      </c>
      <c r="O399" s="21">
        <f>'[1]2007permen'!N399</f>
        <v>750000000000</v>
      </c>
      <c r="P399" s="21">
        <f t="shared" si="136"/>
        <v>3495748000000</v>
      </c>
      <c r="Q399" s="21">
        <v>0</v>
      </c>
      <c r="R399" s="21">
        <f>'[1]2007permen'!T399</f>
        <v>3495748000000</v>
      </c>
      <c r="S399" s="21">
        <f t="shared" si="137"/>
        <v>0</v>
      </c>
      <c r="T399" s="21">
        <f>'[1]2007permen'!S399</f>
        <v>0</v>
      </c>
      <c r="U399" s="21">
        <v>0</v>
      </c>
      <c r="V399" s="21">
        <f t="shared" si="138"/>
        <v>13000000000</v>
      </c>
      <c r="W399" s="21">
        <f>'[1]2007permen'!Q399</f>
        <v>0</v>
      </c>
      <c r="X399" s="21">
        <f>'[1]2007permen'!R399</f>
        <v>13000000000</v>
      </c>
      <c r="Y399" s="21">
        <f>'[1]2007permen'!U399+'[1]2007permen'!V399</f>
        <v>0</v>
      </c>
      <c r="Z399" s="21">
        <f t="shared" si="139"/>
        <v>5554096427508</v>
      </c>
      <c r="AA399" s="21">
        <f t="shared" si="140"/>
        <v>3229143399388</v>
      </c>
      <c r="AB399" s="21">
        <f t="shared" si="141"/>
        <v>1640350193456</v>
      </c>
      <c r="AC399" s="21">
        <f>'[1]2007permen'!Y399+'[1]2007permen'!AI399</f>
        <v>571476332841</v>
      </c>
      <c r="AD399" s="21">
        <f>'[1]2007permen'!AJ399</f>
        <v>482551225765</v>
      </c>
      <c r="AE399" s="21">
        <f>'[1]2007permen'!Z399</f>
        <v>0</v>
      </c>
      <c r="AF399" s="21">
        <f>'[1]2007permen'!AA399</f>
        <v>0</v>
      </c>
      <c r="AG399" s="21">
        <f>'[1]2007permen'!AB399</f>
        <v>0</v>
      </c>
      <c r="AH399" s="21">
        <f>'[1]2007permen'!AC399</f>
        <v>586322634850</v>
      </c>
      <c r="AI399" s="21">
        <f>'[1]2007permen'!AK399</f>
        <v>1518302684102</v>
      </c>
      <c r="AJ399" s="21">
        <v>0</v>
      </c>
      <c r="AK399" s="21">
        <v>0</v>
      </c>
      <c r="AL399" s="21">
        <v>0</v>
      </c>
      <c r="AM399" s="21">
        <v>0</v>
      </c>
      <c r="AN399" s="21">
        <v>0</v>
      </c>
      <c r="AO399" s="21">
        <v>0</v>
      </c>
      <c r="AP399" s="21">
        <f t="shared" si="142"/>
        <v>70490521830</v>
      </c>
      <c r="AQ399" s="21">
        <f>'[1]2007permen'!AF399+'[1]2007permen'!AG399</f>
        <v>70490521830</v>
      </c>
      <c r="AR399" s="21">
        <f t="shared" si="147"/>
        <v>2324953028120</v>
      </c>
      <c r="AS399" s="21">
        <v>0</v>
      </c>
      <c r="AT399" s="21">
        <v>0</v>
      </c>
      <c r="AU399" s="21">
        <f>'[1]2007permen'!AD399</f>
        <v>73242042020</v>
      </c>
      <c r="AV399" s="21">
        <f>'[1]2007permen'!AE399</f>
        <v>2251710986100</v>
      </c>
      <c r="AW399" s="13">
        <f t="shared" si="143"/>
        <v>344052920045</v>
      </c>
      <c r="AX399" s="13">
        <f t="shared" si="144"/>
        <v>535610092375</v>
      </c>
      <c r="AY399" s="12">
        <v>535610092375</v>
      </c>
      <c r="AZ399" s="12">
        <v>0</v>
      </c>
      <c r="BA399" s="12">
        <v>0</v>
      </c>
      <c r="BB399" s="12">
        <v>0</v>
      </c>
      <c r="BC399" s="12">
        <v>0</v>
      </c>
      <c r="BD399" s="12">
        <f t="shared" si="145"/>
        <v>191557172330</v>
      </c>
      <c r="BE399" s="12">
        <v>0</v>
      </c>
      <c r="BF399" s="12">
        <v>164000000000</v>
      </c>
      <c r="BG399" s="12">
        <v>5000000000</v>
      </c>
      <c r="BH399" s="12">
        <v>22557172330</v>
      </c>
      <c r="BI399" s="15">
        <f t="shared" si="146"/>
        <v>2595763906145</v>
      </c>
    </row>
    <row r="400" spans="1:61" s="23" customFormat="1" ht="15" customHeight="1">
      <c r="A400" s="7">
        <v>395</v>
      </c>
      <c r="B400" s="16" t="s">
        <v>852</v>
      </c>
      <c r="C400" s="17" t="s">
        <v>853</v>
      </c>
      <c r="D400" s="10">
        <f t="shared" si="132"/>
        <v>469205460391</v>
      </c>
      <c r="E400" s="11">
        <f t="shared" si="133"/>
        <v>12468454990</v>
      </c>
      <c r="F400" s="12">
        <v>1306358749</v>
      </c>
      <c r="G400" s="12">
        <v>4994742562</v>
      </c>
      <c r="H400" s="12">
        <v>0</v>
      </c>
      <c r="I400" s="12">
        <v>6167353679</v>
      </c>
      <c r="J400" s="13">
        <f t="shared" si="134"/>
        <v>455386468379</v>
      </c>
      <c r="K400" s="13">
        <f t="shared" si="135"/>
        <v>395037281151</v>
      </c>
      <c r="L400" s="12">
        <v>21236084363</v>
      </c>
      <c r="M400" s="12">
        <v>26634396788</v>
      </c>
      <c r="N400" s="12">
        <v>309850000000</v>
      </c>
      <c r="O400" s="12">
        <v>37316800000</v>
      </c>
      <c r="P400" s="13">
        <f t="shared" si="136"/>
        <v>58530964000</v>
      </c>
      <c r="Q400" s="12">
        <v>58530964000</v>
      </c>
      <c r="R400" s="12">
        <v>0</v>
      </c>
      <c r="S400" s="13">
        <f t="shared" si="137"/>
        <v>1818223228</v>
      </c>
      <c r="T400" s="12">
        <v>1818223228</v>
      </c>
      <c r="U400" s="12">
        <v>0</v>
      </c>
      <c r="V400" s="13">
        <f t="shared" si="138"/>
        <v>1350537022</v>
      </c>
      <c r="W400" s="12">
        <v>1350537022</v>
      </c>
      <c r="X400" s="12">
        <v>0</v>
      </c>
      <c r="Y400" s="12">
        <v>0</v>
      </c>
      <c r="Z400" s="13">
        <f t="shared" si="139"/>
        <v>440622525488</v>
      </c>
      <c r="AA400" s="13">
        <f t="shared" si="140"/>
        <v>440622525488</v>
      </c>
      <c r="AB400" s="13">
        <f t="shared" si="141"/>
        <v>320134578757</v>
      </c>
      <c r="AC400" s="12">
        <v>178546747666</v>
      </c>
      <c r="AD400" s="12">
        <v>107895642091</v>
      </c>
      <c r="AE400" s="12">
        <v>443872000</v>
      </c>
      <c r="AF400" s="12">
        <v>0</v>
      </c>
      <c r="AG400" s="12">
        <v>25861317000</v>
      </c>
      <c r="AH400" s="12">
        <v>7387000000</v>
      </c>
      <c r="AI400" s="13">
        <f t="shared" ref="AI400:AI461" si="148">SUM(AJ400:AO400)</f>
        <v>120487946731</v>
      </c>
      <c r="AJ400" s="12">
        <v>1866899761</v>
      </c>
      <c r="AK400" s="12">
        <v>32774627109</v>
      </c>
      <c r="AL400" s="12">
        <v>40633249215</v>
      </c>
      <c r="AM400" s="12">
        <v>36992032947</v>
      </c>
      <c r="AN400" s="12">
        <v>5990750000</v>
      </c>
      <c r="AO400" s="12">
        <v>2230387699</v>
      </c>
      <c r="AP400" s="13">
        <f t="shared" si="142"/>
        <v>0</v>
      </c>
      <c r="AQ400" s="12">
        <v>0</v>
      </c>
      <c r="AR400" s="13">
        <f t="shared" si="147"/>
        <v>0</v>
      </c>
      <c r="AS400" s="12">
        <v>0</v>
      </c>
      <c r="AT400" s="12">
        <v>0</v>
      </c>
      <c r="AU400" s="12">
        <v>0</v>
      </c>
      <c r="AV400" s="12">
        <v>0</v>
      </c>
      <c r="AW400" s="13">
        <f t="shared" si="143"/>
        <v>-13850762890</v>
      </c>
      <c r="AX400" s="13">
        <f t="shared" si="144"/>
        <v>31438914936</v>
      </c>
      <c r="AY400" s="12">
        <v>-61085064</v>
      </c>
      <c r="AZ400" s="12">
        <v>0</v>
      </c>
      <c r="BA400" s="12">
        <v>0</v>
      </c>
      <c r="BB400" s="12">
        <v>31500000000</v>
      </c>
      <c r="BC400" s="12">
        <v>0</v>
      </c>
      <c r="BD400" s="12">
        <f t="shared" si="145"/>
        <v>45289677826</v>
      </c>
      <c r="BE400" s="12">
        <v>0</v>
      </c>
      <c r="BF400" s="12">
        <v>1500000000</v>
      </c>
      <c r="BG400" s="12">
        <v>43789677826</v>
      </c>
      <c r="BH400" s="12">
        <v>0</v>
      </c>
      <c r="BI400" s="15">
        <f t="shared" si="146"/>
        <v>-13850762890</v>
      </c>
    </row>
    <row r="401" spans="1:61" s="23" customFormat="1" ht="15" customHeight="1">
      <c r="A401" s="7">
        <v>396</v>
      </c>
      <c r="B401" s="16" t="s">
        <v>854</v>
      </c>
      <c r="C401" s="18" t="s">
        <v>855</v>
      </c>
      <c r="D401" s="10">
        <f t="shared" si="132"/>
        <v>680517175463</v>
      </c>
      <c r="E401" s="11">
        <f t="shared" si="133"/>
        <v>16483820531</v>
      </c>
      <c r="F401" s="12">
        <v>2129730652</v>
      </c>
      <c r="G401" s="12">
        <v>2424031635</v>
      </c>
      <c r="H401" s="12">
        <v>3387613758</v>
      </c>
      <c r="I401" s="12">
        <v>8542444486</v>
      </c>
      <c r="J401" s="13">
        <f t="shared" si="134"/>
        <v>646950736194</v>
      </c>
      <c r="K401" s="13">
        <f t="shared" si="135"/>
        <v>549719213569</v>
      </c>
      <c r="L401" s="12">
        <v>44000602888</v>
      </c>
      <c r="M401" s="12">
        <v>30543610681</v>
      </c>
      <c r="N401" s="12">
        <v>422740000000</v>
      </c>
      <c r="O401" s="12">
        <v>52435000000</v>
      </c>
      <c r="P401" s="13">
        <f t="shared" si="136"/>
        <v>79141864000</v>
      </c>
      <c r="Q401" s="12">
        <v>57169864000</v>
      </c>
      <c r="R401" s="12">
        <v>21972000000</v>
      </c>
      <c r="S401" s="13">
        <f t="shared" si="137"/>
        <v>18089658625</v>
      </c>
      <c r="T401" s="12">
        <v>2189658625</v>
      </c>
      <c r="U401" s="12">
        <v>15900000000</v>
      </c>
      <c r="V401" s="13">
        <f t="shared" si="138"/>
        <v>17082618738</v>
      </c>
      <c r="W401" s="12">
        <v>13000000000</v>
      </c>
      <c r="X401" s="12">
        <v>180000000</v>
      </c>
      <c r="Y401" s="12">
        <v>3902618738</v>
      </c>
      <c r="Z401" s="13">
        <f t="shared" si="139"/>
        <v>665823051445</v>
      </c>
      <c r="AA401" s="13">
        <f t="shared" si="140"/>
        <v>665823051445</v>
      </c>
      <c r="AB401" s="13">
        <f t="shared" si="141"/>
        <v>411507191572</v>
      </c>
      <c r="AC401" s="12">
        <v>211080520946</v>
      </c>
      <c r="AD401" s="12">
        <v>123195792413</v>
      </c>
      <c r="AE401" s="12">
        <v>0</v>
      </c>
      <c r="AF401" s="12">
        <v>0</v>
      </c>
      <c r="AG401" s="12">
        <v>47721460000</v>
      </c>
      <c r="AH401" s="12">
        <v>29509418213</v>
      </c>
      <c r="AI401" s="13">
        <f t="shared" si="148"/>
        <v>249811177773</v>
      </c>
      <c r="AJ401" s="12">
        <v>6544238500</v>
      </c>
      <c r="AK401" s="12">
        <v>44444415051</v>
      </c>
      <c r="AL401" s="12">
        <v>59095753253</v>
      </c>
      <c r="AM401" s="12">
        <v>123902810300</v>
      </c>
      <c r="AN401" s="12">
        <v>15823960669</v>
      </c>
      <c r="AO401" s="12">
        <v>0</v>
      </c>
      <c r="AP401" s="13">
        <f t="shared" si="142"/>
        <v>4504682100</v>
      </c>
      <c r="AQ401" s="12">
        <v>4504682100</v>
      </c>
      <c r="AR401" s="13">
        <f t="shared" si="147"/>
        <v>0</v>
      </c>
      <c r="AS401" s="12">
        <v>0</v>
      </c>
      <c r="AT401" s="12">
        <v>0</v>
      </c>
      <c r="AU401" s="12">
        <v>0</v>
      </c>
      <c r="AV401" s="12">
        <v>0</v>
      </c>
      <c r="AW401" s="13">
        <f t="shared" si="143"/>
        <v>57601770266</v>
      </c>
      <c r="AX401" s="13">
        <f t="shared" si="144"/>
        <v>60601770266</v>
      </c>
      <c r="AY401" s="12">
        <v>60601770266</v>
      </c>
      <c r="AZ401" s="12">
        <v>0</v>
      </c>
      <c r="BA401" s="12">
        <v>0</v>
      </c>
      <c r="BB401" s="12">
        <v>0</v>
      </c>
      <c r="BC401" s="12">
        <v>0</v>
      </c>
      <c r="BD401" s="12">
        <f t="shared" si="145"/>
        <v>3000000000</v>
      </c>
      <c r="BE401" s="12">
        <v>0</v>
      </c>
      <c r="BF401" s="12">
        <v>3000000000</v>
      </c>
      <c r="BG401" s="12">
        <v>0</v>
      </c>
      <c r="BH401" s="12">
        <v>0</v>
      </c>
      <c r="BI401" s="15">
        <f t="shared" si="146"/>
        <v>57601770266</v>
      </c>
    </row>
    <row r="402" spans="1:61" s="23" customFormat="1" ht="15" customHeight="1">
      <c r="A402" s="7">
        <v>397</v>
      </c>
      <c r="B402" s="16" t="s">
        <v>856</v>
      </c>
      <c r="C402" s="18" t="s">
        <v>857</v>
      </c>
      <c r="D402" s="20">
        <f t="shared" si="132"/>
        <v>548623092709</v>
      </c>
      <c r="E402" s="21">
        <f t="shared" si="133"/>
        <v>9634892190</v>
      </c>
      <c r="F402" s="21">
        <f>'[1]2007permen'!G402</f>
        <v>1047564978</v>
      </c>
      <c r="G402" s="21">
        <f>'[1]2007permen'!H402</f>
        <v>3221428550</v>
      </c>
      <c r="H402" s="21">
        <f>'[1]2007permen'!I402</f>
        <v>2493672157</v>
      </c>
      <c r="I402" s="21">
        <f>'[1]2007permen'!J402</f>
        <v>2872226505</v>
      </c>
      <c r="J402" s="21">
        <f t="shared" si="134"/>
        <v>534087715619</v>
      </c>
      <c r="K402" s="21">
        <f t="shared" si="135"/>
        <v>466665159396</v>
      </c>
      <c r="L402" s="21">
        <f>'[1]2007permen'!L402</f>
        <v>75118259396</v>
      </c>
      <c r="M402" s="21">
        <v>0</v>
      </c>
      <c r="N402" s="21">
        <f>'[1]2007permen'!M402</f>
        <v>356119000000</v>
      </c>
      <c r="O402" s="21">
        <f>'[1]2007permen'!N402</f>
        <v>35427900000</v>
      </c>
      <c r="P402" s="21">
        <f t="shared" si="136"/>
        <v>65609920000</v>
      </c>
      <c r="Q402" s="21">
        <v>0</v>
      </c>
      <c r="R402" s="21">
        <f>'[1]2007permen'!T402</f>
        <v>65609920000</v>
      </c>
      <c r="S402" s="21">
        <f t="shared" si="137"/>
        <v>1812636223</v>
      </c>
      <c r="T402" s="21">
        <f>'[1]2007permen'!S402</f>
        <v>1812636223</v>
      </c>
      <c r="U402" s="21">
        <v>0</v>
      </c>
      <c r="V402" s="21">
        <f t="shared" si="138"/>
        <v>4900484900</v>
      </c>
      <c r="W402" s="21">
        <f>'[1]2007permen'!Q402</f>
        <v>4381158273</v>
      </c>
      <c r="X402" s="21">
        <f>'[1]2007permen'!R402</f>
        <v>0</v>
      </c>
      <c r="Y402" s="21">
        <f>'[1]2007permen'!U402+'[1]2007permen'!V402</f>
        <v>519326627</v>
      </c>
      <c r="Z402" s="21">
        <f t="shared" si="139"/>
        <v>553040546860</v>
      </c>
      <c r="AA402" s="21">
        <f t="shared" si="140"/>
        <v>518867746860</v>
      </c>
      <c r="AB402" s="21">
        <f t="shared" si="141"/>
        <v>349853123224</v>
      </c>
      <c r="AC402" s="21">
        <f>'[1]2007permen'!Y402+'[1]2007permen'!AI402</f>
        <v>204071594128</v>
      </c>
      <c r="AD402" s="21">
        <f>'[1]2007permen'!AJ402</f>
        <v>125923533096</v>
      </c>
      <c r="AE402" s="21">
        <f>'[1]2007permen'!Z402</f>
        <v>0</v>
      </c>
      <c r="AF402" s="21">
        <f>'[1]2007permen'!AA402</f>
        <v>0</v>
      </c>
      <c r="AG402" s="21">
        <f>'[1]2007permen'!AB402</f>
        <v>19617996000</v>
      </c>
      <c r="AH402" s="21">
        <f>'[1]2007permen'!AC402</f>
        <v>240000000</v>
      </c>
      <c r="AI402" s="21">
        <f>'[1]2007permen'!AK402</f>
        <v>161065540754</v>
      </c>
      <c r="AJ402" s="21">
        <v>0</v>
      </c>
      <c r="AK402" s="21">
        <v>0</v>
      </c>
      <c r="AL402" s="21">
        <v>0</v>
      </c>
      <c r="AM402" s="21">
        <v>0</v>
      </c>
      <c r="AN402" s="21">
        <v>0</v>
      </c>
      <c r="AO402" s="21">
        <v>0</v>
      </c>
      <c r="AP402" s="21">
        <f t="shared" si="142"/>
        <v>7949082882</v>
      </c>
      <c r="AQ402" s="21">
        <f>'[1]2007permen'!AF402+'[1]2007permen'!AG402</f>
        <v>7949082882</v>
      </c>
      <c r="AR402" s="21">
        <f t="shared" si="147"/>
        <v>34172800000</v>
      </c>
      <c r="AS402" s="21">
        <v>0</v>
      </c>
      <c r="AT402" s="21">
        <v>0</v>
      </c>
      <c r="AU402" s="21">
        <f>'[1]2007permen'!AD402</f>
        <v>0</v>
      </c>
      <c r="AV402" s="21">
        <f>'[1]2007permen'!AE402</f>
        <v>34172800000</v>
      </c>
      <c r="AW402" s="13">
        <f t="shared" si="143"/>
        <v>8658332583</v>
      </c>
      <c r="AX402" s="13">
        <f t="shared" si="144"/>
        <v>31028822583</v>
      </c>
      <c r="AY402" s="12">
        <v>31028822583</v>
      </c>
      <c r="AZ402" s="12">
        <v>0</v>
      </c>
      <c r="BA402" s="12">
        <v>0</v>
      </c>
      <c r="BB402" s="12">
        <v>0</v>
      </c>
      <c r="BC402" s="12">
        <v>0</v>
      </c>
      <c r="BD402" s="12">
        <f t="shared" si="145"/>
        <v>22370490000</v>
      </c>
      <c r="BE402" s="12">
        <v>0</v>
      </c>
      <c r="BF402" s="12">
        <v>3000000000</v>
      </c>
      <c r="BG402" s="12">
        <v>19370490000</v>
      </c>
      <c r="BH402" s="12">
        <v>0</v>
      </c>
      <c r="BI402" s="15">
        <f t="shared" si="146"/>
        <v>42831132583</v>
      </c>
    </row>
    <row r="403" spans="1:61" s="23" customFormat="1" ht="15" customHeight="1">
      <c r="A403" s="7">
        <v>398</v>
      </c>
      <c r="B403" s="16" t="s">
        <v>858</v>
      </c>
      <c r="C403" s="18" t="s">
        <v>859</v>
      </c>
      <c r="D403" s="20">
        <f t="shared" si="132"/>
        <v>940651566827</v>
      </c>
      <c r="E403" s="21">
        <f t="shared" si="133"/>
        <v>57329286947</v>
      </c>
      <c r="F403" s="21">
        <f>'[1]2007permen'!G403</f>
        <v>4345883750</v>
      </c>
      <c r="G403" s="21">
        <f>'[1]2007permen'!H403</f>
        <v>10349504583</v>
      </c>
      <c r="H403" s="21">
        <f>'[1]2007permen'!I403</f>
        <v>28895409355</v>
      </c>
      <c r="I403" s="21">
        <f>'[1]2007permen'!J403</f>
        <v>13738489259</v>
      </c>
      <c r="J403" s="21">
        <f t="shared" si="134"/>
        <v>876322279880</v>
      </c>
      <c r="K403" s="21">
        <f t="shared" si="135"/>
        <v>760945487494</v>
      </c>
      <c r="L403" s="21">
        <f>'[1]2007permen'!L403</f>
        <v>80242487494</v>
      </c>
      <c r="M403" s="21">
        <v>0</v>
      </c>
      <c r="N403" s="21">
        <f>'[1]2007permen'!M403</f>
        <v>607522000000</v>
      </c>
      <c r="O403" s="21">
        <f>'[1]2007permen'!N403</f>
        <v>73181000000</v>
      </c>
      <c r="P403" s="21">
        <f t="shared" si="136"/>
        <v>109490755600</v>
      </c>
      <c r="Q403" s="21">
        <v>0</v>
      </c>
      <c r="R403" s="21">
        <f>'[1]2007permen'!T403</f>
        <v>109490755600</v>
      </c>
      <c r="S403" s="21">
        <f t="shared" si="137"/>
        <v>5886036786</v>
      </c>
      <c r="T403" s="21">
        <f>'[1]2007permen'!S403</f>
        <v>5886036786</v>
      </c>
      <c r="U403" s="21">
        <v>0</v>
      </c>
      <c r="V403" s="21">
        <f t="shared" si="138"/>
        <v>7000000000</v>
      </c>
      <c r="W403" s="21">
        <f>'[1]2007permen'!Q403</f>
        <v>0</v>
      </c>
      <c r="X403" s="21">
        <f>'[1]2007permen'!R403</f>
        <v>4000000000</v>
      </c>
      <c r="Y403" s="21">
        <f>'[1]2007permen'!U403+'[1]2007permen'!V403</f>
        <v>3000000000</v>
      </c>
      <c r="Z403" s="21">
        <f t="shared" si="139"/>
        <v>768226731750</v>
      </c>
      <c r="AA403" s="21">
        <f t="shared" si="140"/>
        <v>758455331750</v>
      </c>
      <c r="AB403" s="21">
        <f t="shared" si="141"/>
        <v>367687537013</v>
      </c>
      <c r="AC403" s="21">
        <f>'[1]2007permen'!Y403+'[1]2007permen'!AI403</f>
        <v>166778574534</v>
      </c>
      <c r="AD403" s="21">
        <f>'[1]2007permen'!AJ403</f>
        <v>132157317863</v>
      </c>
      <c r="AE403" s="21">
        <f>'[1]2007permen'!Z403</f>
        <v>0</v>
      </c>
      <c r="AF403" s="21">
        <f>'[1]2007permen'!AA403</f>
        <v>0</v>
      </c>
      <c r="AG403" s="21">
        <f>'[1]2007permen'!AB403</f>
        <v>1995417000</v>
      </c>
      <c r="AH403" s="21">
        <f>'[1]2007permen'!AC403</f>
        <v>66756227616</v>
      </c>
      <c r="AI403" s="21">
        <f>'[1]2007permen'!AK403</f>
        <v>389767794737</v>
      </c>
      <c r="AJ403" s="21">
        <v>0</v>
      </c>
      <c r="AK403" s="21">
        <v>0</v>
      </c>
      <c r="AL403" s="21">
        <v>0</v>
      </c>
      <c r="AM403" s="21">
        <v>0</v>
      </c>
      <c r="AN403" s="21">
        <v>0</v>
      </c>
      <c r="AO403" s="21">
        <v>0</v>
      </c>
      <c r="AP403" s="21">
        <f t="shared" si="142"/>
        <v>1000000000</v>
      </c>
      <c r="AQ403" s="21">
        <f>'[1]2007permen'!AF403+'[1]2007permen'!AG403</f>
        <v>1000000000</v>
      </c>
      <c r="AR403" s="21">
        <f t="shared" si="147"/>
        <v>9771400000</v>
      </c>
      <c r="AS403" s="21">
        <v>0</v>
      </c>
      <c r="AT403" s="21">
        <v>0</v>
      </c>
      <c r="AU403" s="21">
        <f>'[1]2007permen'!AD403</f>
        <v>0</v>
      </c>
      <c r="AV403" s="21">
        <f>'[1]2007permen'!AE403</f>
        <v>9771400000</v>
      </c>
      <c r="AW403" s="13">
        <f t="shared" si="143"/>
        <v>41262192544</v>
      </c>
      <c r="AX403" s="13">
        <f t="shared" si="144"/>
        <v>66294278120</v>
      </c>
      <c r="AY403" s="12">
        <v>66294278120</v>
      </c>
      <c r="AZ403" s="12">
        <v>0</v>
      </c>
      <c r="BA403" s="12">
        <v>0</v>
      </c>
      <c r="BB403" s="12">
        <v>0</v>
      </c>
      <c r="BC403" s="12">
        <v>0</v>
      </c>
      <c r="BD403" s="12">
        <f t="shared" si="145"/>
        <v>25032085576</v>
      </c>
      <c r="BE403" s="12">
        <v>0</v>
      </c>
      <c r="BF403" s="12">
        <v>25032085576</v>
      </c>
      <c r="BG403" s="12">
        <v>0</v>
      </c>
      <c r="BH403" s="12">
        <v>0</v>
      </c>
      <c r="BI403" s="15">
        <f t="shared" si="146"/>
        <v>51033592544</v>
      </c>
    </row>
    <row r="404" spans="1:61" s="23" customFormat="1" ht="15" customHeight="1">
      <c r="A404" s="7">
        <v>399</v>
      </c>
      <c r="B404" s="16" t="s">
        <v>860</v>
      </c>
      <c r="C404" s="18" t="s">
        <v>861</v>
      </c>
      <c r="D404" s="20">
        <f t="shared" si="132"/>
        <v>998269938948</v>
      </c>
      <c r="E404" s="21">
        <f t="shared" si="133"/>
        <v>51013679449</v>
      </c>
      <c r="F404" s="21">
        <f>'[1]2007permen'!G404</f>
        <v>21448952528</v>
      </c>
      <c r="G404" s="21">
        <f>'[1]2007permen'!H404</f>
        <v>4974635385</v>
      </c>
      <c r="H404" s="21">
        <f>'[1]2007permen'!I404</f>
        <v>1771752521</v>
      </c>
      <c r="I404" s="21">
        <f>'[1]2007permen'!J404</f>
        <v>22818339015</v>
      </c>
      <c r="J404" s="21">
        <f t="shared" si="134"/>
        <v>942856259499</v>
      </c>
      <c r="K404" s="21">
        <f t="shared" si="135"/>
        <v>864086865004</v>
      </c>
      <c r="L404" s="21">
        <f>'[1]2007permen'!L404</f>
        <v>599325570154</v>
      </c>
      <c r="M404" s="21">
        <v>0</v>
      </c>
      <c r="N404" s="21">
        <f>'[1]2007permen'!M404</f>
        <v>221721994850</v>
      </c>
      <c r="O404" s="21">
        <f>'[1]2007permen'!N404</f>
        <v>43039300000</v>
      </c>
      <c r="P404" s="21">
        <f t="shared" si="136"/>
        <v>70987964000</v>
      </c>
      <c r="Q404" s="21">
        <v>0</v>
      </c>
      <c r="R404" s="21">
        <f>'[1]2007permen'!T404</f>
        <v>70987964000</v>
      </c>
      <c r="S404" s="21">
        <f t="shared" si="137"/>
        <v>7781430495</v>
      </c>
      <c r="T404" s="21">
        <f>'[1]2007permen'!S404</f>
        <v>7781430495</v>
      </c>
      <c r="U404" s="21">
        <v>0</v>
      </c>
      <c r="V404" s="21">
        <f t="shared" si="138"/>
        <v>4400000000</v>
      </c>
      <c r="W404" s="21">
        <f>'[1]2007permen'!Q404</f>
        <v>0</v>
      </c>
      <c r="X404" s="21">
        <f>'[1]2007permen'!R404</f>
        <v>4400000000</v>
      </c>
      <c r="Y404" s="21">
        <f>'[1]2007permen'!U404+'[1]2007permen'!V404</f>
        <v>0</v>
      </c>
      <c r="Z404" s="21">
        <f t="shared" si="139"/>
        <v>729402196399</v>
      </c>
      <c r="AA404" s="21">
        <f t="shared" si="140"/>
        <v>713366196399</v>
      </c>
      <c r="AB404" s="21">
        <f t="shared" si="141"/>
        <v>407038604572</v>
      </c>
      <c r="AC404" s="21">
        <f>'[1]2007permen'!Y404+'[1]2007permen'!AI404</f>
        <v>198155039706</v>
      </c>
      <c r="AD404" s="21">
        <f>'[1]2007permen'!AJ404</f>
        <v>155628367866</v>
      </c>
      <c r="AE404" s="21">
        <f>'[1]2007permen'!Z404</f>
        <v>0</v>
      </c>
      <c r="AF404" s="21">
        <f>'[1]2007permen'!AA404</f>
        <v>2100384000</v>
      </c>
      <c r="AG404" s="21">
        <f>'[1]2007permen'!AB404</f>
        <v>26247813000</v>
      </c>
      <c r="AH404" s="21">
        <f>'[1]2007permen'!AC404</f>
        <v>24907000000</v>
      </c>
      <c r="AI404" s="21">
        <f>'[1]2007permen'!AK404</f>
        <v>294327591827</v>
      </c>
      <c r="AJ404" s="21">
        <v>0</v>
      </c>
      <c r="AK404" s="21">
        <v>0</v>
      </c>
      <c r="AL404" s="21">
        <v>0</v>
      </c>
      <c r="AM404" s="21">
        <v>0</v>
      </c>
      <c r="AN404" s="21">
        <v>0</v>
      </c>
      <c r="AO404" s="21">
        <v>0</v>
      </c>
      <c r="AP404" s="21">
        <f t="shared" si="142"/>
        <v>12000000000</v>
      </c>
      <c r="AQ404" s="21">
        <f>'[1]2007permen'!AF404+'[1]2007permen'!AG404</f>
        <v>12000000000</v>
      </c>
      <c r="AR404" s="21">
        <f t="shared" si="147"/>
        <v>16036000000</v>
      </c>
      <c r="AS404" s="21">
        <v>0</v>
      </c>
      <c r="AT404" s="21">
        <v>0</v>
      </c>
      <c r="AU404" s="21">
        <f>'[1]2007permen'!AD404</f>
        <v>136000000</v>
      </c>
      <c r="AV404" s="21">
        <f>'[1]2007permen'!AE404</f>
        <v>15900000000</v>
      </c>
      <c r="AW404" s="13">
        <f t="shared" si="143"/>
        <v>335497753473</v>
      </c>
      <c r="AX404" s="13">
        <f t="shared" si="144"/>
        <v>586862230033</v>
      </c>
      <c r="AY404" s="12">
        <v>586862230033</v>
      </c>
      <c r="AZ404" s="12">
        <v>0</v>
      </c>
      <c r="BA404" s="12">
        <v>0</v>
      </c>
      <c r="BB404" s="12">
        <v>0</v>
      </c>
      <c r="BC404" s="12">
        <v>0</v>
      </c>
      <c r="BD404" s="12">
        <f t="shared" si="145"/>
        <v>251364476560</v>
      </c>
      <c r="BE404" s="12">
        <v>180000000000</v>
      </c>
      <c r="BF404" s="12">
        <v>5000000000</v>
      </c>
      <c r="BG404" s="12">
        <v>66364476560</v>
      </c>
      <c r="BH404" s="12">
        <v>0</v>
      </c>
      <c r="BI404" s="15">
        <f t="shared" si="146"/>
        <v>351397753473</v>
      </c>
    </row>
    <row r="405" spans="1:61" s="23" customFormat="1" ht="15" customHeight="1">
      <c r="A405" s="7">
        <v>400</v>
      </c>
      <c r="B405" s="16" t="s">
        <v>862</v>
      </c>
      <c r="C405" s="18" t="s">
        <v>863</v>
      </c>
      <c r="D405" s="20">
        <f t="shared" si="132"/>
        <v>582263378755</v>
      </c>
      <c r="E405" s="21">
        <f t="shared" si="133"/>
        <v>9209521828</v>
      </c>
      <c r="F405" s="21">
        <f>'[1]2007permen'!G405</f>
        <v>2295432226</v>
      </c>
      <c r="G405" s="21">
        <f>'[1]2007permen'!H405</f>
        <v>3272082838</v>
      </c>
      <c r="H405" s="21">
        <f>'[1]2007permen'!I405</f>
        <v>1307590800</v>
      </c>
      <c r="I405" s="21">
        <f>'[1]2007permen'!J405</f>
        <v>2334415964</v>
      </c>
      <c r="J405" s="21">
        <f t="shared" si="134"/>
        <v>561953856927</v>
      </c>
      <c r="K405" s="21">
        <f t="shared" si="135"/>
        <v>492960943124</v>
      </c>
      <c r="L405" s="21">
        <f>'[1]2007permen'!L405</f>
        <v>46042943124</v>
      </c>
      <c r="M405" s="21">
        <v>0</v>
      </c>
      <c r="N405" s="21">
        <f>'[1]2007permen'!M405</f>
        <v>402255000000</v>
      </c>
      <c r="O405" s="21">
        <f>'[1]2007permen'!N405</f>
        <v>44663000000</v>
      </c>
      <c r="P405" s="21">
        <f t="shared" si="136"/>
        <v>64740709000</v>
      </c>
      <c r="Q405" s="21">
        <v>0</v>
      </c>
      <c r="R405" s="21">
        <f>'[1]2007permen'!T405</f>
        <v>64740709000</v>
      </c>
      <c r="S405" s="21">
        <f t="shared" si="137"/>
        <v>4252204803</v>
      </c>
      <c r="T405" s="21">
        <f>'[1]2007permen'!S405</f>
        <v>4252204803</v>
      </c>
      <c r="U405" s="21">
        <v>0</v>
      </c>
      <c r="V405" s="21">
        <f t="shared" si="138"/>
        <v>11100000000</v>
      </c>
      <c r="W405" s="21">
        <f>'[1]2007permen'!Q405</f>
        <v>11000000000</v>
      </c>
      <c r="X405" s="21">
        <f>'[1]2007permen'!R405</f>
        <v>0</v>
      </c>
      <c r="Y405" s="21">
        <f>'[1]2007permen'!U405+'[1]2007permen'!V405</f>
        <v>100000000</v>
      </c>
      <c r="Z405" s="21">
        <f t="shared" si="139"/>
        <v>591102697044</v>
      </c>
      <c r="AA405" s="21">
        <f t="shared" si="140"/>
        <v>565301697044</v>
      </c>
      <c r="AB405" s="21">
        <f t="shared" si="141"/>
        <v>376331481833</v>
      </c>
      <c r="AC405" s="21">
        <f>'[1]2007permen'!Y405+'[1]2007permen'!AI405</f>
        <v>207277134509</v>
      </c>
      <c r="AD405" s="21">
        <f>'[1]2007permen'!AJ405</f>
        <v>92546607774</v>
      </c>
      <c r="AE405" s="21">
        <f>'[1]2007permen'!Z405</f>
        <v>2087224859</v>
      </c>
      <c r="AF405" s="21">
        <f>'[1]2007permen'!AA405</f>
        <v>0</v>
      </c>
      <c r="AG405" s="21">
        <f>'[1]2007permen'!AB405</f>
        <v>0</v>
      </c>
      <c r="AH405" s="21">
        <f>'[1]2007permen'!AC405</f>
        <v>74420514691</v>
      </c>
      <c r="AI405" s="21">
        <f>'[1]2007permen'!AK405</f>
        <v>152528108311</v>
      </c>
      <c r="AJ405" s="21">
        <v>0</v>
      </c>
      <c r="AK405" s="21">
        <v>0</v>
      </c>
      <c r="AL405" s="21">
        <v>0</v>
      </c>
      <c r="AM405" s="21">
        <v>0</v>
      </c>
      <c r="AN405" s="21">
        <v>0</v>
      </c>
      <c r="AO405" s="21">
        <v>0</v>
      </c>
      <c r="AP405" s="21">
        <f t="shared" si="142"/>
        <v>36442106900</v>
      </c>
      <c r="AQ405" s="21">
        <f>'[1]2007permen'!AF405+'[1]2007permen'!AG405</f>
        <v>36442106900</v>
      </c>
      <c r="AR405" s="21">
        <f t="shared" si="147"/>
        <v>25801000000</v>
      </c>
      <c r="AS405" s="21">
        <v>0</v>
      </c>
      <c r="AT405" s="21">
        <v>0</v>
      </c>
      <c r="AU405" s="21">
        <f>'[1]2007permen'!AD405</f>
        <v>0</v>
      </c>
      <c r="AV405" s="21">
        <f>'[1]2007permen'!AE405</f>
        <v>25801000000</v>
      </c>
      <c r="AW405" s="13">
        <f t="shared" si="143"/>
        <v>45976042368</v>
      </c>
      <c r="AX405" s="13">
        <f t="shared" si="144"/>
        <v>93926607518</v>
      </c>
      <c r="AY405" s="12">
        <v>26926607518</v>
      </c>
      <c r="AZ405" s="12">
        <v>0</v>
      </c>
      <c r="BA405" s="12">
        <v>0</v>
      </c>
      <c r="BB405" s="12">
        <v>67000000000</v>
      </c>
      <c r="BC405" s="12">
        <v>0</v>
      </c>
      <c r="BD405" s="12">
        <f t="shared" si="145"/>
        <v>47950565150</v>
      </c>
      <c r="BE405" s="12">
        <v>0</v>
      </c>
      <c r="BF405" s="12">
        <v>12950565150</v>
      </c>
      <c r="BG405" s="12">
        <v>35000000000</v>
      </c>
      <c r="BH405" s="12">
        <v>0</v>
      </c>
      <c r="BI405" s="15">
        <f t="shared" si="146"/>
        <v>71777042368</v>
      </c>
    </row>
    <row r="406" spans="1:61" s="23" customFormat="1" ht="15" customHeight="1">
      <c r="A406" s="7">
        <v>401</v>
      </c>
      <c r="B406" s="16" t="s">
        <v>864</v>
      </c>
      <c r="C406" s="18" t="s">
        <v>865</v>
      </c>
      <c r="D406" s="20">
        <f t="shared" si="132"/>
        <v>631155810094</v>
      </c>
      <c r="E406" s="21">
        <f t="shared" si="133"/>
        <v>12455124952</v>
      </c>
      <c r="F406" s="21">
        <f>'[1]2007permen'!G406</f>
        <v>291086500</v>
      </c>
      <c r="G406" s="21">
        <f>'[1]2007permen'!H406</f>
        <v>519744000</v>
      </c>
      <c r="H406" s="21">
        <f>'[1]2007permen'!I406</f>
        <v>2303394702</v>
      </c>
      <c r="I406" s="21">
        <f>'[1]2007permen'!J406</f>
        <v>9340899750</v>
      </c>
      <c r="J406" s="21">
        <f t="shared" si="134"/>
        <v>607506462142</v>
      </c>
      <c r="K406" s="21">
        <f t="shared" si="135"/>
        <v>544664650642</v>
      </c>
      <c r="L406" s="21">
        <f>'[1]2007permen'!L406</f>
        <v>75150650642</v>
      </c>
      <c r="M406" s="21">
        <v>0</v>
      </c>
      <c r="N406" s="21">
        <f>'[1]2007permen'!M406</f>
        <v>410794000000</v>
      </c>
      <c r="O406" s="21">
        <f>'[1]2007permen'!N406</f>
        <v>58720000000</v>
      </c>
      <c r="P406" s="21">
        <f t="shared" si="136"/>
        <v>62750374000</v>
      </c>
      <c r="Q406" s="21">
        <v>0</v>
      </c>
      <c r="R406" s="21">
        <f>'[1]2007permen'!T406</f>
        <v>62750374000</v>
      </c>
      <c r="S406" s="21">
        <f t="shared" si="137"/>
        <v>91437500</v>
      </c>
      <c r="T406" s="21">
        <f>'[1]2007permen'!S406</f>
        <v>91437500</v>
      </c>
      <c r="U406" s="21">
        <v>0</v>
      </c>
      <c r="V406" s="21">
        <f t="shared" si="138"/>
        <v>11194223000</v>
      </c>
      <c r="W406" s="21">
        <f>'[1]2007permen'!Q406</f>
        <v>0</v>
      </c>
      <c r="X406" s="21">
        <f>'[1]2007permen'!R406</f>
        <v>2000000000</v>
      </c>
      <c r="Y406" s="21">
        <f>'[1]2007permen'!U406+'[1]2007permen'!V406</f>
        <v>9194223000</v>
      </c>
      <c r="Z406" s="21">
        <f t="shared" si="139"/>
        <v>602169216058</v>
      </c>
      <c r="AA406" s="21">
        <f t="shared" si="140"/>
        <v>598646976058</v>
      </c>
      <c r="AB406" s="21">
        <f t="shared" si="141"/>
        <v>337848107858</v>
      </c>
      <c r="AC406" s="21">
        <f>'[1]2007permen'!Y406+'[1]2007permen'!AI406</f>
        <v>216900667054</v>
      </c>
      <c r="AD406" s="21">
        <f>'[1]2007permen'!AJ406</f>
        <v>79415185727</v>
      </c>
      <c r="AE406" s="21">
        <f>'[1]2007permen'!Z406</f>
        <v>0</v>
      </c>
      <c r="AF406" s="21">
        <f>'[1]2007permen'!AA406</f>
        <v>5585000000</v>
      </c>
      <c r="AG406" s="21">
        <f>'[1]2007permen'!AB406</f>
        <v>0</v>
      </c>
      <c r="AH406" s="21">
        <f>'[1]2007permen'!AC406</f>
        <v>35947255077</v>
      </c>
      <c r="AI406" s="21">
        <f>'[1]2007permen'!AK406</f>
        <v>259798868200</v>
      </c>
      <c r="AJ406" s="21">
        <v>0</v>
      </c>
      <c r="AK406" s="21">
        <v>0</v>
      </c>
      <c r="AL406" s="21">
        <v>0</v>
      </c>
      <c r="AM406" s="21">
        <v>0</v>
      </c>
      <c r="AN406" s="21">
        <v>0</v>
      </c>
      <c r="AO406" s="21">
        <v>0</v>
      </c>
      <c r="AP406" s="21">
        <f t="shared" si="142"/>
        <v>1000000000</v>
      </c>
      <c r="AQ406" s="21">
        <f>'[1]2007permen'!AF406+'[1]2007permen'!AG406</f>
        <v>1000000000</v>
      </c>
      <c r="AR406" s="21">
        <f t="shared" si="147"/>
        <v>3522240000</v>
      </c>
      <c r="AS406" s="21">
        <v>0</v>
      </c>
      <c r="AT406" s="21">
        <v>0</v>
      </c>
      <c r="AU406" s="21">
        <f>'[1]2007permen'!AD406</f>
        <v>0</v>
      </c>
      <c r="AV406" s="21">
        <f>'[1]2007permen'!AE406</f>
        <v>3522240000</v>
      </c>
      <c r="AW406" s="13">
        <f t="shared" si="143"/>
        <v>102437582524</v>
      </c>
      <c r="AX406" s="13">
        <f t="shared" si="144"/>
        <v>104437582524</v>
      </c>
      <c r="AY406" s="12">
        <v>104437582524</v>
      </c>
      <c r="AZ406" s="12">
        <v>0</v>
      </c>
      <c r="BA406" s="12">
        <v>0</v>
      </c>
      <c r="BB406" s="12">
        <v>0</v>
      </c>
      <c r="BC406" s="12">
        <v>0</v>
      </c>
      <c r="BD406" s="12">
        <f t="shared" si="145"/>
        <v>2000000000</v>
      </c>
      <c r="BE406" s="12">
        <v>0</v>
      </c>
      <c r="BF406" s="12">
        <v>2000000000</v>
      </c>
      <c r="BG406" s="12">
        <v>0</v>
      </c>
      <c r="BH406" s="12">
        <v>0</v>
      </c>
      <c r="BI406" s="15">
        <f t="shared" si="146"/>
        <v>105959822524</v>
      </c>
    </row>
    <row r="407" spans="1:61" s="23" customFormat="1" ht="15" customHeight="1">
      <c r="A407" s="7">
        <v>402</v>
      </c>
      <c r="B407" s="16" t="s">
        <v>866</v>
      </c>
      <c r="C407" s="18" t="s">
        <v>867</v>
      </c>
      <c r="D407" s="10">
        <f t="shared" si="132"/>
        <v>576460190075</v>
      </c>
      <c r="E407" s="11">
        <f t="shared" si="133"/>
        <v>5180790814</v>
      </c>
      <c r="F407" s="12">
        <v>840000</v>
      </c>
      <c r="G407" s="12">
        <v>81235000</v>
      </c>
      <c r="H407" s="12">
        <v>2109421466</v>
      </c>
      <c r="I407" s="12">
        <v>2989294348</v>
      </c>
      <c r="J407" s="13">
        <f t="shared" si="134"/>
        <v>546279399261</v>
      </c>
      <c r="K407" s="13">
        <f t="shared" si="135"/>
        <v>480095606609</v>
      </c>
      <c r="L407" s="12">
        <v>65350606609</v>
      </c>
      <c r="M407" s="12">
        <v>0</v>
      </c>
      <c r="N407" s="12">
        <v>361492000000</v>
      </c>
      <c r="O407" s="12">
        <v>53253000000</v>
      </c>
      <c r="P407" s="13">
        <f t="shared" si="136"/>
        <v>65279529000</v>
      </c>
      <c r="Q407" s="12">
        <v>65279529000</v>
      </c>
      <c r="R407" s="12">
        <v>0</v>
      </c>
      <c r="S407" s="13">
        <f t="shared" si="137"/>
        <v>904263652</v>
      </c>
      <c r="T407" s="12">
        <v>904263652</v>
      </c>
      <c r="U407" s="12">
        <v>0</v>
      </c>
      <c r="V407" s="13">
        <f t="shared" si="138"/>
        <v>25000000000</v>
      </c>
      <c r="W407" s="12">
        <v>5000000000</v>
      </c>
      <c r="X407" s="12">
        <v>20000000000</v>
      </c>
      <c r="Y407" s="12">
        <v>0</v>
      </c>
      <c r="Z407" s="13">
        <f t="shared" si="139"/>
        <v>555423435410</v>
      </c>
      <c r="AA407" s="13">
        <f t="shared" si="140"/>
        <v>555423435410</v>
      </c>
      <c r="AB407" s="13">
        <f t="shared" si="141"/>
        <v>401047648548</v>
      </c>
      <c r="AC407" s="12">
        <v>121202506597</v>
      </c>
      <c r="AD407" s="12">
        <v>229317579371</v>
      </c>
      <c r="AE407" s="12">
        <v>0</v>
      </c>
      <c r="AF407" s="12">
        <v>0</v>
      </c>
      <c r="AG407" s="12">
        <v>32942030000</v>
      </c>
      <c r="AH407" s="12">
        <v>17585532580</v>
      </c>
      <c r="AI407" s="13">
        <f t="shared" si="148"/>
        <v>119395130862</v>
      </c>
      <c r="AJ407" s="12">
        <v>1262122400</v>
      </c>
      <c r="AK407" s="12">
        <v>28207524595</v>
      </c>
      <c r="AL407" s="12">
        <v>45604131488</v>
      </c>
      <c r="AM407" s="12">
        <v>41958816315</v>
      </c>
      <c r="AN407" s="12">
        <v>2362536064</v>
      </c>
      <c r="AO407" s="12">
        <v>0</v>
      </c>
      <c r="AP407" s="13">
        <f t="shared" si="142"/>
        <v>34980656000</v>
      </c>
      <c r="AQ407" s="12">
        <v>34980656000</v>
      </c>
      <c r="AR407" s="13">
        <f t="shared" si="147"/>
        <v>0</v>
      </c>
      <c r="AS407" s="12">
        <v>0</v>
      </c>
      <c r="AT407" s="12">
        <v>0</v>
      </c>
      <c r="AU407" s="12">
        <v>0</v>
      </c>
      <c r="AV407" s="12">
        <v>0</v>
      </c>
      <c r="AW407" s="13">
        <f t="shared" si="143"/>
        <v>13194084292</v>
      </c>
      <c r="AX407" s="13">
        <f t="shared" si="144"/>
        <v>15194084292</v>
      </c>
      <c r="AY407" s="12">
        <v>15194084292</v>
      </c>
      <c r="AZ407" s="12">
        <v>0</v>
      </c>
      <c r="BA407" s="12">
        <v>0</v>
      </c>
      <c r="BB407" s="12">
        <v>0</v>
      </c>
      <c r="BC407" s="12">
        <v>0</v>
      </c>
      <c r="BD407" s="12">
        <f t="shared" si="145"/>
        <v>2000000000</v>
      </c>
      <c r="BE407" s="12">
        <v>0</v>
      </c>
      <c r="BF407" s="12">
        <v>2000000000</v>
      </c>
      <c r="BG407" s="12">
        <v>0</v>
      </c>
      <c r="BH407" s="12">
        <v>0</v>
      </c>
      <c r="BI407" s="15">
        <f t="shared" si="146"/>
        <v>13194084292</v>
      </c>
    </row>
    <row r="408" spans="1:61" s="23" customFormat="1" ht="15" customHeight="1">
      <c r="A408" s="7">
        <v>403</v>
      </c>
      <c r="B408" s="16" t="s">
        <v>868</v>
      </c>
      <c r="C408" s="18" t="s">
        <v>869</v>
      </c>
      <c r="D408" s="20">
        <f t="shared" si="132"/>
        <v>441490935783</v>
      </c>
      <c r="E408" s="21">
        <f t="shared" si="133"/>
        <v>4022495490</v>
      </c>
      <c r="F408" s="21">
        <f>'[1]2007permen'!G408</f>
        <v>317423331</v>
      </c>
      <c r="G408" s="21">
        <f>'[1]2007permen'!H408</f>
        <v>1158892932</v>
      </c>
      <c r="H408" s="21">
        <f>'[1]2007permen'!I408</f>
        <v>764689900</v>
      </c>
      <c r="I408" s="21">
        <f>'[1]2007permen'!J408</f>
        <v>1781489327</v>
      </c>
      <c r="J408" s="21">
        <f t="shared" si="134"/>
        <v>385809314898</v>
      </c>
      <c r="K408" s="21">
        <f t="shared" si="135"/>
        <v>327244727185</v>
      </c>
      <c r="L408" s="21">
        <f>'[1]2007permen'!L408</f>
        <v>39186327185</v>
      </c>
      <c r="M408" s="21">
        <v>0</v>
      </c>
      <c r="N408" s="21">
        <f>'[1]2007permen'!M408</f>
        <v>251360000000</v>
      </c>
      <c r="O408" s="21">
        <f>'[1]2007permen'!N408</f>
        <v>36698400000</v>
      </c>
      <c r="P408" s="21">
        <f t="shared" si="136"/>
        <v>56761533000</v>
      </c>
      <c r="Q408" s="21">
        <v>0</v>
      </c>
      <c r="R408" s="21">
        <f>'[1]2007permen'!T408</f>
        <v>56761533000</v>
      </c>
      <c r="S408" s="21">
        <f t="shared" si="137"/>
        <v>1803054713</v>
      </c>
      <c r="T408" s="21">
        <f>'[1]2007permen'!S408</f>
        <v>1803054713</v>
      </c>
      <c r="U408" s="21">
        <v>0</v>
      </c>
      <c r="V408" s="21">
        <f t="shared" si="138"/>
        <v>51659125395</v>
      </c>
      <c r="W408" s="21">
        <f>'[1]2007permen'!Q408</f>
        <v>0</v>
      </c>
      <c r="X408" s="21">
        <f>'[1]2007permen'!R408</f>
        <v>4000000000</v>
      </c>
      <c r="Y408" s="21">
        <f>'[1]2007permen'!U408+'[1]2007permen'!V408</f>
        <v>47659125395</v>
      </c>
      <c r="Z408" s="21">
        <f t="shared" si="139"/>
        <v>396883845501</v>
      </c>
      <c r="AA408" s="21">
        <f t="shared" si="140"/>
        <v>394417645501</v>
      </c>
      <c r="AB408" s="21">
        <f t="shared" si="141"/>
        <v>294580242789</v>
      </c>
      <c r="AC408" s="21">
        <f>'[1]2007permen'!Y408+'[1]2007permen'!AI408</f>
        <v>138415374210</v>
      </c>
      <c r="AD408" s="21">
        <f>'[1]2007permen'!AJ408</f>
        <v>110382279749</v>
      </c>
      <c r="AE408" s="21">
        <f>'[1]2007permen'!Z408</f>
        <v>53621830</v>
      </c>
      <c r="AF408" s="21">
        <f>'[1]2007permen'!AA408</f>
        <v>8371324000</v>
      </c>
      <c r="AG408" s="21">
        <f>'[1]2007permen'!AB408</f>
        <v>24173000000</v>
      </c>
      <c r="AH408" s="21">
        <f>'[1]2007permen'!AC408</f>
        <v>13184643000</v>
      </c>
      <c r="AI408" s="21">
        <f>'[1]2007permen'!AK408</f>
        <v>98405917842</v>
      </c>
      <c r="AJ408" s="21">
        <v>0</v>
      </c>
      <c r="AK408" s="21">
        <v>0</v>
      </c>
      <c r="AL408" s="21">
        <v>0</v>
      </c>
      <c r="AM408" s="21">
        <v>0</v>
      </c>
      <c r="AN408" s="21">
        <v>0</v>
      </c>
      <c r="AO408" s="21">
        <v>0</v>
      </c>
      <c r="AP408" s="21">
        <f t="shared" si="142"/>
        <v>1431484870</v>
      </c>
      <c r="AQ408" s="21">
        <f>'[1]2007permen'!AF408+'[1]2007permen'!AG408</f>
        <v>1431484870</v>
      </c>
      <c r="AR408" s="21">
        <f t="shared" si="147"/>
        <v>2466200000</v>
      </c>
      <c r="AS408" s="21">
        <v>0</v>
      </c>
      <c r="AT408" s="21">
        <v>0</v>
      </c>
      <c r="AU408" s="21">
        <f>'[1]2007permen'!AD408</f>
        <v>0</v>
      </c>
      <c r="AV408" s="21">
        <f>'[1]2007permen'!AE408</f>
        <v>2466200000</v>
      </c>
      <c r="AW408" s="13">
        <f t="shared" si="143"/>
        <v>-11989528762</v>
      </c>
      <c r="AX408" s="13">
        <f t="shared" si="144"/>
        <v>6504734088</v>
      </c>
      <c r="AY408" s="12">
        <v>6504734088</v>
      </c>
      <c r="AZ408" s="12">
        <v>0</v>
      </c>
      <c r="BA408" s="12">
        <v>0</v>
      </c>
      <c r="BB408" s="12">
        <v>0</v>
      </c>
      <c r="BC408" s="12">
        <v>0</v>
      </c>
      <c r="BD408" s="12">
        <f t="shared" si="145"/>
        <v>18494262850</v>
      </c>
      <c r="BE408" s="12">
        <v>0</v>
      </c>
      <c r="BF408" s="12">
        <v>3000000000</v>
      </c>
      <c r="BG408" s="12">
        <v>15494262850</v>
      </c>
      <c r="BH408" s="12">
        <v>0</v>
      </c>
      <c r="BI408" s="15">
        <f t="shared" si="146"/>
        <v>-9523328762</v>
      </c>
    </row>
    <row r="409" spans="1:61" s="23" customFormat="1" ht="15" customHeight="1">
      <c r="A409" s="7">
        <v>404</v>
      </c>
      <c r="B409" s="16" t="s">
        <v>870</v>
      </c>
      <c r="C409" s="18" t="s">
        <v>871</v>
      </c>
      <c r="D409" s="20">
        <f t="shared" si="132"/>
        <v>547378487459</v>
      </c>
      <c r="E409" s="21">
        <f t="shared" si="133"/>
        <v>30764259915</v>
      </c>
      <c r="F409" s="21">
        <f>'[1]2007permen'!G409</f>
        <v>12898668226</v>
      </c>
      <c r="G409" s="21">
        <f>'[1]2007permen'!H409</f>
        <v>12527727815</v>
      </c>
      <c r="H409" s="21">
        <f>'[1]2007permen'!I409</f>
        <v>1081944600</v>
      </c>
      <c r="I409" s="21">
        <f>'[1]2007permen'!J409</f>
        <v>4255919274</v>
      </c>
      <c r="J409" s="21">
        <f t="shared" si="134"/>
        <v>506614227544</v>
      </c>
      <c r="K409" s="21">
        <f t="shared" si="135"/>
        <v>431117899744</v>
      </c>
      <c r="L409" s="21">
        <f>'[1]2007permen'!L409</f>
        <v>60995029841</v>
      </c>
      <c r="M409" s="21">
        <v>0</v>
      </c>
      <c r="N409" s="21">
        <f>'[1]2007permen'!M409</f>
        <v>322295969903</v>
      </c>
      <c r="O409" s="21">
        <f>'[1]2007permen'!N409</f>
        <v>47826900000</v>
      </c>
      <c r="P409" s="21">
        <f t="shared" si="136"/>
        <v>63264323000</v>
      </c>
      <c r="Q409" s="21">
        <v>0</v>
      </c>
      <c r="R409" s="21">
        <f>'[1]2007permen'!T409</f>
        <v>63264323000</v>
      </c>
      <c r="S409" s="21">
        <f t="shared" si="137"/>
        <v>12232004800</v>
      </c>
      <c r="T409" s="21">
        <f>'[1]2007permen'!S409</f>
        <v>12232004800</v>
      </c>
      <c r="U409" s="21">
        <v>0</v>
      </c>
      <c r="V409" s="21">
        <f t="shared" si="138"/>
        <v>10000000000</v>
      </c>
      <c r="W409" s="21">
        <f>'[1]2007permen'!Q409</f>
        <v>0</v>
      </c>
      <c r="X409" s="21">
        <f>'[1]2007permen'!R409</f>
        <v>10000000000</v>
      </c>
      <c r="Y409" s="21">
        <f>'[1]2007permen'!U409+'[1]2007permen'!V409</f>
        <v>0</v>
      </c>
      <c r="Z409" s="21">
        <f t="shared" si="139"/>
        <v>525287827222</v>
      </c>
      <c r="AA409" s="21">
        <f t="shared" si="140"/>
        <v>523129777222</v>
      </c>
      <c r="AB409" s="21">
        <f t="shared" si="141"/>
        <v>352751686554</v>
      </c>
      <c r="AC409" s="21">
        <f>'[1]2007permen'!Y409+'[1]2007permen'!AI409</f>
        <v>190476688046</v>
      </c>
      <c r="AD409" s="21">
        <f>'[1]2007permen'!AJ409</f>
        <v>128191298508</v>
      </c>
      <c r="AE409" s="21">
        <f>'[1]2007permen'!Z409</f>
        <v>0</v>
      </c>
      <c r="AF409" s="21">
        <f>'[1]2007permen'!AA409</f>
        <v>0</v>
      </c>
      <c r="AG409" s="21">
        <f>'[1]2007permen'!AB409</f>
        <v>0</v>
      </c>
      <c r="AH409" s="21">
        <f>'[1]2007permen'!AC409</f>
        <v>34083700000</v>
      </c>
      <c r="AI409" s="21">
        <f>'[1]2007permen'!AK409</f>
        <v>170378090668</v>
      </c>
      <c r="AJ409" s="21">
        <v>0</v>
      </c>
      <c r="AK409" s="21">
        <v>0</v>
      </c>
      <c r="AL409" s="21">
        <v>0</v>
      </c>
      <c r="AM409" s="21">
        <v>0</v>
      </c>
      <c r="AN409" s="21">
        <v>0</v>
      </c>
      <c r="AO409" s="21">
        <v>0</v>
      </c>
      <c r="AP409" s="21">
        <f t="shared" si="142"/>
        <v>0</v>
      </c>
      <c r="AQ409" s="21">
        <f>'[1]2007permen'!AF409+'[1]2007permen'!AG409</f>
        <v>0</v>
      </c>
      <c r="AR409" s="21">
        <f t="shared" si="147"/>
        <v>2158050000</v>
      </c>
      <c r="AS409" s="21">
        <v>0</v>
      </c>
      <c r="AT409" s="21">
        <v>0</v>
      </c>
      <c r="AU409" s="21">
        <f>'[1]2007permen'!AD409</f>
        <v>2158050000</v>
      </c>
      <c r="AV409" s="21">
        <f>'[1]2007permen'!AE409</f>
        <v>0</v>
      </c>
      <c r="AW409" s="13">
        <f t="shared" si="143"/>
        <v>52970363672</v>
      </c>
      <c r="AX409" s="13">
        <f t="shared" si="144"/>
        <v>54970363672</v>
      </c>
      <c r="AY409" s="12">
        <v>54970363672</v>
      </c>
      <c r="AZ409" s="12">
        <v>0</v>
      </c>
      <c r="BA409" s="12">
        <v>0</v>
      </c>
      <c r="BB409" s="12">
        <v>0</v>
      </c>
      <c r="BC409" s="12">
        <v>0</v>
      </c>
      <c r="BD409" s="12">
        <f t="shared" si="145"/>
        <v>2000000000</v>
      </c>
      <c r="BE409" s="12">
        <v>0</v>
      </c>
      <c r="BF409" s="12">
        <v>2000000000</v>
      </c>
      <c r="BG409" s="12">
        <v>0</v>
      </c>
      <c r="BH409" s="12">
        <v>0</v>
      </c>
      <c r="BI409" s="15">
        <f t="shared" si="146"/>
        <v>52970363672</v>
      </c>
    </row>
    <row r="410" spans="1:61" s="23" customFormat="1" ht="15" customHeight="1">
      <c r="A410" s="7">
        <v>405</v>
      </c>
      <c r="B410" s="16" t="s">
        <v>872</v>
      </c>
      <c r="C410" s="24" t="s">
        <v>873</v>
      </c>
      <c r="D410" s="10">
        <f t="shared" si="132"/>
        <v>647979823473</v>
      </c>
      <c r="E410" s="11">
        <f t="shared" si="133"/>
        <v>3664295697</v>
      </c>
      <c r="F410" s="12">
        <v>90000000</v>
      </c>
      <c r="G410" s="12">
        <v>120000000</v>
      </c>
      <c r="H410" s="12">
        <v>482153478</v>
      </c>
      <c r="I410" s="12">
        <v>2972142219</v>
      </c>
      <c r="J410" s="13">
        <f t="shared" si="134"/>
        <v>644315527776</v>
      </c>
      <c r="K410" s="13">
        <f t="shared" si="135"/>
        <v>568504241566</v>
      </c>
      <c r="L410" s="12">
        <v>32826470989</v>
      </c>
      <c r="M410" s="12">
        <v>37115670577</v>
      </c>
      <c r="N410" s="12">
        <v>461469000000</v>
      </c>
      <c r="O410" s="12">
        <v>37093100000</v>
      </c>
      <c r="P410" s="13">
        <f t="shared" si="136"/>
        <v>71036504000</v>
      </c>
      <c r="Q410" s="12">
        <v>71036504000</v>
      </c>
      <c r="R410" s="12">
        <v>0</v>
      </c>
      <c r="S410" s="13">
        <f t="shared" si="137"/>
        <v>4774782210</v>
      </c>
      <c r="T410" s="12">
        <v>4774782210</v>
      </c>
      <c r="U410" s="12">
        <v>0</v>
      </c>
      <c r="V410" s="13">
        <f t="shared" si="138"/>
        <v>0</v>
      </c>
      <c r="W410" s="12">
        <v>0</v>
      </c>
      <c r="X410" s="12">
        <v>0</v>
      </c>
      <c r="Y410" s="12">
        <v>0</v>
      </c>
      <c r="Z410" s="13">
        <f t="shared" si="139"/>
        <v>679582852549</v>
      </c>
      <c r="AA410" s="13">
        <f t="shared" si="140"/>
        <v>679582852549</v>
      </c>
      <c r="AB410" s="13">
        <f t="shared" si="141"/>
        <v>329266891800</v>
      </c>
      <c r="AC410" s="12">
        <v>69943197038</v>
      </c>
      <c r="AD410" s="12">
        <v>192147604032</v>
      </c>
      <c r="AE410" s="12">
        <v>0</v>
      </c>
      <c r="AF410" s="12">
        <v>2651266400</v>
      </c>
      <c r="AG410" s="12">
        <v>31269258400</v>
      </c>
      <c r="AH410" s="12">
        <v>33255565930</v>
      </c>
      <c r="AI410" s="13">
        <f t="shared" si="148"/>
        <v>349581871749</v>
      </c>
      <c r="AJ410" s="12">
        <v>2820810000</v>
      </c>
      <c r="AK410" s="12">
        <v>41225847848</v>
      </c>
      <c r="AL410" s="12">
        <v>96324464041</v>
      </c>
      <c r="AM410" s="12">
        <v>205679585960</v>
      </c>
      <c r="AN410" s="12">
        <v>3531163900</v>
      </c>
      <c r="AO410" s="12">
        <v>0</v>
      </c>
      <c r="AP410" s="13">
        <f t="shared" si="142"/>
        <v>734089000</v>
      </c>
      <c r="AQ410" s="12">
        <v>734089000</v>
      </c>
      <c r="AR410" s="13">
        <f t="shared" si="147"/>
        <v>0</v>
      </c>
      <c r="AS410" s="12">
        <v>0</v>
      </c>
      <c r="AT410" s="12">
        <v>0</v>
      </c>
      <c r="AU410" s="12">
        <v>0</v>
      </c>
      <c r="AV410" s="12">
        <v>0</v>
      </c>
      <c r="AW410" s="13">
        <f t="shared" si="143"/>
        <v>79929116388</v>
      </c>
      <c r="AX410" s="13">
        <f t="shared" si="144"/>
        <v>80929116388</v>
      </c>
      <c r="AY410" s="12">
        <v>80929116388</v>
      </c>
      <c r="AZ410" s="12">
        <v>0</v>
      </c>
      <c r="BA410" s="12">
        <v>0</v>
      </c>
      <c r="BB410" s="12">
        <v>0</v>
      </c>
      <c r="BC410" s="12">
        <v>0</v>
      </c>
      <c r="BD410" s="12">
        <f t="shared" si="145"/>
        <v>1000000000</v>
      </c>
      <c r="BE410" s="12">
        <v>0</v>
      </c>
      <c r="BF410" s="12">
        <v>1000000000</v>
      </c>
      <c r="BG410" s="12">
        <v>0</v>
      </c>
      <c r="BH410" s="12">
        <v>0</v>
      </c>
      <c r="BI410" s="15">
        <f t="shared" si="146"/>
        <v>79929116388</v>
      </c>
    </row>
    <row r="411" spans="1:61" s="23" customFormat="1" ht="15" customHeight="1">
      <c r="A411" s="7">
        <v>406</v>
      </c>
      <c r="B411" s="16" t="s">
        <v>874</v>
      </c>
      <c r="C411" s="24" t="s">
        <v>875</v>
      </c>
      <c r="D411" s="20">
        <f t="shared" si="132"/>
        <v>470965500159</v>
      </c>
      <c r="E411" s="21">
        <f t="shared" si="133"/>
        <v>9848464104</v>
      </c>
      <c r="F411" s="21">
        <f>'[1]2007permen'!G411</f>
        <v>44000000</v>
      </c>
      <c r="G411" s="21">
        <f>'[1]2007permen'!H411</f>
        <v>1045000000</v>
      </c>
      <c r="H411" s="21">
        <f>'[1]2007permen'!I411</f>
        <v>165000000</v>
      </c>
      <c r="I411" s="21">
        <f>'[1]2007permen'!J411</f>
        <v>8594464104</v>
      </c>
      <c r="J411" s="21">
        <f t="shared" si="134"/>
        <v>455117036055</v>
      </c>
      <c r="K411" s="21">
        <f t="shared" si="135"/>
        <v>384093027055</v>
      </c>
      <c r="L411" s="21">
        <f>'[1]2007permen'!L411</f>
        <v>64509027055</v>
      </c>
      <c r="M411" s="21">
        <v>0</v>
      </c>
      <c r="N411" s="21">
        <f>'[1]2007permen'!M411</f>
        <v>270045000000</v>
      </c>
      <c r="O411" s="21">
        <f>'[1]2007permen'!N411</f>
        <v>49539000000</v>
      </c>
      <c r="P411" s="21">
        <f t="shared" si="136"/>
        <v>69824009000</v>
      </c>
      <c r="Q411" s="21">
        <v>0</v>
      </c>
      <c r="R411" s="21">
        <f>'[1]2007permen'!T411</f>
        <v>69824009000</v>
      </c>
      <c r="S411" s="21">
        <f t="shared" si="137"/>
        <v>1200000000</v>
      </c>
      <c r="T411" s="21">
        <f>'[1]2007permen'!S411</f>
        <v>1200000000</v>
      </c>
      <c r="U411" s="21">
        <v>0</v>
      </c>
      <c r="V411" s="21">
        <f t="shared" si="138"/>
        <v>6000000000</v>
      </c>
      <c r="W411" s="21">
        <f>'[1]2007permen'!Q411</f>
        <v>0</v>
      </c>
      <c r="X411" s="21">
        <f>'[1]2007permen'!R411</f>
        <v>6000000000</v>
      </c>
      <c r="Y411" s="21">
        <f>'[1]2007permen'!U411+'[1]2007permen'!V411</f>
        <v>0</v>
      </c>
      <c r="Z411" s="21">
        <f t="shared" si="139"/>
        <v>411689555860</v>
      </c>
      <c r="AA411" s="21">
        <f t="shared" si="140"/>
        <v>411689555860</v>
      </c>
      <c r="AB411" s="21">
        <f t="shared" si="141"/>
        <v>261807550762</v>
      </c>
      <c r="AC411" s="21">
        <f>'[1]2007permen'!Y411+'[1]2007permen'!AI411</f>
        <v>98126065150</v>
      </c>
      <c r="AD411" s="21">
        <f>'[1]2007permen'!AJ411</f>
        <v>115631444112</v>
      </c>
      <c r="AE411" s="21">
        <f>'[1]2007permen'!Z411</f>
        <v>0</v>
      </c>
      <c r="AF411" s="21">
        <f>'[1]2007permen'!AA411</f>
        <v>0</v>
      </c>
      <c r="AG411" s="21">
        <f>'[1]2007permen'!AB411</f>
        <v>0</v>
      </c>
      <c r="AH411" s="21">
        <f>'[1]2007permen'!AC411</f>
        <v>48050041500</v>
      </c>
      <c r="AI411" s="21">
        <f>'[1]2007permen'!AK411</f>
        <v>140631211098</v>
      </c>
      <c r="AJ411" s="21">
        <v>0</v>
      </c>
      <c r="AK411" s="21">
        <v>0</v>
      </c>
      <c r="AL411" s="21">
        <v>0</v>
      </c>
      <c r="AM411" s="21">
        <v>0</v>
      </c>
      <c r="AN411" s="21">
        <v>0</v>
      </c>
      <c r="AO411" s="21">
        <v>0</v>
      </c>
      <c r="AP411" s="21">
        <f t="shared" si="142"/>
        <v>9250794000</v>
      </c>
      <c r="AQ411" s="21">
        <f>'[1]2007permen'!AF411+'[1]2007permen'!AG411</f>
        <v>9250794000</v>
      </c>
      <c r="AR411" s="21">
        <f t="shared" si="147"/>
        <v>0</v>
      </c>
      <c r="AS411" s="21">
        <v>0</v>
      </c>
      <c r="AT411" s="21">
        <v>0</v>
      </c>
      <c r="AU411" s="21">
        <f>'[1]2007permen'!AD411</f>
        <v>0</v>
      </c>
      <c r="AV411" s="21">
        <f>'[1]2007permen'!AE411</f>
        <v>0</v>
      </c>
      <c r="AW411" s="13">
        <f t="shared" si="143"/>
        <v>-59275944299</v>
      </c>
      <c r="AX411" s="13">
        <f t="shared" si="144"/>
        <v>-36775944299</v>
      </c>
      <c r="AY411" s="12">
        <v>-36775944299</v>
      </c>
      <c r="AZ411" s="12">
        <v>0</v>
      </c>
      <c r="BA411" s="12">
        <v>0</v>
      </c>
      <c r="BB411" s="12">
        <v>0</v>
      </c>
      <c r="BC411" s="12">
        <v>0</v>
      </c>
      <c r="BD411" s="12">
        <f t="shared" si="145"/>
        <v>22500000000</v>
      </c>
      <c r="BE411" s="12">
        <v>20000000000</v>
      </c>
      <c r="BF411" s="12">
        <v>2500000000</v>
      </c>
      <c r="BG411" s="12">
        <v>0</v>
      </c>
      <c r="BH411" s="12">
        <v>0</v>
      </c>
      <c r="BI411" s="15">
        <f t="shared" si="146"/>
        <v>-59275944299</v>
      </c>
    </row>
    <row r="412" spans="1:61" s="23" customFormat="1" ht="15" customHeight="1">
      <c r="A412" s="7">
        <v>407</v>
      </c>
      <c r="B412" s="16" t="s">
        <v>876</v>
      </c>
      <c r="C412" s="24" t="s">
        <v>877</v>
      </c>
      <c r="D412" s="10">
        <f t="shared" si="132"/>
        <v>471885197308</v>
      </c>
      <c r="E412" s="11">
        <f t="shared" si="133"/>
        <v>5244696133</v>
      </c>
      <c r="F412" s="12">
        <v>0</v>
      </c>
      <c r="G412" s="12">
        <v>0</v>
      </c>
      <c r="H412" s="12">
        <v>1205383695</v>
      </c>
      <c r="I412" s="12">
        <v>4039312438</v>
      </c>
      <c r="J412" s="13">
        <f t="shared" si="134"/>
        <v>464640501175</v>
      </c>
      <c r="K412" s="13">
        <f t="shared" si="135"/>
        <v>376008615369</v>
      </c>
      <c r="L412" s="12">
        <v>4656385085</v>
      </c>
      <c r="M412" s="12">
        <v>122030284</v>
      </c>
      <c r="N412" s="12">
        <v>356889000000</v>
      </c>
      <c r="O412" s="12">
        <v>14341200000</v>
      </c>
      <c r="P412" s="13">
        <f t="shared" si="136"/>
        <v>87360080000</v>
      </c>
      <c r="Q412" s="12">
        <v>64860080000</v>
      </c>
      <c r="R412" s="12">
        <v>22500000000</v>
      </c>
      <c r="S412" s="13">
        <f t="shared" si="137"/>
        <v>1271805806</v>
      </c>
      <c r="T412" s="12">
        <v>1271805806</v>
      </c>
      <c r="U412" s="12">
        <v>0</v>
      </c>
      <c r="V412" s="13">
        <f t="shared" si="138"/>
        <v>2000000000</v>
      </c>
      <c r="W412" s="12">
        <v>2000000000</v>
      </c>
      <c r="X412" s="12">
        <v>0</v>
      </c>
      <c r="Y412" s="12">
        <v>0</v>
      </c>
      <c r="Z412" s="13">
        <f t="shared" si="139"/>
        <v>503534970570</v>
      </c>
      <c r="AA412" s="13">
        <f t="shared" si="140"/>
        <v>503534970570</v>
      </c>
      <c r="AB412" s="13">
        <f t="shared" si="141"/>
        <v>283275010290</v>
      </c>
      <c r="AC412" s="12">
        <v>110332180561</v>
      </c>
      <c r="AD412" s="12">
        <v>147898029729</v>
      </c>
      <c r="AE412" s="12">
        <v>0</v>
      </c>
      <c r="AF412" s="12">
        <v>0</v>
      </c>
      <c r="AG412" s="12">
        <v>10464800000</v>
      </c>
      <c r="AH412" s="12">
        <v>14580000000</v>
      </c>
      <c r="AI412" s="13">
        <f t="shared" si="148"/>
        <v>213689648981</v>
      </c>
      <c r="AJ412" s="12">
        <v>38001818200</v>
      </c>
      <c r="AK412" s="12">
        <v>24889799856</v>
      </c>
      <c r="AL412" s="12">
        <v>84107658225</v>
      </c>
      <c r="AM412" s="12">
        <v>58486712500</v>
      </c>
      <c r="AN412" s="12">
        <v>6671637500</v>
      </c>
      <c r="AO412" s="12">
        <v>1532022700</v>
      </c>
      <c r="AP412" s="13">
        <f t="shared" si="142"/>
        <v>6570311299</v>
      </c>
      <c r="AQ412" s="12">
        <v>6570311299</v>
      </c>
      <c r="AR412" s="13">
        <f t="shared" si="147"/>
        <v>0</v>
      </c>
      <c r="AS412" s="12">
        <v>0</v>
      </c>
      <c r="AT412" s="12">
        <v>0</v>
      </c>
      <c r="AU412" s="12">
        <v>0</v>
      </c>
      <c r="AV412" s="12">
        <v>0</v>
      </c>
      <c r="AW412" s="13">
        <f t="shared" si="143"/>
        <v>47730816823</v>
      </c>
      <c r="AX412" s="13">
        <f t="shared" si="144"/>
        <v>49230816823</v>
      </c>
      <c r="AY412" s="12">
        <v>49230816823</v>
      </c>
      <c r="AZ412" s="12">
        <v>0</v>
      </c>
      <c r="BA412" s="12">
        <v>0</v>
      </c>
      <c r="BB412" s="12">
        <v>0</v>
      </c>
      <c r="BC412" s="12">
        <v>0</v>
      </c>
      <c r="BD412" s="12">
        <f t="shared" si="145"/>
        <v>1500000000</v>
      </c>
      <c r="BE412" s="12">
        <v>0</v>
      </c>
      <c r="BF412" s="12">
        <v>1500000000</v>
      </c>
      <c r="BG412" s="12">
        <v>0</v>
      </c>
      <c r="BH412" s="12">
        <v>0</v>
      </c>
      <c r="BI412" s="15">
        <f t="shared" si="146"/>
        <v>47730816823</v>
      </c>
    </row>
    <row r="413" spans="1:61" s="23" customFormat="1" ht="15" customHeight="1">
      <c r="A413" s="7">
        <v>408</v>
      </c>
      <c r="B413" s="16" t="s">
        <v>878</v>
      </c>
      <c r="C413" s="24" t="s">
        <v>879</v>
      </c>
      <c r="D413" s="20">
        <f t="shared" si="132"/>
        <v>578921387901</v>
      </c>
      <c r="E413" s="21">
        <f t="shared" si="133"/>
        <v>8268252739</v>
      </c>
      <c r="F413" s="21">
        <f>'[1]2007permen'!G413</f>
        <v>0</v>
      </c>
      <c r="G413" s="21">
        <f>'[1]2007permen'!H413</f>
        <v>1470712325</v>
      </c>
      <c r="H413" s="21">
        <f>'[1]2007permen'!I413</f>
        <v>723230217</v>
      </c>
      <c r="I413" s="21">
        <f>'[1]2007permen'!J413</f>
        <v>6074310197</v>
      </c>
      <c r="J413" s="21">
        <f t="shared" si="134"/>
        <v>560243098262</v>
      </c>
      <c r="K413" s="21">
        <f t="shared" si="135"/>
        <v>447086732012</v>
      </c>
      <c r="L413" s="21">
        <f>'[1]2007permen'!L413</f>
        <v>64951132012</v>
      </c>
      <c r="M413" s="21">
        <v>0</v>
      </c>
      <c r="N413" s="21">
        <f>'[1]2007permen'!M413</f>
        <v>324659000000</v>
      </c>
      <c r="O413" s="21">
        <f>'[1]2007permen'!N413</f>
        <v>57476600000</v>
      </c>
      <c r="P413" s="21">
        <f t="shared" si="136"/>
        <v>111760080000</v>
      </c>
      <c r="Q413" s="21">
        <v>0</v>
      </c>
      <c r="R413" s="21">
        <f>'[1]2007permen'!T413</f>
        <v>111760080000</v>
      </c>
      <c r="S413" s="21">
        <f t="shared" si="137"/>
        <v>1396286250</v>
      </c>
      <c r="T413" s="21">
        <f>'[1]2007permen'!S413</f>
        <v>1396286250</v>
      </c>
      <c r="U413" s="21">
        <v>0</v>
      </c>
      <c r="V413" s="21">
        <f t="shared" si="138"/>
        <v>10410036900</v>
      </c>
      <c r="W413" s="21">
        <f>'[1]2007permen'!Q413</f>
        <v>0</v>
      </c>
      <c r="X413" s="21">
        <f>'[1]2007permen'!R413</f>
        <v>0</v>
      </c>
      <c r="Y413" s="21">
        <f>'[1]2007permen'!U413+'[1]2007permen'!V413</f>
        <v>10410036900</v>
      </c>
      <c r="Z413" s="21">
        <f t="shared" si="139"/>
        <v>488725427235</v>
      </c>
      <c r="AA413" s="21">
        <f t="shared" si="140"/>
        <v>488147151235</v>
      </c>
      <c r="AB413" s="21">
        <f t="shared" si="141"/>
        <v>226414528500</v>
      </c>
      <c r="AC413" s="21">
        <f>'[1]2007permen'!Y413+'[1]2007permen'!AI413</f>
        <v>110221418244</v>
      </c>
      <c r="AD413" s="21">
        <f>'[1]2007permen'!AJ413</f>
        <v>80403918756</v>
      </c>
      <c r="AE413" s="21">
        <f>'[1]2007permen'!Z413</f>
        <v>0</v>
      </c>
      <c r="AF413" s="21">
        <f>'[1]2007permen'!AA413</f>
        <v>0</v>
      </c>
      <c r="AG413" s="21">
        <f>'[1]2007permen'!AB413</f>
        <v>0</v>
      </c>
      <c r="AH413" s="21">
        <f>'[1]2007permen'!AC413</f>
        <v>35789191500</v>
      </c>
      <c r="AI413" s="21">
        <f>'[1]2007permen'!AK413</f>
        <v>260698270735</v>
      </c>
      <c r="AJ413" s="21">
        <v>0</v>
      </c>
      <c r="AK413" s="21">
        <v>0</v>
      </c>
      <c r="AL413" s="21">
        <v>0</v>
      </c>
      <c r="AM413" s="21">
        <v>0</v>
      </c>
      <c r="AN413" s="21">
        <v>0</v>
      </c>
      <c r="AO413" s="21">
        <v>0</v>
      </c>
      <c r="AP413" s="21">
        <f t="shared" si="142"/>
        <v>1034352000</v>
      </c>
      <c r="AQ413" s="21">
        <f>'[1]2007permen'!AF413+'[1]2007permen'!AG413</f>
        <v>1034352000</v>
      </c>
      <c r="AR413" s="21">
        <f t="shared" si="147"/>
        <v>578276000</v>
      </c>
      <c r="AS413" s="21">
        <v>0</v>
      </c>
      <c r="AT413" s="21">
        <v>0</v>
      </c>
      <c r="AU413" s="21">
        <f>'[1]2007permen'!AD413</f>
        <v>0</v>
      </c>
      <c r="AV413" s="21">
        <f>'[1]2007permen'!AE413</f>
        <v>578276000</v>
      </c>
      <c r="AW413" s="13">
        <f t="shared" si="143"/>
        <v>-19957287450</v>
      </c>
      <c r="AX413" s="13">
        <f t="shared" si="144"/>
        <v>0</v>
      </c>
      <c r="AY413" s="12">
        <v>0</v>
      </c>
      <c r="AZ413" s="12">
        <v>0</v>
      </c>
      <c r="BA413" s="12">
        <v>0</v>
      </c>
      <c r="BB413" s="12">
        <v>0</v>
      </c>
      <c r="BC413" s="12">
        <v>0</v>
      </c>
      <c r="BD413" s="12">
        <f t="shared" si="145"/>
        <v>19957287450</v>
      </c>
      <c r="BE413" s="12">
        <v>0</v>
      </c>
      <c r="BF413" s="12">
        <v>3000000000</v>
      </c>
      <c r="BG413" s="12">
        <v>16957287450</v>
      </c>
      <c r="BH413" s="12">
        <v>0</v>
      </c>
      <c r="BI413" s="15">
        <f t="shared" si="146"/>
        <v>-19379011450</v>
      </c>
    </row>
    <row r="414" spans="1:61" s="23" customFormat="1" ht="15" customHeight="1">
      <c r="A414" s="7">
        <v>409</v>
      </c>
      <c r="B414" s="16" t="s">
        <v>880</v>
      </c>
      <c r="C414" s="24" t="s">
        <v>881</v>
      </c>
      <c r="D414" s="10">
        <f t="shared" si="132"/>
        <v>547636367995</v>
      </c>
      <c r="E414" s="11">
        <f t="shared" si="133"/>
        <v>0</v>
      </c>
      <c r="F414" s="12">
        <v>0</v>
      </c>
      <c r="G414" s="12">
        <v>0</v>
      </c>
      <c r="H414" s="12">
        <v>0</v>
      </c>
      <c r="I414" s="12">
        <v>0</v>
      </c>
      <c r="J414" s="13">
        <f t="shared" si="134"/>
        <v>514264155355</v>
      </c>
      <c r="K414" s="13">
        <f t="shared" si="135"/>
        <v>377794039105</v>
      </c>
      <c r="L414" s="12">
        <v>4116026304</v>
      </c>
      <c r="M414" s="12">
        <v>27434812801</v>
      </c>
      <c r="N414" s="12">
        <v>277690000000</v>
      </c>
      <c r="O414" s="12">
        <v>68553200000</v>
      </c>
      <c r="P414" s="13">
        <f t="shared" si="136"/>
        <v>134860080000</v>
      </c>
      <c r="Q414" s="12">
        <v>64860080000</v>
      </c>
      <c r="R414" s="12">
        <v>70000000000</v>
      </c>
      <c r="S414" s="13">
        <f t="shared" si="137"/>
        <v>1610036250</v>
      </c>
      <c r="T414" s="12">
        <v>1610036250</v>
      </c>
      <c r="U414" s="12">
        <v>0</v>
      </c>
      <c r="V414" s="13">
        <f t="shared" si="138"/>
        <v>33372212640</v>
      </c>
      <c r="W414" s="12">
        <v>0</v>
      </c>
      <c r="X414" s="12">
        <v>13300000000</v>
      </c>
      <c r="Y414" s="12">
        <v>20072212640</v>
      </c>
      <c r="Z414" s="13">
        <f t="shared" si="139"/>
        <v>417909956827</v>
      </c>
      <c r="AA414" s="13">
        <f t="shared" si="140"/>
        <v>417653491860</v>
      </c>
      <c r="AB414" s="13">
        <f t="shared" si="141"/>
        <v>263647290432</v>
      </c>
      <c r="AC414" s="12">
        <v>148578285372</v>
      </c>
      <c r="AD414" s="12">
        <v>84770110060</v>
      </c>
      <c r="AE414" s="12">
        <v>0</v>
      </c>
      <c r="AF414" s="12">
        <v>0</v>
      </c>
      <c r="AG414" s="12">
        <v>21020895000</v>
      </c>
      <c r="AH414" s="12">
        <v>9278000000</v>
      </c>
      <c r="AI414" s="13">
        <f t="shared" si="148"/>
        <v>128873318928</v>
      </c>
      <c r="AJ414" s="12">
        <v>0</v>
      </c>
      <c r="AK414" s="12">
        <v>12018379780</v>
      </c>
      <c r="AL414" s="12">
        <v>35972004219</v>
      </c>
      <c r="AM414" s="12">
        <v>55546377704</v>
      </c>
      <c r="AN414" s="12">
        <v>2493556220</v>
      </c>
      <c r="AO414" s="12">
        <v>22843001005</v>
      </c>
      <c r="AP414" s="13">
        <f t="shared" si="142"/>
        <v>25132882500</v>
      </c>
      <c r="AQ414" s="12">
        <v>25132882500</v>
      </c>
      <c r="AR414" s="13">
        <f t="shared" si="147"/>
        <v>256464967</v>
      </c>
      <c r="AS414" s="12">
        <v>0</v>
      </c>
      <c r="AT414" s="12">
        <v>0</v>
      </c>
      <c r="AU414" s="12">
        <v>256464967</v>
      </c>
      <c r="AV414" s="12">
        <v>0</v>
      </c>
      <c r="AW414" s="13">
        <f t="shared" si="143"/>
        <v>76452562</v>
      </c>
      <c r="AX414" s="13">
        <f t="shared" si="144"/>
        <v>24976452562</v>
      </c>
      <c r="AY414" s="12">
        <v>1576452562</v>
      </c>
      <c r="AZ414" s="12">
        <v>23400000000</v>
      </c>
      <c r="BA414" s="12">
        <v>0</v>
      </c>
      <c r="BB414" s="12">
        <v>0</v>
      </c>
      <c r="BC414" s="12">
        <v>0</v>
      </c>
      <c r="BD414" s="12">
        <f t="shared" si="145"/>
        <v>24900000000</v>
      </c>
      <c r="BE414" s="12">
        <v>23400000000</v>
      </c>
      <c r="BF414" s="12">
        <v>1500000000</v>
      </c>
      <c r="BG414" s="12">
        <v>0</v>
      </c>
      <c r="BH414" s="12">
        <v>0</v>
      </c>
      <c r="BI414" s="15">
        <f t="shared" si="146"/>
        <v>76452562</v>
      </c>
    </row>
    <row r="415" spans="1:61" s="23" customFormat="1" ht="15" customHeight="1">
      <c r="A415" s="7">
        <v>410</v>
      </c>
      <c r="B415" s="16" t="s">
        <v>882</v>
      </c>
      <c r="C415" s="24" t="s">
        <v>883</v>
      </c>
      <c r="D415" s="10">
        <f t="shared" si="132"/>
        <v>609315284127</v>
      </c>
      <c r="E415" s="11">
        <f t="shared" si="133"/>
        <v>3565981291</v>
      </c>
      <c r="F415" s="12">
        <v>627629855</v>
      </c>
      <c r="G415" s="12">
        <v>439899700</v>
      </c>
      <c r="H415" s="12">
        <v>2498451736</v>
      </c>
      <c r="I415" s="12">
        <v>0</v>
      </c>
      <c r="J415" s="13">
        <f t="shared" si="134"/>
        <v>536274763836</v>
      </c>
      <c r="K415" s="13">
        <f t="shared" si="135"/>
        <v>485774763836</v>
      </c>
      <c r="L415" s="12">
        <v>16903564262</v>
      </c>
      <c r="M415" s="12">
        <v>19667199574</v>
      </c>
      <c r="N415" s="12">
        <v>398819000000</v>
      </c>
      <c r="O415" s="12">
        <v>50385000000</v>
      </c>
      <c r="P415" s="13">
        <f t="shared" si="136"/>
        <v>50500000000</v>
      </c>
      <c r="Q415" s="12">
        <v>0</v>
      </c>
      <c r="R415" s="12">
        <v>50500000000</v>
      </c>
      <c r="S415" s="13">
        <f t="shared" si="137"/>
        <v>0</v>
      </c>
      <c r="T415" s="12">
        <v>0</v>
      </c>
      <c r="U415" s="12">
        <v>0</v>
      </c>
      <c r="V415" s="13">
        <f t="shared" si="138"/>
        <v>69474539000</v>
      </c>
      <c r="W415" s="12">
        <v>0</v>
      </c>
      <c r="X415" s="12">
        <v>0</v>
      </c>
      <c r="Y415" s="12">
        <v>69474539000</v>
      </c>
      <c r="Z415" s="13">
        <f t="shared" si="139"/>
        <v>664394838388</v>
      </c>
      <c r="AA415" s="13">
        <f t="shared" si="140"/>
        <v>664394838388</v>
      </c>
      <c r="AB415" s="13">
        <f t="shared" si="141"/>
        <v>475967794640</v>
      </c>
      <c r="AC415" s="12">
        <v>109315034226</v>
      </c>
      <c r="AD415" s="12">
        <v>106181166414</v>
      </c>
      <c r="AE415" s="12">
        <v>0</v>
      </c>
      <c r="AF415" s="12">
        <v>0</v>
      </c>
      <c r="AG415" s="12">
        <v>6048500000</v>
      </c>
      <c r="AH415" s="12">
        <v>254423094000</v>
      </c>
      <c r="AI415" s="13">
        <f t="shared" si="148"/>
        <v>187727043748</v>
      </c>
      <c r="AJ415" s="12">
        <v>14101882050</v>
      </c>
      <c r="AK415" s="12">
        <v>19449826676</v>
      </c>
      <c r="AL415" s="12">
        <v>93699727618</v>
      </c>
      <c r="AM415" s="12">
        <v>58311062404</v>
      </c>
      <c r="AN415" s="12">
        <v>2164545000</v>
      </c>
      <c r="AO415" s="12">
        <v>0</v>
      </c>
      <c r="AP415" s="13">
        <f t="shared" si="142"/>
        <v>700000000</v>
      </c>
      <c r="AQ415" s="12">
        <v>700000000</v>
      </c>
      <c r="AR415" s="13">
        <f t="shared" si="147"/>
        <v>0</v>
      </c>
      <c r="AS415" s="12">
        <v>0</v>
      </c>
      <c r="AT415" s="12">
        <v>0</v>
      </c>
      <c r="AU415" s="12">
        <v>0</v>
      </c>
      <c r="AV415" s="12">
        <v>0</v>
      </c>
      <c r="AW415" s="13">
        <f t="shared" si="143"/>
        <v>97985279350</v>
      </c>
      <c r="AX415" s="13">
        <f t="shared" si="144"/>
        <v>97985279350</v>
      </c>
      <c r="AY415" s="12">
        <v>97985279350</v>
      </c>
      <c r="AZ415" s="12">
        <v>0</v>
      </c>
      <c r="BA415" s="12">
        <v>0</v>
      </c>
      <c r="BB415" s="12">
        <v>0</v>
      </c>
      <c r="BC415" s="12">
        <v>0</v>
      </c>
      <c r="BD415" s="12">
        <f t="shared" si="145"/>
        <v>0</v>
      </c>
      <c r="BE415" s="12">
        <v>0</v>
      </c>
      <c r="BF415" s="12">
        <v>0</v>
      </c>
      <c r="BG415" s="12">
        <v>0</v>
      </c>
      <c r="BH415" s="12">
        <v>0</v>
      </c>
      <c r="BI415" s="15">
        <f t="shared" si="146"/>
        <v>97985279350</v>
      </c>
    </row>
    <row r="416" spans="1:61" s="23" customFormat="1" ht="15" customHeight="1">
      <c r="A416" s="7">
        <v>411</v>
      </c>
      <c r="B416" s="16" t="s">
        <v>884</v>
      </c>
      <c r="C416" s="24" t="s">
        <v>885</v>
      </c>
      <c r="D416" s="20">
        <f t="shared" si="132"/>
        <v>569904481652</v>
      </c>
      <c r="E416" s="21">
        <f t="shared" si="133"/>
        <v>5790034736</v>
      </c>
      <c r="F416" s="21">
        <f>'[1]2007permen'!G416</f>
        <v>206734736</v>
      </c>
      <c r="G416" s="21">
        <f>'[1]2007permen'!H416</f>
        <v>943300000</v>
      </c>
      <c r="H416" s="21">
        <f>'[1]2007permen'!I416</f>
        <v>0</v>
      </c>
      <c r="I416" s="21">
        <f>'[1]2007permen'!J416</f>
        <v>4640000000</v>
      </c>
      <c r="J416" s="21">
        <f t="shared" si="134"/>
        <v>562314446916</v>
      </c>
      <c r="K416" s="21">
        <f t="shared" si="135"/>
        <v>498122126916</v>
      </c>
      <c r="L416" s="21">
        <f>'[1]2007permen'!L416</f>
        <v>77430126916</v>
      </c>
      <c r="M416" s="21">
        <v>0</v>
      </c>
      <c r="N416" s="21">
        <f>'[1]2007permen'!M416</f>
        <v>373497000000</v>
      </c>
      <c r="O416" s="21">
        <f>'[1]2007permen'!N416</f>
        <v>47195000000</v>
      </c>
      <c r="P416" s="21">
        <f t="shared" si="136"/>
        <v>62682320000</v>
      </c>
      <c r="Q416" s="21">
        <v>0</v>
      </c>
      <c r="R416" s="21">
        <f>'[1]2007permen'!T416</f>
        <v>62682320000</v>
      </c>
      <c r="S416" s="21">
        <f t="shared" si="137"/>
        <v>1510000000</v>
      </c>
      <c r="T416" s="21">
        <f>'[1]2007permen'!S416</f>
        <v>1510000000</v>
      </c>
      <c r="U416" s="21">
        <v>0</v>
      </c>
      <c r="V416" s="21">
        <f t="shared" si="138"/>
        <v>1800000000</v>
      </c>
      <c r="W416" s="21">
        <f>'[1]2007permen'!Q416</f>
        <v>1800000000</v>
      </c>
      <c r="X416" s="21">
        <f>'[1]2007permen'!R416</f>
        <v>0</v>
      </c>
      <c r="Y416" s="21">
        <f>'[1]2007permen'!U416+'[1]2007permen'!V416</f>
        <v>0</v>
      </c>
      <c r="Z416" s="21">
        <f t="shared" si="139"/>
        <v>580387358507</v>
      </c>
      <c r="AA416" s="21">
        <f t="shared" si="140"/>
        <v>561182958507</v>
      </c>
      <c r="AB416" s="21">
        <f t="shared" si="141"/>
        <v>269872588160</v>
      </c>
      <c r="AC416" s="21">
        <f>'[1]2007permen'!Y416+'[1]2007permen'!AI416</f>
        <v>108368940046</v>
      </c>
      <c r="AD416" s="21">
        <f>'[1]2007permen'!AJ416</f>
        <v>107880208614</v>
      </c>
      <c r="AE416" s="21">
        <f>'[1]2007permen'!Z416</f>
        <v>0</v>
      </c>
      <c r="AF416" s="21">
        <f>'[1]2007permen'!AA416</f>
        <v>0</v>
      </c>
      <c r="AG416" s="21">
        <f>'[1]2007permen'!AB416</f>
        <v>0</v>
      </c>
      <c r="AH416" s="21">
        <f>'[1]2007permen'!AC416</f>
        <v>53623439500</v>
      </c>
      <c r="AI416" s="21">
        <f>'[1]2007permen'!AK416</f>
        <v>290310370347</v>
      </c>
      <c r="AJ416" s="21">
        <v>0</v>
      </c>
      <c r="AK416" s="21">
        <v>0</v>
      </c>
      <c r="AL416" s="21">
        <v>0</v>
      </c>
      <c r="AM416" s="21">
        <v>0</v>
      </c>
      <c r="AN416" s="21">
        <v>0</v>
      </c>
      <c r="AO416" s="21">
        <v>0</v>
      </c>
      <c r="AP416" s="21">
        <f t="shared" si="142"/>
        <v>1000000000</v>
      </c>
      <c r="AQ416" s="21">
        <f>'[1]2007permen'!AF416+'[1]2007permen'!AG416</f>
        <v>1000000000</v>
      </c>
      <c r="AR416" s="21">
        <f t="shared" si="147"/>
        <v>19204400000</v>
      </c>
      <c r="AS416" s="21">
        <v>0</v>
      </c>
      <c r="AT416" s="21">
        <v>0</v>
      </c>
      <c r="AU416" s="21">
        <f>'[1]2007permen'!AD416</f>
        <v>0</v>
      </c>
      <c r="AV416" s="21">
        <f>'[1]2007permen'!AE416</f>
        <v>19204400000</v>
      </c>
      <c r="AW416" s="13">
        <f t="shared" si="143"/>
        <v>223065220285</v>
      </c>
      <c r="AX416" s="13">
        <f t="shared" si="144"/>
        <v>228065220285</v>
      </c>
      <c r="AY416" s="12">
        <v>228065220285</v>
      </c>
      <c r="AZ416" s="12">
        <v>0</v>
      </c>
      <c r="BA416" s="12">
        <v>0</v>
      </c>
      <c r="BB416" s="12">
        <v>0</v>
      </c>
      <c r="BC416" s="12">
        <v>0</v>
      </c>
      <c r="BD416" s="12">
        <f t="shared" si="145"/>
        <v>5000000000</v>
      </c>
      <c r="BE416" s="12">
        <v>0</v>
      </c>
      <c r="BF416" s="12">
        <v>5000000000</v>
      </c>
      <c r="BG416" s="12">
        <v>0</v>
      </c>
      <c r="BH416" s="12">
        <v>0</v>
      </c>
      <c r="BI416" s="15">
        <f t="shared" si="146"/>
        <v>242269620285</v>
      </c>
    </row>
    <row r="417" spans="1:61" s="23" customFormat="1" ht="15" customHeight="1">
      <c r="A417" s="7">
        <v>412</v>
      </c>
      <c r="B417" s="16" t="s">
        <v>886</v>
      </c>
      <c r="C417" s="24" t="s">
        <v>887</v>
      </c>
      <c r="D417" s="10">
        <f t="shared" si="132"/>
        <v>530867059752</v>
      </c>
      <c r="E417" s="11">
        <f t="shared" si="133"/>
        <v>13231715905</v>
      </c>
      <c r="F417" s="12">
        <v>83616700</v>
      </c>
      <c r="G417" s="12">
        <v>82993400</v>
      </c>
      <c r="H417" s="12">
        <v>723260217</v>
      </c>
      <c r="I417" s="12">
        <v>12341845588</v>
      </c>
      <c r="J417" s="13">
        <f t="shared" si="134"/>
        <v>517623688847</v>
      </c>
      <c r="K417" s="13">
        <f t="shared" si="135"/>
        <v>451779545141</v>
      </c>
      <c r="L417" s="12">
        <v>58195145141</v>
      </c>
      <c r="M417" s="12">
        <v>0</v>
      </c>
      <c r="N417" s="12">
        <v>376173000000</v>
      </c>
      <c r="O417" s="12">
        <v>17411400000</v>
      </c>
      <c r="P417" s="13">
        <f t="shared" si="136"/>
        <v>64860079000</v>
      </c>
      <c r="Q417" s="12">
        <v>0</v>
      </c>
      <c r="R417" s="12">
        <v>64860079000</v>
      </c>
      <c r="S417" s="13">
        <f t="shared" si="137"/>
        <v>984064706</v>
      </c>
      <c r="T417" s="12">
        <v>984064706</v>
      </c>
      <c r="U417" s="12">
        <v>0</v>
      </c>
      <c r="V417" s="13">
        <f t="shared" si="138"/>
        <v>11655000</v>
      </c>
      <c r="W417" s="12">
        <v>11655000</v>
      </c>
      <c r="X417" s="12">
        <v>0</v>
      </c>
      <c r="Y417" s="12">
        <v>0</v>
      </c>
      <c r="Z417" s="13">
        <f t="shared" si="139"/>
        <v>386810317059</v>
      </c>
      <c r="AA417" s="13">
        <f t="shared" si="140"/>
        <v>386810317059</v>
      </c>
      <c r="AB417" s="13">
        <f t="shared" si="141"/>
        <v>273913007055</v>
      </c>
      <c r="AC417" s="12">
        <v>134594079667</v>
      </c>
      <c r="AD417" s="12">
        <v>102482200388</v>
      </c>
      <c r="AE417" s="12">
        <v>0</v>
      </c>
      <c r="AF417" s="12">
        <v>0</v>
      </c>
      <c r="AG417" s="12">
        <v>1550000000</v>
      </c>
      <c r="AH417" s="12">
        <v>35286727000</v>
      </c>
      <c r="AI417" s="13">
        <f t="shared" si="148"/>
        <v>109462416004</v>
      </c>
      <c r="AJ417" s="12">
        <v>2447000000</v>
      </c>
      <c r="AK417" s="12">
        <v>17308775922</v>
      </c>
      <c r="AL417" s="12">
        <v>24446080378</v>
      </c>
      <c r="AM417" s="12">
        <v>62176351352</v>
      </c>
      <c r="AN417" s="12">
        <v>1294142727</v>
      </c>
      <c r="AO417" s="12">
        <v>1790065625</v>
      </c>
      <c r="AP417" s="13">
        <f t="shared" si="142"/>
        <v>3434894000</v>
      </c>
      <c r="AQ417" s="12">
        <v>3434894000</v>
      </c>
      <c r="AR417" s="13">
        <f t="shared" si="147"/>
        <v>0</v>
      </c>
      <c r="AS417" s="12">
        <v>0</v>
      </c>
      <c r="AT417" s="12">
        <v>0</v>
      </c>
      <c r="AU417" s="12">
        <v>0</v>
      </c>
      <c r="AV417" s="12">
        <v>0</v>
      </c>
      <c r="AW417" s="13">
        <f t="shared" si="143"/>
        <v>176351741961</v>
      </c>
      <c r="AX417" s="13">
        <f t="shared" si="144"/>
        <v>178351741961</v>
      </c>
      <c r="AY417" s="12">
        <v>178351741961</v>
      </c>
      <c r="AZ417" s="12">
        <v>0</v>
      </c>
      <c r="BA417" s="12">
        <v>0</v>
      </c>
      <c r="BB417" s="12">
        <v>0</v>
      </c>
      <c r="BC417" s="12">
        <v>0</v>
      </c>
      <c r="BD417" s="12">
        <f t="shared" si="145"/>
        <v>2000000000</v>
      </c>
      <c r="BE417" s="12">
        <v>0</v>
      </c>
      <c r="BF417" s="12">
        <v>2000000000</v>
      </c>
      <c r="BG417" s="12">
        <v>0</v>
      </c>
      <c r="BH417" s="12">
        <v>0</v>
      </c>
      <c r="BI417" s="15">
        <f t="shared" si="146"/>
        <v>176351741961</v>
      </c>
    </row>
    <row r="418" spans="1:61" s="23" customFormat="1" ht="15" customHeight="1">
      <c r="A418" s="7">
        <v>413</v>
      </c>
      <c r="B418" s="16" t="s">
        <v>888</v>
      </c>
      <c r="C418" s="24" t="s">
        <v>889</v>
      </c>
      <c r="D418" s="10">
        <f t="shared" si="132"/>
        <v>417918260688</v>
      </c>
      <c r="E418" s="11">
        <f t="shared" si="133"/>
        <v>2548095255</v>
      </c>
      <c r="F418" s="12">
        <v>0</v>
      </c>
      <c r="G418" s="12">
        <v>0</v>
      </c>
      <c r="H418" s="12">
        <v>0</v>
      </c>
      <c r="I418" s="12">
        <v>2548095255</v>
      </c>
      <c r="J418" s="13">
        <f t="shared" si="134"/>
        <v>415370165433</v>
      </c>
      <c r="K418" s="13">
        <f t="shared" si="135"/>
        <v>350098927433</v>
      </c>
      <c r="L418" s="12">
        <v>4904404227</v>
      </c>
      <c r="M418" s="12">
        <v>482524006</v>
      </c>
      <c r="N418" s="12">
        <v>299578999200</v>
      </c>
      <c r="O418" s="12">
        <v>45133000000</v>
      </c>
      <c r="P418" s="13">
        <f t="shared" si="136"/>
        <v>65271238000</v>
      </c>
      <c r="Q418" s="12">
        <v>65271238000</v>
      </c>
      <c r="R418" s="12">
        <v>0</v>
      </c>
      <c r="S418" s="13">
        <f t="shared" si="137"/>
        <v>0</v>
      </c>
      <c r="T418" s="12">
        <v>0</v>
      </c>
      <c r="U418" s="12">
        <v>0</v>
      </c>
      <c r="V418" s="13">
        <f t="shared" si="138"/>
        <v>0</v>
      </c>
      <c r="W418" s="12">
        <v>0</v>
      </c>
      <c r="X418" s="12">
        <v>0</v>
      </c>
      <c r="Y418" s="12">
        <v>0</v>
      </c>
      <c r="Z418" s="13">
        <f t="shared" si="139"/>
        <v>394715723003</v>
      </c>
      <c r="AA418" s="13">
        <f t="shared" si="140"/>
        <v>380759723003</v>
      </c>
      <c r="AB418" s="13">
        <f t="shared" si="141"/>
        <v>237764564588</v>
      </c>
      <c r="AC418" s="12">
        <v>64540171676</v>
      </c>
      <c r="AD418" s="12">
        <v>116567470662</v>
      </c>
      <c r="AE418" s="12">
        <v>0</v>
      </c>
      <c r="AF418" s="12">
        <v>0</v>
      </c>
      <c r="AG418" s="12">
        <v>27706662000</v>
      </c>
      <c r="AH418" s="12">
        <v>28950260250</v>
      </c>
      <c r="AI418" s="13">
        <f t="shared" si="148"/>
        <v>142995158415</v>
      </c>
      <c r="AJ418" s="12">
        <v>7263022000</v>
      </c>
      <c r="AK418" s="12">
        <v>21433655013</v>
      </c>
      <c r="AL418" s="12">
        <v>72827174916</v>
      </c>
      <c r="AM418" s="12">
        <v>27461499830</v>
      </c>
      <c r="AN418" s="12">
        <v>8469906656</v>
      </c>
      <c r="AO418" s="12">
        <v>5539900000</v>
      </c>
      <c r="AP418" s="13">
        <f t="shared" si="142"/>
        <v>0</v>
      </c>
      <c r="AQ418" s="12">
        <v>0</v>
      </c>
      <c r="AR418" s="13">
        <f t="shared" si="147"/>
        <v>13956000000</v>
      </c>
      <c r="AS418" s="12">
        <v>0</v>
      </c>
      <c r="AT418" s="12">
        <v>0</v>
      </c>
      <c r="AU418" s="12">
        <v>13956000000</v>
      </c>
      <c r="AV418" s="12">
        <v>0</v>
      </c>
      <c r="AW418" s="13">
        <f t="shared" si="143"/>
        <v>-15530248396</v>
      </c>
      <c r="AX418" s="13">
        <f t="shared" si="144"/>
        <v>0</v>
      </c>
      <c r="AY418" s="12">
        <v>0</v>
      </c>
      <c r="AZ418" s="12">
        <v>0</v>
      </c>
      <c r="BA418" s="12">
        <v>0</v>
      </c>
      <c r="BB418" s="12">
        <v>0</v>
      </c>
      <c r="BC418" s="12">
        <v>0</v>
      </c>
      <c r="BD418" s="12">
        <f t="shared" si="145"/>
        <v>15530248396</v>
      </c>
      <c r="BE418" s="12">
        <v>0</v>
      </c>
      <c r="BF418" s="12">
        <v>5500000000</v>
      </c>
      <c r="BG418" s="12">
        <v>10030248396</v>
      </c>
      <c r="BH418" s="12">
        <v>0</v>
      </c>
      <c r="BI418" s="15">
        <f t="shared" si="146"/>
        <v>-15530248396</v>
      </c>
    </row>
    <row r="419" spans="1:61" s="23" customFormat="1" ht="15" customHeight="1">
      <c r="A419" s="7">
        <v>414</v>
      </c>
      <c r="B419" s="16" t="s">
        <v>890</v>
      </c>
      <c r="C419" s="24" t="s">
        <v>891</v>
      </c>
      <c r="D419" s="10">
        <f t="shared" si="132"/>
        <v>347302370445.37</v>
      </c>
      <c r="E419" s="11">
        <f t="shared" si="133"/>
        <v>28838927399.189999</v>
      </c>
      <c r="F419" s="12">
        <v>8945000</v>
      </c>
      <c r="G419" s="12">
        <v>19220000</v>
      </c>
      <c r="H419" s="12">
        <v>602691847</v>
      </c>
      <c r="I419" s="12">
        <v>28208070552.189999</v>
      </c>
      <c r="J419" s="13">
        <f t="shared" si="134"/>
        <v>318463443046.17999</v>
      </c>
      <c r="K419" s="13">
        <f t="shared" si="135"/>
        <v>259911807421.17999</v>
      </c>
      <c r="L419" s="12">
        <v>13067753140</v>
      </c>
      <c r="M419" s="12">
        <v>8164131352</v>
      </c>
      <c r="N419" s="12">
        <v>183519722929.17999</v>
      </c>
      <c r="O419" s="12">
        <v>55160200000</v>
      </c>
      <c r="P419" s="13">
        <f t="shared" si="136"/>
        <v>53222680000</v>
      </c>
      <c r="Q419" s="12">
        <v>53222680000</v>
      </c>
      <c r="R419" s="12">
        <v>0</v>
      </c>
      <c r="S419" s="13">
        <f t="shared" si="137"/>
        <v>5328955625</v>
      </c>
      <c r="T419" s="12">
        <v>1228955625</v>
      </c>
      <c r="U419" s="12">
        <v>4100000000</v>
      </c>
      <c r="V419" s="13">
        <f t="shared" si="138"/>
        <v>0</v>
      </c>
      <c r="W419" s="12">
        <v>0</v>
      </c>
      <c r="X419" s="12">
        <v>0</v>
      </c>
      <c r="Y419" s="12">
        <v>0</v>
      </c>
      <c r="Z419" s="13">
        <f t="shared" si="139"/>
        <v>298081091148</v>
      </c>
      <c r="AA419" s="13">
        <f t="shared" si="140"/>
        <v>298081091148</v>
      </c>
      <c r="AB419" s="13">
        <f t="shared" si="141"/>
        <v>136818265011</v>
      </c>
      <c r="AC419" s="12">
        <v>46791849475</v>
      </c>
      <c r="AD419" s="12">
        <v>67239108724</v>
      </c>
      <c r="AE419" s="12">
        <v>0</v>
      </c>
      <c r="AF419" s="12">
        <v>0</v>
      </c>
      <c r="AG419" s="12">
        <v>215016000</v>
      </c>
      <c r="AH419" s="12">
        <v>22572290812</v>
      </c>
      <c r="AI419" s="13">
        <f t="shared" si="148"/>
        <v>139355904144</v>
      </c>
      <c r="AJ419" s="12">
        <v>5332985000</v>
      </c>
      <c r="AK419" s="12">
        <v>23005442329</v>
      </c>
      <c r="AL419" s="12">
        <v>78796693120</v>
      </c>
      <c r="AM419" s="12">
        <v>25573884648</v>
      </c>
      <c r="AN419" s="12">
        <v>3956313637</v>
      </c>
      <c r="AO419" s="12">
        <v>2690585410</v>
      </c>
      <c r="AP419" s="13">
        <f t="shared" si="142"/>
        <v>21906921993</v>
      </c>
      <c r="AQ419" s="12">
        <v>21906921993</v>
      </c>
      <c r="AR419" s="13">
        <f t="shared" si="147"/>
        <v>0</v>
      </c>
      <c r="AS419" s="12">
        <v>0</v>
      </c>
      <c r="AT419" s="12">
        <v>0</v>
      </c>
      <c r="AU419" s="12">
        <v>0</v>
      </c>
      <c r="AV419" s="12">
        <v>0</v>
      </c>
      <c r="AW419" s="13">
        <f t="shared" si="143"/>
        <v>-23316457017</v>
      </c>
      <c r="AX419" s="13">
        <f t="shared" si="144"/>
        <v>71331618668</v>
      </c>
      <c r="AY419" s="12">
        <v>71331618668</v>
      </c>
      <c r="AZ419" s="12">
        <v>0</v>
      </c>
      <c r="BA419" s="12">
        <v>0</v>
      </c>
      <c r="BB419" s="12">
        <v>0</v>
      </c>
      <c r="BC419" s="12">
        <v>0</v>
      </c>
      <c r="BD419" s="12">
        <f t="shared" si="145"/>
        <v>94648075685</v>
      </c>
      <c r="BE419" s="12">
        <v>0</v>
      </c>
      <c r="BF419" s="12">
        <v>500000000</v>
      </c>
      <c r="BG419" s="12">
        <v>94148075685</v>
      </c>
      <c r="BH419" s="12">
        <v>0</v>
      </c>
      <c r="BI419" s="15">
        <f t="shared" si="146"/>
        <v>-23316457017</v>
      </c>
    </row>
    <row r="420" spans="1:61" s="23" customFormat="1" ht="15" customHeight="1">
      <c r="A420" s="7">
        <v>415</v>
      </c>
      <c r="B420" s="8" t="s">
        <v>892</v>
      </c>
      <c r="C420" s="9" t="s">
        <v>893</v>
      </c>
      <c r="D420" s="10">
        <f t="shared" si="132"/>
        <v>544406748095.22998</v>
      </c>
      <c r="E420" s="11">
        <f t="shared" si="133"/>
        <v>57107811955.229996</v>
      </c>
      <c r="F420" s="12">
        <v>38152299858</v>
      </c>
      <c r="G420" s="12">
        <v>7793049078</v>
      </c>
      <c r="H420" s="12">
        <v>0</v>
      </c>
      <c r="I420" s="12">
        <v>11162463019.23</v>
      </c>
      <c r="J420" s="13">
        <f t="shared" si="134"/>
        <v>487298936140</v>
      </c>
      <c r="K420" s="13">
        <f t="shared" si="135"/>
        <v>487298936140</v>
      </c>
      <c r="L420" s="12">
        <v>40914565025</v>
      </c>
      <c r="M420" s="12">
        <v>50660371115</v>
      </c>
      <c r="N420" s="12">
        <v>370724000000</v>
      </c>
      <c r="O420" s="12">
        <v>25000000000</v>
      </c>
      <c r="P420" s="13">
        <f t="shared" si="136"/>
        <v>0</v>
      </c>
      <c r="Q420" s="12">
        <v>0</v>
      </c>
      <c r="R420" s="12">
        <v>0</v>
      </c>
      <c r="S420" s="13">
        <f t="shared" si="137"/>
        <v>0</v>
      </c>
      <c r="T420" s="12">
        <v>0</v>
      </c>
      <c r="U420" s="12">
        <v>0</v>
      </c>
      <c r="V420" s="13">
        <f t="shared" si="138"/>
        <v>0</v>
      </c>
      <c r="W420" s="12">
        <v>0</v>
      </c>
      <c r="X420" s="12">
        <v>0</v>
      </c>
      <c r="Y420" s="12">
        <v>0</v>
      </c>
      <c r="Z420" s="13">
        <f t="shared" si="139"/>
        <v>532721544425</v>
      </c>
      <c r="AA420" s="13">
        <f t="shared" si="140"/>
        <v>517715473820</v>
      </c>
      <c r="AB420" s="13">
        <f t="shared" si="141"/>
        <v>413522065692</v>
      </c>
      <c r="AC420" s="12">
        <v>128509736143</v>
      </c>
      <c r="AD420" s="12">
        <v>154217386444</v>
      </c>
      <c r="AE420" s="12">
        <v>0</v>
      </c>
      <c r="AF420" s="12">
        <v>0</v>
      </c>
      <c r="AG420" s="12">
        <v>0</v>
      </c>
      <c r="AH420" s="12">
        <v>130794943105</v>
      </c>
      <c r="AI420" s="13">
        <f t="shared" si="148"/>
        <v>96963230936</v>
      </c>
      <c r="AJ420" s="12">
        <v>5003919750</v>
      </c>
      <c r="AK420" s="12">
        <v>21823471360</v>
      </c>
      <c r="AL420" s="12">
        <v>24082558646</v>
      </c>
      <c r="AM420" s="12">
        <v>44005930190</v>
      </c>
      <c r="AN420" s="12">
        <v>2047350990</v>
      </c>
      <c r="AO420" s="12">
        <v>0</v>
      </c>
      <c r="AP420" s="13">
        <f t="shared" si="142"/>
        <v>7230177192</v>
      </c>
      <c r="AQ420" s="12">
        <v>7230177192</v>
      </c>
      <c r="AR420" s="13">
        <f t="shared" si="147"/>
        <v>15006070605</v>
      </c>
      <c r="AS420" s="12">
        <v>14662283105</v>
      </c>
      <c r="AT420" s="12">
        <v>0</v>
      </c>
      <c r="AU420" s="12">
        <v>0</v>
      </c>
      <c r="AV420" s="12">
        <v>343787500</v>
      </c>
      <c r="AW420" s="13">
        <f t="shared" si="143"/>
        <v>14535471942.34</v>
      </c>
      <c r="AX420" s="13">
        <f t="shared" si="144"/>
        <v>22159757942.34</v>
      </c>
      <c r="AY420" s="12">
        <v>22159757942.34</v>
      </c>
      <c r="AZ420" s="12">
        <v>0</v>
      </c>
      <c r="BA420" s="12">
        <v>0</v>
      </c>
      <c r="BB420" s="12">
        <v>0</v>
      </c>
      <c r="BC420" s="12">
        <v>0</v>
      </c>
      <c r="BD420" s="12">
        <f t="shared" si="145"/>
        <v>7624286000</v>
      </c>
      <c r="BE420" s="12">
        <v>0</v>
      </c>
      <c r="BF420" s="12">
        <v>7624286000</v>
      </c>
      <c r="BG420" s="12">
        <v>0</v>
      </c>
      <c r="BH420" s="12">
        <v>0</v>
      </c>
      <c r="BI420" s="15">
        <f t="shared" si="146"/>
        <v>14879259442.34</v>
      </c>
    </row>
    <row r="421" spans="1:61" s="23" customFormat="1" ht="15" customHeight="1">
      <c r="A421" s="7">
        <v>416</v>
      </c>
      <c r="B421" s="16" t="s">
        <v>894</v>
      </c>
      <c r="C421" s="17" t="s">
        <v>895</v>
      </c>
      <c r="D421" s="20">
        <f t="shared" si="132"/>
        <v>326282517726</v>
      </c>
      <c r="E421" s="21">
        <f t="shared" si="133"/>
        <v>9116562078</v>
      </c>
      <c r="F421" s="21">
        <f>'[1]2007permen'!G421</f>
        <v>395080019</v>
      </c>
      <c r="G421" s="21">
        <f>'[1]2007permen'!H421</f>
        <v>401005877</v>
      </c>
      <c r="H421" s="21">
        <f>'[1]2007permen'!I421</f>
        <v>19432458</v>
      </c>
      <c r="I421" s="21">
        <f>'[1]2007permen'!J421</f>
        <v>8301043724</v>
      </c>
      <c r="J421" s="21">
        <f t="shared" si="134"/>
        <v>305162955648</v>
      </c>
      <c r="K421" s="21">
        <f t="shared" si="135"/>
        <v>298551784736</v>
      </c>
      <c r="L421" s="21">
        <f>'[1]2007permen'!L421</f>
        <v>56751884736</v>
      </c>
      <c r="M421" s="21">
        <v>0</v>
      </c>
      <c r="N421" s="21">
        <f>'[1]2007permen'!M421</f>
        <v>193844000000</v>
      </c>
      <c r="O421" s="21">
        <f>'[1]2007permen'!N421</f>
        <v>47955900000</v>
      </c>
      <c r="P421" s="21">
        <f t="shared" si="136"/>
        <v>4664869400</v>
      </c>
      <c r="Q421" s="21">
        <v>0</v>
      </c>
      <c r="R421" s="21">
        <f>'[1]2007permen'!T421</f>
        <v>4664869400</v>
      </c>
      <c r="S421" s="21">
        <f t="shared" si="137"/>
        <v>1946301512</v>
      </c>
      <c r="T421" s="21">
        <f>'[1]2007permen'!S421</f>
        <v>1946301512</v>
      </c>
      <c r="U421" s="21">
        <v>0</v>
      </c>
      <c r="V421" s="21">
        <f t="shared" si="138"/>
        <v>12003000000</v>
      </c>
      <c r="W421" s="21">
        <f>'[1]2007permen'!Q421</f>
        <v>0</v>
      </c>
      <c r="X421" s="21">
        <f>'[1]2007permen'!R421</f>
        <v>12003000000</v>
      </c>
      <c r="Y421" s="21">
        <f>'[1]2007permen'!U421+'[1]2007permen'!V421</f>
        <v>0</v>
      </c>
      <c r="Z421" s="21">
        <f t="shared" si="139"/>
        <v>298385141666</v>
      </c>
      <c r="AA421" s="21">
        <f t="shared" si="140"/>
        <v>292799741666</v>
      </c>
      <c r="AB421" s="21">
        <f t="shared" si="141"/>
        <v>150154425890</v>
      </c>
      <c r="AC421" s="21">
        <f>'[1]2007permen'!Y421+'[1]2007permen'!AI421</f>
        <v>76923271155</v>
      </c>
      <c r="AD421" s="21">
        <f>'[1]2007permen'!AJ421</f>
        <v>61388615805</v>
      </c>
      <c r="AE421" s="21">
        <f>'[1]2007permen'!Z421</f>
        <v>0</v>
      </c>
      <c r="AF421" s="21">
        <f>'[1]2007permen'!AA421</f>
        <v>236750000</v>
      </c>
      <c r="AG421" s="21">
        <f>'[1]2007permen'!AB421</f>
        <v>1356850000</v>
      </c>
      <c r="AH421" s="21">
        <f>'[1]2007permen'!AC421</f>
        <v>10248938930</v>
      </c>
      <c r="AI421" s="21">
        <f>'[1]2007permen'!AK421</f>
        <v>142365510776</v>
      </c>
      <c r="AJ421" s="21">
        <v>0</v>
      </c>
      <c r="AK421" s="21">
        <v>0</v>
      </c>
      <c r="AL421" s="21">
        <v>0</v>
      </c>
      <c r="AM421" s="21">
        <v>0</v>
      </c>
      <c r="AN421" s="21">
        <v>0</v>
      </c>
      <c r="AO421" s="21">
        <v>0</v>
      </c>
      <c r="AP421" s="21">
        <f t="shared" si="142"/>
        <v>279805000</v>
      </c>
      <c r="AQ421" s="21">
        <f>'[1]2007permen'!AF421+'[1]2007permen'!AG421</f>
        <v>279805000</v>
      </c>
      <c r="AR421" s="21">
        <f t="shared" si="147"/>
        <v>5585400000</v>
      </c>
      <c r="AS421" s="21">
        <v>0</v>
      </c>
      <c r="AT421" s="21">
        <v>0</v>
      </c>
      <c r="AU421" s="21">
        <f>'[1]2007permen'!AD421</f>
        <v>55000000</v>
      </c>
      <c r="AV421" s="21">
        <f>'[1]2007permen'!AE421</f>
        <v>5530400000</v>
      </c>
      <c r="AW421" s="13">
        <f t="shared" si="143"/>
        <v>58016923429</v>
      </c>
      <c r="AX421" s="13">
        <f t="shared" si="144"/>
        <v>61006923429</v>
      </c>
      <c r="AY421" s="12">
        <v>61006923429</v>
      </c>
      <c r="AZ421" s="12">
        <v>0</v>
      </c>
      <c r="BA421" s="12">
        <v>0</v>
      </c>
      <c r="BB421" s="12">
        <v>0</v>
      </c>
      <c r="BC421" s="12">
        <v>0</v>
      </c>
      <c r="BD421" s="12">
        <f t="shared" si="145"/>
        <v>2990000000</v>
      </c>
      <c r="BE421" s="12">
        <v>0</v>
      </c>
      <c r="BF421" s="12">
        <v>2990000000</v>
      </c>
      <c r="BG421" s="12">
        <v>0</v>
      </c>
      <c r="BH421" s="12">
        <v>0</v>
      </c>
      <c r="BI421" s="15">
        <f t="shared" si="146"/>
        <v>63547323429</v>
      </c>
    </row>
    <row r="422" spans="1:61" s="23" customFormat="1" ht="15" customHeight="1">
      <c r="A422" s="7">
        <v>417</v>
      </c>
      <c r="B422" s="16" t="s">
        <v>896</v>
      </c>
      <c r="C422" s="19" t="s">
        <v>897</v>
      </c>
      <c r="D422" s="20">
        <f t="shared" si="132"/>
        <v>379401337115</v>
      </c>
      <c r="E422" s="21">
        <f t="shared" si="133"/>
        <v>18640985819</v>
      </c>
      <c r="F422" s="21">
        <f>'[1]2007permen'!G422</f>
        <v>5781772642</v>
      </c>
      <c r="G422" s="21">
        <f>'[1]2007permen'!H422</f>
        <v>6099819738</v>
      </c>
      <c r="H422" s="21">
        <f>'[1]2007permen'!I422</f>
        <v>0</v>
      </c>
      <c r="I422" s="21">
        <f>'[1]2007permen'!J422</f>
        <v>6759393439</v>
      </c>
      <c r="J422" s="21">
        <f t="shared" si="134"/>
        <v>350760351296</v>
      </c>
      <c r="K422" s="21">
        <f t="shared" si="135"/>
        <v>342786067192</v>
      </c>
      <c r="L422" s="21">
        <f>'[1]2007permen'!L422</f>
        <v>52707799896</v>
      </c>
      <c r="M422" s="21">
        <v>0</v>
      </c>
      <c r="N422" s="21">
        <f>'[1]2007permen'!M422</f>
        <v>244043000000</v>
      </c>
      <c r="O422" s="21">
        <f>'[1]2007permen'!N422</f>
        <v>46035267296</v>
      </c>
      <c r="P422" s="21">
        <f t="shared" si="136"/>
        <v>1481433200</v>
      </c>
      <c r="Q422" s="21">
        <v>0</v>
      </c>
      <c r="R422" s="21">
        <f>'[1]2007permen'!T422</f>
        <v>1481433200</v>
      </c>
      <c r="S422" s="21">
        <f t="shared" si="137"/>
        <v>6492850904</v>
      </c>
      <c r="T422" s="21">
        <f>'[1]2007permen'!S422</f>
        <v>6492850904</v>
      </c>
      <c r="U422" s="21">
        <v>0</v>
      </c>
      <c r="V422" s="21">
        <f t="shared" si="138"/>
        <v>10000000000</v>
      </c>
      <c r="W422" s="21">
        <f>'[1]2007permen'!Q422</f>
        <v>10000000000</v>
      </c>
      <c r="X422" s="21">
        <f>'[1]2007permen'!R422</f>
        <v>0</v>
      </c>
      <c r="Y422" s="21">
        <f>'[1]2007permen'!U422+'[1]2007permen'!V422</f>
        <v>0</v>
      </c>
      <c r="Z422" s="21">
        <f t="shared" si="139"/>
        <v>365338354722</v>
      </c>
      <c r="AA422" s="21">
        <f t="shared" si="140"/>
        <v>365338354722</v>
      </c>
      <c r="AB422" s="21">
        <f t="shared" si="141"/>
        <v>222175594960</v>
      </c>
      <c r="AC422" s="21">
        <f>'[1]2007permen'!Y422+'[1]2007permen'!AI422</f>
        <v>148713918012</v>
      </c>
      <c r="AD422" s="21">
        <f>'[1]2007permen'!AJ422</f>
        <v>50511151048</v>
      </c>
      <c r="AE422" s="21">
        <f>'[1]2007permen'!Z422</f>
        <v>0</v>
      </c>
      <c r="AF422" s="21">
        <f>'[1]2007permen'!AA422</f>
        <v>0</v>
      </c>
      <c r="AG422" s="21">
        <f>'[1]2007permen'!AB422</f>
        <v>0</v>
      </c>
      <c r="AH422" s="21">
        <f>'[1]2007permen'!AC422</f>
        <v>22950525900</v>
      </c>
      <c r="AI422" s="21">
        <f>'[1]2007permen'!AK422</f>
        <v>142283830762</v>
      </c>
      <c r="AJ422" s="21">
        <v>0</v>
      </c>
      <c r="AK422" s="21">
        <v>0</v>
      </c>
      <c r="AL422" s="21">
        <v>0</v>
      </c>
      <c r="AM422" s="21">
        <v>0</v>
      </c>
      <c r="AN422" s="21">
        <v>0</v>
      </c>
      <c r="AO422" s="21">
        <v>0</v>
      </c>
      <c r="AP422" s="21">
        <f t="shared" si="142"/>
        <v>878929000</v>
      </c>
      <c r="AQ422" s="21">
        <f>'[1]2007permen'!AF422+'[1]2007permen'!AG422</f>
        <v>878929000</v>
      </c>
      <c r="AR422" s="21">
        <f t="shared" si="147"/>
        <v>0</v>
      </c>
      <c r="AS422" s="21">
        <v>0</v>
      </c>
      <c r="AT422" s="21">
        <v>0</v>
      </c>
      <c r="AU422" s="21">
        <f>'[1]2007permen'!AD422</f>
        <v>0</v>
      </c>
      <c r="AV422" s="21">
        <f>'[1]2007permen'!AE422</f>
        <v>0</v>
      </c>
      <c r="AW422" s="13">
        <f t="shared" si="143"/>
        <v>36801216215</v>
      </c>
      <c r="AX422" s="13">
        <f t="shared" si="144"/>
        <v>41301216215</v>
      </c>
      <c r="AY422" s="12">
        <v>41301216215</v>
      </c>
      <c r="AZ422" s="12">
        <v>0</v>
      </c>
      <c r="BA422" s="12">
        <v>0</v>
      </c>
      <c r="BB422" s="12">
        <v>0</v>
      </c>
      <c r="BC422" s="12">
        <v>0</v>
      </c>
      <c r="BD422" s="12">
        <f t="shared" si="145"/>
        <v>4500000000</v>
      </c>
      <c r="BE422" s="12">
        <v>0</v>
      </c>
      <c r="BF422" s="12">
        <v>4500000000</v>
      </c>
      <c r="BG422" s="12">
        <v>0</v>
      </c>
      <c r="BH422" s="12">
        <v>0</v>
      </c>
      <c r="BI422" s="15">
        <f t="shared" si="146"/>
        <v>36801216215</v>
      </c>
    </row>
    <row r="423" spans="1:61" s="23" customFormat="1" ht="15" customHeight="1">
      <c r="A423" s="7">
        <v>418</v>
      </c>
      <c r="B423" s="16" t="s">
        <v>898</v>
      </c>
      <c r="C423" s="18" t="s">
        <v>899</v>
      </c>
      <c r="D423" s="10">
        <f t="shared" si="132"/>
        <v>312402787076.27002</v>
      </c>
      <c r="E423" s="11">
        <f t="shared" si="133"/>
        <v>5077265450.2700005</v>
      </c>
      <c r="F423" s="12">
        <v>1013378779</v>
      </c>
      <c r="G423" s="12">
        <v>1113636000</v>
      </c>
      <c r="H423" s="12">
        <v>0</v>
      </c>
      <c r="I423" s="12">
        <v>2950250671.27</v>
      </c>
      <c r="J423" s="13">
        <f t="shared" si="134"/>
        <v>307325521626</v>
      </c>
      <c r="K423" s="13">
        <f t="shared" si="135"/>
        <v>287894138987</v>
      </c>
      <c r="L423" s="12">
        <v>30528932593</v>
      </c>
      <c r="M423" s="12">
        <v>14716206394</v>
      </c>
      <c r="N423" s="12">
        <v>191397000000</v>
      </c>
      <c r="O423" s="12">
        <v>51252000000</v>
      </c>
      <c r="P423" s="13">
        <f t="shared" si="136"/>
        <v>17848372800</v>
      </c>
      <c r="Q423" s="12">
        <v>15000000000</v>
      </c>
      <c r="R423" s="12">
        <v>2848372800</v>
      </c>
      <c r="S423" s="13">
        <f t="shared" si="137"/>
        <v>1583009839</v>
      </c>
      <c r="T423" s="12">
        <v>1583009839</v>
      </c>
      <c r="U423" s="12">
        <v>0</v>
      </c>
      <c r="V423" s="13">
        <f t="shared" si="138"/>
        <v>0</v>
      </c>
      <c r="W423" s="12">
        <v>0</v>
      </c>
      <c r="X423" s="12">
        <v>0</v>
      </c>
      <c r="Y423" s="12">
        <v>0</v>
      </c>
      <c r="Z423" s="13">
        <f t="shared" si="139"/>
        <v>331378714157</v>
      </c>
      <c r="AA423" s="13">
        <f t="shared" si="140"/>
        <v>319670114157</v>
      </c>
      <c r="AB423" s="13">
        <f t="shared" si="141"/>
        <v>201493207436</v>
      </c>
      <c r="AC423" s="12">
        <v>107140734873</v>
      </c>
      <c r="AD423" s="12">
        <v>77029750561</v>
      </c>
      <c r="AE423" s="12">
        <v>0</v>
      </c>
      <c r="AF423" s="12">
        <v>0</v>
      </c>
      <c r="AG423" s="12">
        <v>0</v>
      </c>
      <c r="AH423" s="12">
        <v>17322722002</v>
      </c>
      <c r="AI423" s="13">
        <f t="shared" si="148"/>
        <v>117511206721</v>
      </c>
      <c r="AJ423" s="12">
        <v>2707593400</v>
      </c>
      <c r="AK423" s="12">
        <v>24312697434</v>
      </c>
      <c r="AL423" s="12">
        <v>32166711447</v>
      </c>
      <c r="AM423" s="12">
        <v>52114074930</v>
      </c>
      <c r="AN423" s="12">
        <v>5501029510</v>
      </c>
      <c r="AO423" s="12">
        <v>709100000</v>
      </c>
      <c r="AP423" s="13">
        <f t="shared" si="142"/>
        <v>665700000</v>
      </c>
      <c r="AQ423" s="12">
        <v>665700000</v>
      </c>
      <c r="AR423" s="13">
        <f t="shared" si="147"/>
        <v>11708600000</v>
      </c>
      <c r="AS423" s="12">
        <v>11708600000</v>
      </c>
      <c r="AT423" s="12">
        <v>0</v>
      </c>
      <c r="AU423" s="12">
        <v>0</v>
      </c>
      <c r="AV423" s="12">
        <v>0</v>
      </c>
      <c r="AW423" s="13">
        <f t="shared" si="143"/>
        <v>25706748136.110001</v>
      </c>
      <c r="AX423" s="13">
        <f t="shared" si="144"/>
        <v>28506748136.110001</v>
      </c>
      <c r="AY423" s="12">
        <v>28506748136.110001</v>
      </c>
      <c r="AZ423" s="12">
        <v>0</v>
      </c>
      <c r="BA423" s="12">
        <v>0</v>
      </c>
      <c r="BB423" s="12">
        <v>0</v>
      </c>
      <c r="BC423" s="12">
        <v>0</v>
      </c>
      <c r="BD423" s="12">
        <f t="shared" si="145"/>
        <v>2800000000</v>
      </c>
      <c r="BE423" s="12">
        <v>0</v>
      </c>
      <c r="BF423" s="12">
        <v>2300000000</v>
      </c>
      <c r="BG423" s="12">
        <v>500000000</v>
      </c>
      <c r="BH423" s="12">
        <v>0</v>
      </c>
      <c r="BI423" s="15">
        <f t="shared" si="146"/>
        <v>25706748136.110001</v>
      </c>
    </row>
    <row r="424" spans="1:61" s="23" customFormat="1" ht="15" customHeight="1">
      <c r="A424" s="7">
        <v>419</v>
      </c>
      <c r="B424" s="16" t="s">
        <v>900</v>
      </c>
      <c r="C424" s="36" t="s">
        <v>901</v>
      </c>
      <c r="D424" s="20">
        <f t="shared" si="132"/>
        <v>389109092343.75</v>
      </c>
      <c r="E424" s="21">
        <f t="shared" si="133"/>
        <v>4881964899.75</v>
      </c>
      <c r="F424" s="21">
        <f>'[1]2007permen'!G424</f>
        <v>280612848.5</v>
      </c>
      <c r="G424" s="21">
        <f>'[1]2007permen'!H424</f>
        <v>353505719</v>
      </c>
      <c r="H424" s="21">
        <f>'[1]2007permen'!I424</f>
        <v>0</v>
      </c>
      <c r="I424" s="21">
        <f>'[1]2007permen'!J424</f>
        <v>4247846332.25</v>
      </c>
      <c r="J424" s="21">
        <f t="shared" si="134"/>
        <v>378227127444</v>
      </c>
      <c r="K424" s="21">
        <f t="shared" si="135"/>
        <v>282641246757</v>
      </c>
      <c r="L424" s="21">
        <f>'[1]2007permen'!L424</f>
        <v>47050686757</v>
      </c>
      <c r="M424" s="21">
        <v>0</v>
      </c>
      <c r="N424" s="21">
        <f>'[1]2007permen'!M424</f>
        <v>197485000000</v>
      </c>
      <c r="O424" s="21">
        <f>'[1]2007permen'!N424</f>
        <v>38105560000</v>
      </c>
      <c r="P424" s="21">
        <f t="shared" si="136"/>
        <v>95154101568</v>
      </c>
      <c r="Q424" s="21">
        <v>0</v>
      </c>
      <c r="R424" s="21">
        <f>'[1]2007permen'!T424</f>
        <v>95154101568</v>
      </c>
      <c r="S424" s="21">
        <f t="shared" si="137"/>
        <v>431779119</v>
      </c>
      <c r="T424" s="21">
        <f>'[1]2007permen'!S424</f>
        <v>431779119</v>
      </c>
      <c r="U424" s="21">
        <v>0</v>
      </c>
      <c r="V424" s="21">
        <f t="shared" si="138"/>
        <v>6000000000</v>
      </c>
      <c r="W424" s="21">
        <f>'[1]2007permen'!Q424</f>
        <v>6000000000</v>
      </c>
      <c r="X424" s="21">
        <f>'[1]2007permen'!R424</f>
        <v>0</v>
      </c>
      <c r="Y424" s="21">
        <f>'[1]2007permen'!U424+'[1]2007permen'!V424</f>
        <v>0</v>
      </c>
      <c r="Z424" s="21">
        <f t="shared" si="139"/>
        <v>312431545089</v>
      </c>
      <c r="AA424" s="21">
        <f t="shared" si="140"/>
        <v>308461895089</v>
      </c>
      <c r="AB424" s="21">
        <f t="shared" si="141"/>
        <v>149124187251</v>
      </c>
      <c r="AC424" s="21">
        <f>'[1]2007permen'!Y424+'[1]2007permen'!AI424</f>
        <v>65864740290</v>
      </c>
      <c r="AD424" s="21">
        <f>'[1]2007permen'!AJ424</f>
        <v>69556434050</v>
      </c>
      <c r="AE424" s="21">
        <f>'[1]2007permen'!Z424</f>
        <v>35661911</v>
      </c>
      <c r="AF424" s="21">
        <f>'[1]2007permen'!AA424</f>
        <v>0</v>
      </c>
      <c r="AG424" s="21">
        <f>'[1]2007permen'!AB424</f>
        <v>0</v>
      </c>
      <c r="AH424" s="21">
        <f>'[1]2007permen'!AC424</f>
        <v>13667351000</v>
      </c>
      <c r="AI424" s="21">
        <f>'[1]2007permen'!AK424</f>
        <v>159337707838</v>
      </c>
      <c r="AJ424" s="21">
        <v>0</v>
      </c>
      <c r="AK424" s="21">
        <v>0</v>
      </c>
      <c r="AL424" s="21">
        <v>0</v>
      </c>
      <c r="AM424" s="21">
        <v>0</v>
      </c>
      <c r="AN424" s="21">
        <v>0</v>
      </c>
      <c r="AO424" s="21">
        <v>0</v>
      </c>
      <c r="AP424" s="21">
        <f t="shared" si="142"/>
        <v>0</v>
      </c>
      <c r="AQ424" s="21">
        <f>'[1]2007permen'!AF424+'[1]2007permen'!AG424</f>
        <v>0</v>
      </c>
      <c r="AR424" s="21">
        <f t="shared" si="147"/>
        <v>3969650000</v>
      </c>
      <c r="AS424" s="21">
        <v>0</v>
      </c>
      <c r="AT424" s="21">
        <v>0</v>
      </c>
      <c r="AU424" s="21">
        <f>'[1]2007permen'!AD424</f>
        <v>0</v>
      </c>
      <c r="AV424" s="21">
        <f>'[1]2007permen'!AE424</f>
        <v>3969650000</v>
      </c>
      <c r="AW424" s="13">
        <f t="shared" si="143"/>
        <v>44938250164.25</v>
      </c>
      <c r="AX424" s="13">
        <f t="shared" si="144"/>
        <v>45938250164.25</v>
      </c>
      <c r="AY424" s="12">
        <v>43968509097</v>
      </c>
      <c r="AZ424" s="12">
        <v>0</v>
      </c>
      <c r="BA424" s="12">
        <v>0</v>
      </c>
      <c r="BB424" s="12">
        <v>1969741067.25</v>
      </c>
      <c r="BC424" s="12">
        <v>0</v>
      </c>
      <c r="BD424" s="12">
        <f t="shared" si="145"/>
        <v>1000000000</v>
      </c>
      <c r="BE424" s="12">
        <v>0</v>
      </c>
      <c r="BF424" s="12">
        <v>0</v>
      </c>
      <c r="BG424" s="12">
        <v>0</v>
      </c>
      <c r="BH424" s="12">
        <v>1000000000</v>
      </c>
      <c r="BI424" s="15">
        <f t="shared" si="146"/>
        <v>48907900164.25</v>
      </c>
    </row>
    <row r="425" spans="1:61" s="23" customFormat="1" ht="15" customHeight="1">
      <c r="A425" s="7">
        <v>420</v>
      </c>
      <c r="B425" s="16" t="s">
        <v>902</v>
      </c>
      <c r="C425" s="36" t="s">
        <v>903</v>
      </c>
      <c r="D425" s="10">
        <f t="shared" si="132"/>
        <v>469053640368.08002</v>
      </c>
      <c r="E425" s="11">
        <f t="shared" si="133"/>
        <v>27891683891.080002</v>
      </c>
      <c r="F425" s="12">
        <v>1235763051</v>
      </c>
      <c r="G425" s="12">
        <v>1654250329</v>
      </c>
      <c r="H425" s="12">
        <v>0</v>
      </c>
      <c r="I425" s="12">
        <v>25001670511.080002</v>
      </c>
      <c r="J425" s="13">
        <f t="shared" si="134"/>
        <v>441161956477</v>
      </c>
      <c r="K425" s="13">
        <f t="shared" si="135"/>
        <v>418033919591</v>
      </c>
      <c r="L425" s="12">
        <v>39337440965</v>
      </c>
      <c r="M425" s="12">
        <v>62497478626</v>
      </c>
      <c r="N425" s="12">
        <v>271379000000</v>
      </c>
      <c r="O425" s="12">
        <v>44820000000</v>
      </c>
      <c r="P425" s="13">
        <f t="shared" si="136"/>
        <v>22000000000</v>
      </c>
      <c r="Q425" s="12">
        <v>0</v>
      </c>
      <c r="R425" s="12">
        <v>22000000000</v>
      </c>
      <c r="S425" s="13">
        <f t="shared" si="137"/>
        <v>1128036886</v>
      </c>
      <c r="T425" s="12">
        <v>1128036886</v>
      </c>
      <c r="U425" s="12">
        <v>0</v>
      </c>
      <c r="V425" s="13">
        <f t="shared" si="138"/>
        <v>0</v>
      </c>
      <c r="W425" s="12">
        <v>0</v>
      </c>
      <c r="X425" s="12">
        <v>0</v>
      </c>
      <c r="Y425" s="12">
        <v>0</v>
      </c>
      <c r="Z425" s="13">
        <f t="shared" si="139"/>
        <v>407552098920.57996</v>
      </c>
      <c r="AA425" s="13">
        <f t="shared" si="140"/>
        <v>404259899620.57996</v>
      </c>
      <c r="AB425" s="13">
        <f t="shared" si="141"/>
        <v>263930639891.57999</v>
      </c>
      <c r="AC425" s="12">
        <v>117021292591</v>
      </c>
      <c r="AD425" s="12">
        <v>102311620158</v>
      </c>
      <c r="AE425" s="12">
        <v>1041036985.58</v>
      </c>
      <c r="AF425" s="12">
        <v>1360190177</v>
      </c>
      <c r="AG425" s="12">
        <v>0</v>
      </c>
      <c r="AH425" s="12">
        <v>42196499980</v>
      </c>
      <c r="AI425" s="13">
        <f t="shared" si="148"/>
        <v>136477338415</v>
      </c>
      <c r="AJ425" s="12">
        <v>4291819500</v>
      </c>
      <c r="AK425" s="12">
        <v>35872600651</v>
      </c>
      <c r="AL425" s="12">
        <v>60135302085</v>
      </c>
      <c r="AM425" s="12">
        <v>35582925684</v>
      </c>
      <c r="AN425" s="12">
        <v>594690495</v>
      </c>
      <c r="AO425" s="12">
        <v>0</v>
      </c>
      <c r="AP425" s="13">
        <f t="shared" si="142"/>
        <v>3851921314</v>
      </c>
      <c r="AQ425" s="12">
        <v>3851921314</v>
      </c>
      <c r="AR425" s="13">
        <f t="shared" si="147"/>
        <v>3292199300</v>
      </c>
      <c r="AS425" s="12">
        <v>0</v>
      </c>
      <c r="AT425" s="12">
        <v>3292199300</v>
      </c>
      <c r="AU425" s="12">
        <v>0</v>
      </c>
      <c r="AV425" s="12">
        <v>0</v>
      </c>
      <c r="AW425" s="13">
        <f t="shared" si="143"/>
        <v>-12586100611</v>
      </c>
      <c r="AX425" s="13">
        <f t="shared" si="144"/>
        <v>32505399889</v>
      </c>
      <c r="AY425" s="12">
        <v>32505399889</v>
      </c>
      <c r="AZ425" s="12">
        <v>0</v>
      </c>
      <c r="BA425" s="12">
        <v>0</v>
      </c>
      <c r="BB425" s="12">
        <v>0</v>
      </c>
      <c r="BC425" s="12">
        <v>0</v>
      </c>
      <c r="BD425" s="12">
        <f t="shared" si="145"/>
        <v>45091500500</v>
      </c>
      <c r="BE425" s="12">
        <v>0</v>
      </c>
      <c r="BF425" s="12">
        <v>1000000000</v>
      </c>
      <c r="BG425" s="12">
        <v>44091500500</v>
      </c>
      <c r="BH425" s="12">
        <v>0</v>
      </c>
      <c r="BI425" s="15">
        <f t="shared" si="146"/>
        <v>-12586100611</v>
      </c>
    </row>
    <row r="426" spans="1:61" s="23" customFormat="1" ht="15" customHeight="1">
      <c r="A426" s="7">
        <v>421</v>
      </c>
      <c r="B426" s="16" t="s">
        <v>904</v>
      </c>
      <c r="C426" s="36" t="s">
        <v>905</v>
      </c>
      <c r="D426" s="10">
        <f t="shared" si="132"/>
        <v>387317229574</v>
      </c>
      <c r="E426" s="11">
        <f t="shared" si="133"/>
        <v>15205107955</v>
      </c>
      <c r="F426" s="12">
        <v>1504010544</v>
      </c>
      <c r="G426" s="12">
        <v>1890377376</v>
      </c>
      <c r="H426" s="12">
        <v>0</v>
      </c>
      <c r="I426" s="12">
        <v>11810720035</v>
      </c>
      <c r="J426" s="13">
        <f t="shared" si="134"/>
        <v>368112121619</v>
      </c>
      <c r="K426" s="13">
        <f t="shared" si="135"/>
        <v>363678529695</v>
      </c>
      <c r="L426" s="12">
        <v>15769678578</v>
      </c>
      <c r="M426" s="12">
        <v>60050005068</v>
      </c>
      <c r="N426" s="12">
        <v>240243800000</v>
      </c>
      <c r="O426" s="12">
        <v>47615046049</v>
      </c>
      <c r="P426" s="13">
        <f t="shared" si="136"/>
        <v>1277294200</v>
      </c>
      <c r="Q426" s="12">
        <v>0</v>
      </c>
      <c r="R426" s="12">
        <v>1277294200</v>
      </c>
      <c r="S426" s="13">
        <f t="shared" si="137"/>
        <v>3156297724</v>
      </c>
      <c r="T426" s="12">
        <v>3156297724</v>
      </c>
      <c r="U426" s="12">
        <v>0</v>
      </c>
      <c r="V426" s="13">
        <f t="shared" si="138"/>
        <v>4000000000</v>
      </c>
      <c r="W426" s="12">
        <v>0</v>
      </c>
      <c r="X426" s="12">
        <v>4000000000</v>
      </c>
      <c r="Y426" s="12">
        <v>0</v>
      </c>
      <c r="Z426" s="13">
        <f t="shared" si="139"/>
        <v>349094265058</v>
      </c>
      <c r="AA426" s="13">
        <f t="shared" si="140"/>
        <v>348497168211</v>
      </c>
      <c r="AB426" s="13">
        <f t="shared" si="141"/>
        <v>213761920231</v>
      </c>
      <c r="AC426" s="12">
        <v>118358343082</v>
      </c>
      <c r="AD426" s="12">
        <v>74357812157</v>
      </c>
      <c r="AE426" s="12">
        <v>1918222222</v>
      </c>
      <c r="AF426" s="12">
        <v>504000000</v>
      </c>
      <c r="AG426" s="12">
        <v>14009025000</v>
      </c>
      <c r="AH426" s="12">
        <v>4614517770</v>
      </c>
      <c r="AI426" s="13">
        <f t="shared" si="148"/>
        <v>129815393723</v>
      </c>
      <c r="AJ426" s="12">
        <v>2881850000</v>
      </c>
      <c r="AK426" s="12">
        <v>19333940161</v>
      </c>
      <c r="AL426" s="12">
        <v>33169037497</v>
      </c>
      <c r="AM426" s="12">
        <v>66229770565</v>
      </c>
      <c r="AN426" s="12">
        <v>8200795500</v>
      </c>
      <c r="AO426" s="12">
        <v>0</v>
      </c>
      <c r="AP426" s="13">
        <f t="shared" si="142"/>
        <v>4919854257</v>
      </c>
      <c r="AQ426" s="12">
        <v>4919854257</v>
      </c>
      <c r="AR426" s="13">
        <f t="shared" si="147"/>
        <v>597096847</v>
      </c>
      <c r="AS426" s="12">
        <v>597096847</v>
      </c>
      <c r="AT426" s="12">
        <v>0</v>
      </c>
      <c r="AU426" s="12">
        <v>0</v>
      </c>
      <c r="AV426" s="12">
        <v>0</v>
      </c>
      <c r="AW426" s="13">
        <f t="shared" si="143"/>
        <v>6000000000</v>
      </c>
      <c r="AX426" s="13">
        <f t="shared" si="144"/>
        <v>16000000000</v>
      </c>
      <c r="AY426" s="12">
        <v>0</v>
      </c>
      <c r="AZ426" s="12">
        <v>0</v>
      </c>
      <c r="BA426" s="12">
        <v>0</v>
      </c>
      <c r="BB426" s="12">
        <v>16000000000</v>
      </c>
      <c r="BC426" s="12">
        <v>0</v>
      </c>
      <c r="BD426" s="12">
        <f t="shared" si="145"/>
        <v>10000000000</v>
      </c>
      <c r="BE426" s="12">
        <v>0</v>
      </c>
      <c r="BF426" s="12">
        <v>4000000000</v>
      </c>
      <c r="BG426" s="12">
        <v>6000000000</v>
      </c>
      <c r="BH426" s="12">
        <v>0</v>
      </c>
      <c r="BI426" s="15">
        <f t="shared" si="146"/>
        <v>6000000000</v>
      </c>
    </row>
    <row r="427" spans="1:61" s="23" customFormat="1" ht="15" customHeight="1">
      <c r="A427" s="7">
        <v>422</v>
      </c>
      <c r="B427" s="16" t="s">
        <v>906</v>
      </c>
      <c r="C427" s="36" t="s">
        <v>907</v>
      </c>
      <c r="D427" s="20">
        <f t="shared" si="132"/>
        <v>340111562572</v>
      </c>
      <c r="E427" s="21">
        <f t="shared" si="133"/>
        <v>6375044765</v>
      </c>
      <c r="F427" s="21">
        <f>'[1]2007permen'!G427</f>
        <v>1611270865</v>
      </c>
      <c r="G427" s="21">
        <f>'[1]2007permen'!H427</f>
        <v>3029152086</v>
      </c>
      <c r="H427" s="21">
        <f>'[1]2007permen'!I427</f>
        <v>115452054</v>
      </c>
      <c r="I427" s="21">
        <f>'[1]2007permen'!J427</f>
        <v>1619169760</v>
      </c>
      <c r="J427" s="21">
        <f t="shared" si="134"/>
        <v>333485381957</v>
      </c>
      <c r="K427" s="21">
        <f t="shared" si="135"/>
        <v>329088286420</v>
      </c>
      <c r="L427" s="21">
        <f>'[1]2007permen'!L427</f>
        <v>40995297786</v>
      </c>
      <c r="M427" s="21">
        <v>0</v>
      </c>
      <c r="N427" s="21">
        <f>'[1]2007permen'!M427</f>
        <v>233404000000</v>
      </c>
      <c r="O427" s="21">
        <f>'[1]2007permen'!N427</f>
        <v>54688988634</v>
      </c>
      <c r="P427" s="21">
        <f t="shared" si="136"/>
        <v>3000000000</v>
      </c>
      <c r="Q427" s="21">
        <v>0</v>
      </c>
      <c r="R427" s="21">
        <f>'[1]2007permen'!T427</f>
        <v>3000000000</v>
      </c>
      <c r="S427" s="21">
        <f t="shared" si="137"/>
        <v>1397095537</v>
      </c>
      <c r="T427" s="21">
        <f>'[1]2007permen'!S427</f>
        <v>1397095537</v>
      </c>
      <c r="U427" s="21">
        <v>0</v>
      </c>
      <c r="V427" s="21">
        <f t="shared" si="138"/>
        <v>251135850</v>
      </c>
      <c r="W427" s="21">
        <f>'[1]2007permen'!Q427</f>
        <v>0</v>
      </c>
      <c r="X427" s="21">
        <f>'[1]2007permen'!R427</f>
        <v>0</v>
      </c>
      <c r="Y427" s="21">
        <f>'[1]2007permen'!U427+'[1]2007permen'!V427</f>
        <v>251135850</v>
      </c>
      <c r="Z427" s="21">
        <f t="shared" si="139"/>
        <v>307978522207</v>
      </c>
      <c r="AA427" s="21">
        <f t="shared" si="140"/>
        <v>307978522207</v>
      </c>
      <c r="AB427" s="21">
        <f t="shared" si="141"/>
        <v>142275864103</v>
      </c>
      <c r="AC427" s="21">
        <f>'[1]2007permen'!Y427+'[1]2007permen'!AI427</f>
        <v>76203993195</v>
      </c>
      <c r="AD427" s="21">
        <f>'[1]2007permen'!AJ427</f>
        <v>59484032408</v>
      </c>
      <c r="AE427" s="21">
        <f>'[1]2007permen'!Z427</f>
        <v>0</v>
      </c>
      <c r="AF427" s="21">
        <f>'[1]2007permen'!AA427</f>
        <v>0</v>
      </c>
      <c r="AG427" s="21">
        <f>'[1]2007permen'!AB427</f>
        <v>0</v>
      </c>
      <c r="AH427" s="21">
        <f>'[1]2007permen'!AC427</f>
        <v>6587838500</v>
      </c>
      <c r="AI427" s="21">
        <f>'[1]2007permen'!AK427</f>
        <v>165702658104</v>
      </c>
      <c r="AJ427" s="21">
        <v>0</v>
      </c>
      <c r="AK427" s="21">
        <v>0</v>
      </c>
      <c r="AL427" s="21">
        <v>0</v>
      </c>
      <c r="AM427" s="21">
        <v>0</v>
      </c>
      <c r="AN427" s="21">
        <v>0</v>
      </c>
      <c r="AO427" s="21">
        <v>0</v>
      </c>
      <c r="AP427" s="21">
        <f t="shared" si="142"/>
        <v>0</v>
      </c>
      <c r="AQ427" s="21">
        <f>'[1]2007permen'!AF427+'[1]2007permen'!AG427</f>
        <v>0</v>
      </c>
      <c r="AR427" s="21">
        <f t="shared" si="147"/>
        <v>0</v>
      </c>
      <c r="AS427" s="21">
        <v>0</v>
      </c>
      <c r="AT427" s="21">
        <v>0</v>
      </c>
      <c r="AU427" s="21">
        <f>'[1]2007permen'!AD427</f>
        <v>0</v>
      </c>
      <c r="AV427" s="21">
        <f>'[1]2007permen'!AE427</f>
        <v>0</v>
      </c>
      <c r="AW427" s="13">
        <f t="shared" si="143"/>
        <v>-2532831851</v>
      </c>
      <c r="AX427" s="13">
        <f t="shared" si="144"/>
        <v>0</v>
      </c>
      <c r="AY427" s="12">
        <v>0</v>
      </c>
      <c r="AZ427" s="12">
        <v>0</v>
      </c>
      <c r="BA427" s="12">
        <v>0</v>
      </c>
      <c r="BB427" s="12">
        <v>0</v>
      </c>
      <c r="BC427" s="12">
        <v>0</v>
      </c>
      <c r="BD427" s="12">
        <f t="shared" si="145"/>
        <v>2532831851</v>
      </c>
      <c r="BE427" s="12">
        <v>0</v>
      </c>
      <c r="BF427" s="12">
        <v>1500000000</v>
      </c>
      <c r="BG427" s="12">
        <v>1032831851</v>
      </c>
      <c r="BH427" s="12">
        <v>0</v>
      </c>
      <c r="BI427" s="15">
        <f t="shared" si="146"/>
        <v>-2532831851</v>
      </c>
    </row>
    <row r="428" spans="1:61" s="23" customFormat="1" ht="15" customHeight="1">
      <c r="A428" s="7">
        <v>423</v>
      </c>
      <c r="B428" s="16" t="s">
        <v>908</v>
      </c>
      <c r="C428" s="36" t="s">
        <v>909</v>
      </c>
      <c r="D428" s="10">
        <f t="shared" si="132"/>
        <v>300903553432</v>
      </c>
      <c r="E428" s="11">
        <f t="shared" si="133"/>
        <v>7634067918</v>
      </c>
      <c r="F428" s="12">
        <v>2080203536</v>
      </c>
      <c r="G428" s="12">
        <v>2512890917</v>
      </c>
      <c r="H428" s="12">
        <v>0</v>
      </c>
      <c r="I428" s="12">
        <v>3040973465</v>
      </c>
      <c r="J428" s="13">
        <f t="shared" si="134"/>
        <v>290779119051</v>
      </c>
      <c r="K428" s="13">
        <f t="shared" si="135"/>
        <v>288747942252</v>
      </c>
      <c r="L428" s="12">
        <v>25185841126</v>
      </c>
      <c r="M428" s="12">
        <v>15563101126</v>
      </c>
      <c r="N428" s="12">
        <v>206550000000</v>
      </c>
      <c r="O428" s="12">
        <v>41449000000</v>
      </c>
      <c r="P428" s="13">
        <f t="shared" si="136"/>
        <v>1201166200</v>
      </c>
      <c r="Q428" s="12">
        <v>0</v>
      </c>
      <c r="R428" s="12">
        <v>1201166200</v>
      </c>
      <c r="S428" s="13">
        <f t="shared" si="137"/>
        <v>830010599</v>
      </c>
      <c r="T428" s="12">
        <v>830010599</v>
      </c>
      <c r="U428" s="12">
        <v>0</v>
      </c>
      <c r="V428" s="13">
        <f t="shared" si="138"/>
        <v>2490366463</v>
      </c>
      <c r="W428" s="12">
        <v>50000000</v>
      </c>
      <c r="X428" s="12">
        <v>2400000000</v>
      </c>
      <c r="Y428" s="12">
        <v>40366463</v>
      </c>
      <c r="Z428" s="13">
        <f t="shared" si="139"/>
        <v>286340532370</v>
      </c>
      <c r="AA428" s="13">
        <f t="shared" si="140"/>
        <v>286340532370</v>
      </c>
      <c r="AB428" s="13">
        <f t="shared" si="141"/>
        <v>188920574585</v>
      </c>
      <c r="AC428" s="12">
        <v>101451912621</v>
      </c>
      <c r="AD428" s="12">
        <v>69487380591</v>
      </c>
      <c r="AE428" s="12">
        <v>0</v>
      </c>
      <c r="AF428" s="12">
        <v>0</v>
      </c>
      <c r="AG428" s="12">
        <v>1700700000</v>
      </c>
      <c r="AH428" s="12">
        <v>16280581373</v>
      </c>
      <c r="AI428" s="13">
        <f t="shared" si="148"/>
        <v>96902163785</v>
      </c>
      <c r="AJ428" s="12">
        <v>3209713377</v>
      </c>
      <c r="AK428" s="12">
        <v>21427688090</v>
      </c>
      <c r="AL428" s="12">
        <v>37446629890</v>
      </c>
      <c r="AM428" s="12">
        <v>34563012428</v>
      </c>
      <c r="AN428" s="12">
        <v>255120000</v>
      </c>
      <c r="AO428" s="12">
        <v>0</v>
      </c>
      <c r="AP428" s="13">
        <f t="shared" si="142"/>
        <v>517794000</v>
      </c>
      <c r="AQ428" s="12">
        <v>517794000</v>
      </c>
      <c r="AR428" s="13">
        <f t="shared" si="147"/>
        <v>0</v>
      </c>
      <c r="AS428" s="12">
        <v>0</v>
      </c>
      <c r="AT428" s="12">
        <v>0</v>
      </c>
      <c r="AU428" s="12">
        <v>0</v>
      </c>
      <c r="AV428" s="12">
        <v>0</v>
      </c>
      <c r="AW428" s="13">
        <f t="shared" si="143"/>
        <v>50921564568</v>
      </c>
      <c r="AX428" s="13">
        <f t="shared" si="144"/>
        <v>52310214568</v>
      </c>
      <c r="AY428" s="12">
        <v>52208460043</v>
      </c>
      <c r="AZ428" s="12">
        <v>0</v>
      </c>
      <c r="BA428" s="12">
        <v>0</v>
      </c>
      <c r="BB428" s="12">
        <v>0</v>
      </c>
      <c r="BC428" s="12">
        <v>101754525</v>
      </c>
      <c r="BD428" s="12">
        <f t="shared" si="145"/>
        <v>1388650000</v>
      </c>
      <c r="BE428" s="12">
        <v>0</v>
      </c>
      <c r="BF428" s="12">
        <v>1230000000</v>
      </c>
      <c r="BG428" s="12">
        <v>158650000</v>
      </c>
      <c r="BH428" s="12">
        <v>0</v>
      </c>
      <c r="BI428" s="15">
        <f t="shared" si="146"/>
        <v>50921564568</v>
      </c>
    </row>
    <row r="429" spans="1:61" s="23" customFormat="1" ht="15" customHeight="1">
      <c r="A429" s="7">
        <v>424</v>
      </c>
      <c r="B429" s="8" t="s">
        <v>910</v>
      </c>
      <c r="C429" s="9" t="s">
        <v>911</v>
      </c>
      <c r="D429" s="20">
        <f t="shared" si="132"/>
        <v>1908749559388</v>
      </c>
      <c r="E429" s="21">
        <f t="shared" si="133"/>
        <v>1298365304058</v>
      </c>
      <c r="F429" s="21">
        <f>'[1]2007permen'!G429</f>
        <v>1246280794884</v>
      </c>
      <c r="G429" s="21">
        <f>'[1]2007permen'!H429</f>
        <v>3052565172</v>
      </c>
      <c r="H429" s="21">
        <f>'[1]2007permen'!I429</f>
        <v>17834634333</v>
      </c>
      <c r="I429" s="21">
        <f>'[1]2007permen'!J429</f>
        <v>31197309669</v>
      </c>
      <c r="J429" s="21">
        <f t="shared" si="134"/>
        <v>607804085030</v>
      </c>
      <c r="K429" s="21">
        <f t="shared" si="135"/>
        <v>607804085030</v>
      </c>
      <c r="L429" s="21">
        <f>'[1]2007permen'!L429</f>
        <v>277207085030</v>
      </c>
      <c r="M429" s="21">
        <v>0</v>
      </c>
      <c r="N429" s="21">
        <f>'[1]2007permen'!M429</f>
        <v>330597000000</v>
      </c>
      <c r="O429" s="21">
        <f>'[1]2007permen'!N429</f>
        <v>0</v>
      </c>
      <c r="P429" s="21">
        <f t="shared" si="136"/>
        <v>0</v>
      </c>
      <c r="Q429" s="21">
        <v>0</v>
      </c>
      <c r="R429" s="21">
        <f>'[1]2007permen'!T429</f>
        <v>0</v>
      </c>
      <c r="S429" s="21">
        <f t="shared" si="137"/>
        <v>0</v>
      </c>
      <c r="T429" s="21">
        <f>'[1]2007permen'!S429</f>
        <v>0</v>
      </c>
      <c r="U429" s="21">
        <v>0</v>
      </c>
      <c r="V429" s="21">
        <f t="shared" si="138"/>
        <v>2580170300</v>
      </c>
      <c r="W429" s="21">
        <f>'[1]2007permen'!Q429</f>
        <v>2580170300</v>
      </c>
      <c r="X429" s="21">
        <f>'[1]2007permen'!R429</f>
        <v>0</v>
      </c>
      <c r="Y429" s="21">
        <f>'[1]2007permen'!U429+'[1]2007permen'!V429</f>
        <v>0</v>
      </c>
      <c r="Z429" s="21">
        <f t="shared" si="139"/>
        <v>1889126370852</v>
      </c>
      <c r="AA429" s="21">
        <f t="shared" si="140"/>
        <v>1185517072348</v>
      </c>
      <c r="AB429" s="21">
        <f t="shared" si="141"/>
        <v>737564304619</v>
      </c>
      <c r="AC429" s="21">
        <f>'[1]2007permen'!Y429+'[1]2007permen'!AI429</f>
        <v>344270906532</v>
      </c>
      <c r="AD429" s="21">
        <f>'[1]2007permen'!AJ429</f>
        <v>323658261087</v>
      </c>
      <c r="AE429" s="21">
        <f>'[1]2007permen'!Z429</f>
        <v>0</v>
      </c>
      <c r="AF429" s="21">
        <f>'[1]2007permen'!AA429</f>
        <v>0</v>
      </c>
      <c r="AG429" s="21">
        <f>'[1]2007permen'!AB429</f>
        <v>17049881000</v>
      </c>
      <c r="AH429" s="21">
        <f>'[1]2007permen'!AC429</f>
        <v>52585256000</v>
      </c>
      <c r="AI429" s="21">
        <f>'[1]2007permen'!AK429</f>
        <v>447781463067</v>
      </c>
      <c r="AJ429" s="21">
        <v>0</v>
      </c>
      <c r="AK429" s="21">
        <v>0</v>
      </c>
      <c r="AL429" s="21">
        <v>0</v>
      </c>
      <c r="AM429" s="21">
        <v>0</v>
      </c>
      <c r="AN429" s="21">
        <v>0</v>
      </c>
      <c r="AO429" s="21">
        <v>0</v>
      </c>
      <c r="AP429" s="21">
        <f t="shared" si="142"/>
        <v>171304662</v>
      </c>
      <c r="AQ429" s="21">
        <f>'[1]2007permen'!AF429+'[1]2007permen'!AG429</f>
        <v>171304662</v>
      </c>
      <c r="AR429" s="21">
        <f t="shared" si="147"/>
        <v>703609298504</v>
      </c>
      <c r="AS429" s="21">
        <v>0</v>
      </c>
      <c r="AT429" s="21">
        <v>0</v>
      </c>
      <c r="AU429" s="21">
        <f>'[1]2007permen'!AD429</f>
        <v>501959298504</v>
      </c>
      <c r="AV429" s="21">
        <f>'[1]2007permen'!AE429</f>
        <v>201650000000</v>
      </c>
      <c r="AW429" s="13">
        <f t="shared" si="143"/>
        <v>129480941956</v>
      </c>
      <c r="AX429" s="13">
        <f t="shared" si="144"/>
        <v>157157181074</v>
      </c>
      <c r="AY429" s="12">
        <v>137157181074</v>
      </c>
      <c r="AZ429" s="12">
        <v>0</v>
      </c>
      <c r="BA429" s="12">
        <v>0</v>
      </c>
      <c r="BB429" s="12">
        <v>0</v>
      </c>
      <c r="BC429" s="12">
        <v>20000000000</v>
      </c>
      <c r="BD429" s="12">
        <f t="shared" si="145"/>
        <v>27676239118</v>
      </c>
      <c r="BE429" s="12">
        <v>0</v>
      </c>
      <c r="BF429" s="12">
        <v>27676239118</v>
      </c>
      <c r="BG429" s="12">
        <v>0</v>
      </c>
      <c r="BH429" s="12">
        <v>0</v>
      </c>
      <c r="BI429" s="15">
        <f t="shared" si="146"/>
        <v>331130941956</v>
      </c>
    </row>
    <row r="430" spans="1:61" s="23" customFormat="1" ht="15" customHeight="1">
      <c r="A430" s="7">
        <v>425</v>
      </c>
      <c r="B430" s="16" t="s">
        <v>912</v>
      </c>
      <c r="C430" s="17" t="s">
        <v>913</v>
      </c>
      <c r="D430" s="10">
        <f t="shared" si="132"/>
        <v>688321895179</v>
      </c>
      <c r="E430" s="11">
        <f t="shared" si="133"/>
        <v>48937969974</v>
      </c>
      <c r="F430" s="12">
        <v>5965022206</v>
      </c>
      <c r="G430" s="12">
        <v>26050298044</v>
      </c>
      <c r="H430" s="12">
        <v>1119391930</v>
      </c>
      <c r="I430" s="12">
        <v>15803257794</v>
      </c>
      <c r="J430" s="13">
        <f t="shared" si="134"/>
        <v>637383925205</v>
      </c>
      <c r="K430" s="13">
        <f t="shared" si="135"/>
        <v>599540142939</v>
      </c>
      <c r="L430" s="12">
        <v>39717535737</v>
      </c>
      <c r="M430" s="12">
        <v>1007607202</v>
      </c>
      <c r="N430" s="12">
        <v>507639000000</v>
      </c>
      <c r="O430" s="12">
        <v>51176000000</v>
      </c>
      <c r="P430" s="13">
        <f t="shared" si="136"/>
        <v>0</v>
      </c>
      <c r="Q430" s="12">
        <v>0</v>
      </c>
      <c r="R430" s="12">
        <v>0</v>
      </c>
      <c r="S430" s="13">
        <f t="shared" si="137"/>
        <v>37843782266</v>
      </c>
      <c r="T430" s="12">
        <v>17843782266</v>
      </c>
      <c r="U430" s="12">
        <v>20000000000</v>
      </c>
      <c r="V430" s="13">
        <f t="shared" si="138"/>
        <v>2000000000</v>
      </c>
      <c r="W430" s="12">
        <v>2000000000</v>
      </c>
      <c r="X430" s="12">
        <v>0</v>
      </c>
      <c r="Y430" s="12">
        <v>0</v>
      </c>
      <c r="Z430" s="13">
        <f t="shared" si="139"/>
        <v>693157223821</v>
      </c>
      <c r="AA430" s="13">
        <f t="shared" si="140"/>
        <v>684183422045</v>
      </c>
      <c r="AB430" s="13">
        <f t="shared" si="141"/>
        <v>429574498755</v>
      </c>
      <c r="AC430" s="12">
        <v>320998778274</v>
      </c>
      <c r="AD430" s="12">
        <v>84630692947</v>
      </c>
      <c r="AE430" s="12">
        <v>8852534</v>
      </c>
      <c r="AF430" s="12">
        <v>0</v>
      </c>
      <c r="AG430" s="12">
        <v>3580000000</v>
      </c>
      <c r="AH430" s="12">
        <v>20356175000</v>
      </c>
      <c r="AI430" s="13">
        <f t="shared" si="148"/>
        <v>253340117290</v>
      </c>
      <c r="AJ430" s="12">
        <v>3832605375</v>
      </c>
      <c r="AK430" s="12">
        <v>30686870000</v>
      </c>
      <c r="AL430" s="12">
        <v>89611592313</v>
      </c>
      <c r="AM430" s="12">
        <v>127890910602</v>
      </c>
      <c r="AN430" s="12">
        <v>306725000</v>
      </c>
      <c r="AO430" s="12">
        <v>1011414000</v>
      </c>
      <c r="AP430" s="13">
        <f t="shared" si="142"/>
        <v>1268806000</v>
      </c>
      <c r="AQ430" s="12">
        <v>1268806000</v>
      </c>
      <c r="AR430" s="13">
        <f t="shared" si="147"/>
        <v>8973801776</v>
      </c>
      <c r="AS430" s="12">
        <v>0</v>
      </c>
      <c r="AT430" s="12">
        <v>0</v>
      </c>
      <c r="AU430" s="12">
        <v>8973801776</v>
      </c>
      <c r="AV430" s="12">
        <v>0</v>
      </c>
      <c r="AW430" s="13">
        <f t="shared" si="143"/>
        <v>46438059788</v>
      </c>
      <c r="AX430" s="13">
        <f t="shared" si="144"/>
        <v>52835312912</v>
      </c>
      <c r="AY430" s="12">
        <v>51789844912</v>
      </c>
      <c r="AZ430" s="12">
        <v>0</v>
      </c>
      <c r="BA430" s="12">
        <v>0</v>
      </c>
      <c r="BB430" s="12">
        <v>0</v>
      </c>
      <c r="BC430" s="12">
        <v>1045468000</v>
      </c>
      <c r="BD430" s="12">
        <f t="shared" si="145"/>
        <v>6397253124</v>
      </c>
      <c r="BE430" s="12">
        <v>0</v>
      </c>
      <c r="BF430" s="12">
        <v>6199217000</v>
      </c>
      <c r="BG430" s="12">
        <v>33036124</v>
      </c>
      <c r="BH430" s="12">
        <v>165000000</v>
      </c>
      <c r="BI430" s="15">
        <f t="shared" si="146"/>
        <v>46438059788</v>
      </c>
    </row>
    <row r="431" spans="1:61" s="23" customFormat="1" ht="15" customHeight="1">
      <c r="A431" s="7">
        <v>426</v>
      </c>
      <c r="B431" s="16" t="s">
        <v>914</v>
      </c>
      <c r="C431" s="18" t="s">
        <v>915</v>
      </c>
      <c r="D431" s="20">
        <f t="shared" si="132"/>
        <v>41591717843</v>
      </c>
      <c r="E431" s="21">
        <f t="shared" si="133"/>
        <v>41591717843</v>
      </c>
      <c r="F431" s="21">
        <f>'[1]2007permen'!G431</f>
        <v>4293214767</v>
      </c>
      <c r="G431" s="21">
        <f>'[1]2007permen'!H431</f>
        <v>22521833339</v>
      </c>
      <c r="H431" s="21">
        <f>'[1]2007permen'!I431</f>
        <v>4307956822</v>
      </c>
      <c r="I431" s="21">
        <f>'[1]2007permen'!J431</f>
        <v>10468712915</v>
      </c>
      <c r="J431" s="21">
        <f t="shared" si="134"/>
        <v>0</v>
      </c>
      <c r="K431" s="21">
        <f t="shared" si="135"/>
        <v>0</v>
      </c>
      <c r="L431" s="21">
        <f>'[1]2007permen'!L431</f>
        <v>0</v>
      </c>
      <c r="M431" s="21">
        <v>0</v>
      </c>
      <c r="N431" s="21">
        <f>'[1]2007permen'!M431</f>
        <v>0</v>
      </c>
      <c r="O431" s="21">
        <f>'[1]2007permen'!N431</f>
        <v>0</v>
      </c>
      <c r="P431" s="21">
        <f t="shared" si="136"/>
        <v>0</v>
      </c>
      <c r="Q431" s="21">
        <v>0</v>
      </c>
      <c r="R431" s="21">
        <f>'[1]2007permen'!T431</f>
        <v>0</v>
      </c>
      <c r="S431" s="21">
        <f t="shared" si="137"/>
        <v>0</v>
      </c>
      <c r="T431" s="21">
        <f>'[1]2007permen'!S431</f>
        <v>0</v>
      </c>
      <c r="U431" s="21">
        <v>0</v>
      </c>
      <c r="V431" s="21">
        <f t="shared" si="138"/>
        <v>0</v>
      </c>
      <c r="W431" s="21">
        <f>'[1]2007permen'!Q431</f>
        <v>0</v>
      </c>
      <c r="X431" s="21">
        <f>'[1]2007permen'!R431</f>
        <v>0</v>
      </c>
      <c r="Y431" s="21">
        <f>'[1]2007permen'!U431+'[1]2007permen'!V431</f>
        <v>0</v>
      </c>
      <c r="Z431" s="13">
        <f t="shared" si="139"/>
        <v>807127044368</v>
      </c>
      <c r="AA431" s="13">
        <f t="shared" si="140"/>
        <v>807127044368</v>
      </c>
      <c r="AB431" s="13">
        <f t="shared" si="141"/>
        <v>545582510399</v>
      </c>
      <c r="AC431" s="12">
        <v>374544692871</v>
      </c>
      <c r="AD431" s="12">
        <v>81760127458</v>
      </c>
      <c r="AE431" s="12">
        <v>27306348190</v>
      </c>
      <c r="AF431" s="12">
        <v>16749461500</v>
      </c>
      <c r="AG431" s="12">
        <v>1186500000</v>
      </c>
      <c r="AH431" s="12">
        <v>44035380380</v>
      </c>
      <c r="AI431" s="13">
        <f t="shared" si="148"/>
        <v>261292033969</v>
      </c>
      <c r="AJ431" s="12">
        <v>1792412300</v>
      </c>
      <c r="AK431" s="12">
        <v>38019563164</v>
      </c>
      <c r="AL431" s="12">
        <v>75482201952</v>
      </c>
      <c r="AM431" s="12">
        <v>136450515680</v>
      </c>
      <c r="AN431" s="12">
        <v>9547340873</v>
      </c>
      <c r="AO431" s="12">
        <v>0</v>
      </c>
      <c r="AP431" s="13">
        <f t="shared" si="142"/>
        <v>252500000</v>
      </c>
      <c r="AQ431" s="12">
        <v>252500000</v>
      </c>
      <c r="AR431" s="13">
        <f t="shared" si="147"/>
        <v>0</v>
      </c>
      <c r="AS431" s="12">
        <v>0</v>
      </c>
      <c r="AT431" s="12">
        <v>0</v>
      </c>
      <c r="AU431" s="12">
        <v>0</v>
      </c>
      <c r="AV431" s="12">
        <v>0</v>
      </c>
      <c r="AW431" s="13">
        <f t="shared" si="143"/>
        <v>122318176103</v>
      </c>
      <c r="AX431" s="13">
        <f t="shared" si="144"/>
        <v>192984843103</v>
      </c>
      <c r="AY431" s="12">
        <v>192984843103</v>
      </c>
      <c r="AZ431" s="12">
        <v>0</v>
      </c>
      <c r="BA431" s="12">
        <v>0</v>
      </c>
      <c r="BB431" s="12">
        <v>0</v>
      </c>
      <c r="BC431" s="12">
        <v>0</v>
      </c>
      <c r="BD431" s="12">
        <f t="shared" si="145"/>
        <v>70666667000</v>
      </c>
      <c r="BE431" s="12">
        <v>0</v>
      </c>
      <c r="BF431" s="12">
        <v>4000000000</v>
      </c>
      <c r="BG431" s="12">
        <v>66666667000</v>
      </c>
      <c r="BH431" s="12">
        <v>0</v>
      </c>
      <c r="BI431" s="15">
        <f t="shared" si="146"/>
        <v>122318176103</v>
      </c>
    </row>
    <row r="432" spans="1:61" s="23" customFormat="1" ht="15" customHeight="1">
      <c r="A432" s="7">
        <v>427</v>
      </c>
      <c r="B432" s="16" t="s">
        <v>916</v>
      </c>
      <c r="C432" s="18" t="s">
        <v>917</v>
      </c>
      <c r="D432" s="20">
        <f t="shared" si="132"/>
        <v>127758700762</v>
      </c>
      <c r="E432" s="21">
        <f t="shared" si="133"/>
        <v>127758700762</v>
      </c>
      <c r="F432" s="21">
        <f>'[1]2007permen'!G432</f>
        <v>36693749959</v>
      </c>
      <c r="G432" s="21">
        <f>'[1]2007permen'!H432</f>
        <v>63619210851</v>
      </c>
      <c r="H432" s="21">
        <f>'[1]2007permen'!I432</f>
        <v>5527434790</v>
      </c>
      <c r="I432" s="21">
        <f>'[1]2007permen'!J432</f>
        <v>21918305162</v>
      </c>
      <c r="J432" s="21">
        <f t="shared" si="134"/>
        <v>0</v>
      </c>
      <c r="K432" s="21">
        <f t="shared" si="135"/>
        <v>0</v>
      </c>
      <c r="L432" s="21">
        <f>'[1]2007permen'!L432</f>
        <v>0</v>
      </c>
      <c r="M432" s="21">
        <v>0</v>
      </c>
      <c r="N432" s="21">
        <f>'[1]2007permen'!M432</f>
        <v>0</v>
      </c>
      <c r="O432" s="21">
        <f>'[1]2007permen'!N432</f>
        <v>0</v>
      </c>
      <c r="P432" s="21">
        <f t="shared" si="136"/>
        <v>0</v>
      </c>
      <c r="Q432" s="21">
        <v>0</v>
      </c>
      <c r="R432" s="21">
        <f>'[1]2007permen'!T432</f>
        <v>0</v>
      </c>
      <c r="S432" s="21">
        <f t="shared" si="137"/>
        <v>0</v>
      </c>
      <c r="T432" s="21">
        <f>'[1]2007permen'!S432</f>
        <v>0</v>
      </c>
      <c r="U432" s="21">
        <v>0</v>
      </c>
      <c r="V432" s="21">
        <f t="shared" si="138"/>
        <v>0</v>
      </c>
      <c r="W432" s="21">
        <f>'[1]2007permen'!Q432</f>
        <v>0</v>
      </c>
      <c r="X432" s="21">
        <f>'[1]2007permen'!R432</f>
        <v>0</v>
      </c>
      <c r="Y432" s="21">
        <f>'[1]2007permen'!U432+'[1]2007permen'!V432</f>
        <v>0</v>
      </c>
      <c r="Z432" s="13">
        <f t="shared" si="139"/>
        <v>888474464227</v>
      </c>
      <c r="AA432" s="13">
        <f t="shared" si="140"/>
        <v>888474464227</v>
      </c>
      <c r="AB432" s="13">
        <f t="shared" si="141"/>
        <v>721353702359</v>
      </c>
      <c r="AC432" s="12">
        <v>473185754740</v>
      </c>
      <c r="AD432" s="12">
        <v>164743361315</v>
      </c>
      <c r="AE432" s="12">
        <v>0</v>
      </c>
      <c r="AF432" s="12">
        <v>0</v>
      </c>
      <c r="AG432" s="12">
        <v>5000000000</v>
      </c>
      <c r="AH432" s="12">
        <v>78424586304</v>
      </c>
      <c r="AI432" s="13">
        <f t="shared" si="148"/>
        <v>162825051872</v>
      </c>
      <c r="AJ432" s="12">
        <v>31768353120</v>
      </c>
      <c r="AK432" s="12">
        <v>38277749648</v>
      </c>
      <c r="AL432" s="12">
        <v>48136106949</v>
      </c>
      <c r="AM432" s="12">
        <v>31438268621</v>
      </c>
      <c r="AN432" s="12">
        <v>13204573534</v>
      </c>
      <c r="AO432" s="12">
        <v>0</v>
      </c>
      <c r="AP432" s="13">
        <f t="shared" si="142"/>
        <v>4295709996</v>
      </c>
      <c r="AQ432" s="12">
        <v>4295709996</v>
      </c>
      <c r="AR432" s="13">
        <f t="shared" si="147"/>
        <v>0</v>
      </c>
      <c r="AS432" s="12">
        <v>0</v>
      </c>
      <c r="AT432" s="12">
        <v>0</v>
      </c>
      <c r="AU432" s="12">
        <v>0</v>
      </c>
      <c r="AV432" s="12">
        <v>0</v>
      </c>
      <c r="AW432" s="13">
        <f t="shared" si="143"/>
        <v>107818556637</v>
      </c>
      <c r="AX432" s="13">
        <f t="shared" si="144"/>
        <v>116897590060</v>
      </c>
      <c r="AY432" s="12">
        <v>116897590060</v>
      </c>
      <c r="AZ432" s="12">
        <v>0</v>
      </c>
      <c r="BA432" s="12">
        <v>0</v>
      </c>
      <c r="BB432" s="12">
        <v>0</v>
      </c>
      <c r="BC432" s="12">
        <v>0</v>
      </c>
      <c r="BD432" s="12">
        <f t="shared" si="145"/>
        <v>9079033423</v>
      </c>
      <c r="BE432" s="12">
        <v>0</v>
      </c>
      <c r="BF432" s="12">
        <v>7500000000</v>
      </c>
      <c r="BG432" s="12">
        <v>1579033423</v>
      </c>
      <c r="BH432" s="12">
        <v>0</v>
      </c>
      <c r="BI432" s="15">
        <f t="shared" si="146"/>
        <v>107818556637</v>
      </c>
    </row>
    <row r="433" spans="1:61" s="23" customFormat="1" ht="15" customHeight="1">
      <c r="A433" s="7">
        <v>428</v>
      </c>
      <c r="B433" s="16" t="s">
        <v>918</v>
      </c>
      <c r="C433" s="18" t="s">
        <v>919</v>
      </c>
      <c r="D433" s="10">
        <f t="shared" si="132"/>
        <v>558301629829</v>
      </c>
      <c r="E433" s="11">
        <f t="shared" si="133"/>
        <v>285899513074</v>
      </c>
      <c r="F433" s="12">
        <v>131780751102</v>
      </c>
      <c r="G433" s="12">
        <v>125374361907</v>
      </c>
      <c r="H433" s="12">
        <v>10613767852</v>
      </c>
      <c r="I433" s="12">
        <v>18130632213</v>
      </c>
      <c r="J433" s="13">
        <f t="shared" si="134"/>
        <v>240152116755</v>
      </c>
      <c r="K433" s="13">
        <f t="shared" si="135"/>
        <v>0</v>
      </c>
      <c r="L433" s="12">
        <v>0</v>
      </c>
      <c r="M433" s="12">
        <v>0</v>
      </c>
      <c r="N433" s="12">
        <v>0</v>
      </c>
      <c r="O433" s="12">
        <v>0</v>
      </c>
      <c r="P433" s="13">
        <f t="shared" si="136"/>
        <v>0</v>
      </c>
      <c r="Q433" s="12">
        <v>0</v>
      </c>
      <c r="R433" s="12">
        <v>0</v>
      </c>
      <c r="S433" s="13">
        <f t="shared" si="137"/>
        <v>240152116755</v>
      </c>
      <c r="T433" s="12">
        <v>0</v>
      </c>
      <c r="U433" s="12">
        <v>240152116755</v>
      </c>
      <c r="V433" s="13">
        <f t="shared" si="138"/>
        <v>32250000000</v>
      </c>
      <c r="W433" s="12">
        <v>5000000000</v>
      </c>
      <c r="X433" s="12">
        <v>7250000000</v>
      </c>
      <c r="Y433" s="12">
        <v>20000000000</v>
      </c>
      <c r="Z433" s="13">
        <f t="shared" si="139"/>
        <v>1458263441159</v>
      </c>
      <c r="AA433" s="13">
        <f t="shared" si="140"/>
        <v>1447263441159</v>
      </c>
      <c r="AB433" s="13">
        <f t="shared" si="141"/>
        <v>932415932033</v>
      </c>
      <c r="AC433" s="12">
        <v>581541730013</v>
      </c>
      <c r="AD433" s="12">
        <v>249414421671</v>
      </c>
      <c r="AE433" s="12">
        <v>11478063549</v>
      </c>
      <c r="AF433" s="12">
        <v>0</v>
      </c>
      <c r="AG433" s="12">
        <v>21485167475</v>
      </c>
      <c r="AH433" s="12">
        <v>68496549325</v>
      </c>
      <c r="AI433" s="13">
        <f t="shared" si="148"/>
        <v>513723009126</v>
      </c>
      <c r="AJ433" s="12">
        <v>22354636890</v>
      </c>
      <c r="AK433" s="12">
        <v>33380128634</v>
      </c>
      <c r="AL433" s="12">
        <v>149072843238</v>
      </c>
      <c r="AM433" s="12">
        <v>308110252364</v>
      </c>
      <c r="AN433" s="12">
        <v>0</v>
      </c>
      <c r="AO433" s="12">
        <v>805148000</v>
      </c>
      <c r="AP433" s="13">
        <f t="shared" si="142"/>
        <v>1124500000</v>
      </c>
      <c r="AQ433" s="12">
        <v>1124500000</v>
      </c>
      <c r="AR433" s="13">
        <f t="shared" si="147"/>
        <v>11000000000</v>
      </c>
      <c r="AS433" s="12">
        <v>0</v>
      </c>
      <c r="AT433" s="12">
        <v>0</v>
      </c>
      <c r="AU433" s="12">
        <v>11000000000</v>
      </c>
      <c r="AV433" s="12">
        <v>0</v>
      </c>
      <c r="AW433" s="13">
        <f t="shared" si="143"/>
        <v>208594155131</v>
      </c>
      <c r="AX433" s="13">
        <f t="shared" si="144"/>
        <v>310996280410</v>
      </c>
      <c r="AY433" s="12">
        <v>299875873804</v>
      </c>
      <c r="AZ433" s="12">
        <v>11120406606</v>
      </c>
      <c r="BA433" s="12">
        <v>0</v>
      </c>
      <c r="BB433" s="12">
        <v>0</v>
      </c>
      <c r="BC433" s="12">
        <v>0</v>
      </c>
      <c r="BD433" s="12">
        <f t="shared" si="145"/>
        <v>102402125279</v>
      </c>
      <c r="BE433" s="12">
        <v>0</v>
      </c>
      <c r="BF433" s="12">
        <v>5000000000</v>
      </c>
      <c r="BG433" s="12">
        <v>97402125279</v>
      </c>
      <c r="BH433" s="12">
        <v>0</v>
      </c>
      <c r="BI433" s="15">
        <f t="shared" si="146"/>
        <v>208594155131</v>
      </c>
    </row>
    <row r="434" spans="1:61" s="23" customFormat="1" ht="15" customHeight="1">
      <c r="A434" s="7">
        <v>429</v>
      </c>
      <c r="B434" s="16" t="s">
        <v>920</v>
      </c>
      <c r="C434" s="19" t="s">
        <v>921</v>
      </c>
      <c r="D434" s="10">
        <f t="shared" si="132"/>
        <v>462168029416</v>
      </c>
      <c r="E434" s="11">
        <f t="shared" si="133"/>
        <v>92625606151</v>
      </c>
      <c r="F434" s="12">
        <v>73049186786</v>
      </c>
      <c r="G434" s="12">
        <v>11248462161</v>
      </c>
      <c r="H434" s="12">
        <v>2139614985</v>
      </c>
      <c r="I434" s="12">
        <v>6188342219</v>
      </c>
      <c r="J434" s="13">
        <f t="shared" si="134"/>
        <v>349542423265</v>
      </c>
      <c r="K434" s="13">
        <f t="shared" si="135"/>
        <v>317495473693</v>
      </c>
      <c r="L434" s="12">
        <v>80807652411</v>
      </c>
      <c r="M434" s="12">
        <v>432821282</v>
      </c>
      <c r="N434" s="12">
        <v>223328000000</v>
      </c>
      <c r="O434" s="12">
        <v>12927000000</v>
      </c>
      <c r="P434" s="13">
        <f t="shared" si="136"/>
        <v>0</v>
      </c>
      <c r="Q434" s="12">
        <v>0</v>
      </c>
      <c r="R434" s="12">
        <v>0</v>
      </c>
      <c r="S434" s="13">
        <f t="shared" si="137"/>
        <v>32046949572</v>
      </c>
      <c r="T434" s="12">
        <v>32046949572</v>
      </c>
      <c r="U434" s="12">
        <v>0</v>
      </c>
      <c r="V434" s="13">
        <f t="shared" si="138"/>
        <v>20000000000</v>
      </c>
      <c r="W434" s="12">
        <v>0</v>
      </c>
      <c r="X434" s="12">
        <v>0</v>
      </c>
      <c r="Y434" s="12">
        <v>20000000000</v>
      </c>
      <c r="Z434" s="13">
        <f t="shared" si="139"/>
        <v>461303980066</v>
      </c>
      <c r="AA434" s="13">
        <f t="shared" si="140"/>
        <v>461303980066</v>
      </c>
      <c r="AB434" s="13">
        <f t="shared" si="141"/>
        <v>286995994345</v>
      </c>
      <c r="AC434" s="12">
        <v>176932363646</v>
      </c>
      <c r="AD434" s="12">
        <v>85567193049</v>
      </c>
      <c r="AE434" s="12">
        <v>0</v>
      </c>
      <c r="AF434" s="12">
        <v>0</v>
      </c>
      <c r="AG434" s="12">
        <v>1293000000</v>
      </c>
      <c r="AH434" s="12">
        <v>23203437650</v>
      </c>
      <c r="AI434" s="13">
        <f t="shared" si="148"/>
        <v>172942431169</v>
      </c>
      <c r="AJ434" s="12">
        <v>23967973910</v>
      </c>
      <c r="AK434" s="12">
        <v>23021129349</v>
      </c>
      <c r="AL434" s="12">
        <v>64611848850</v>
      </c>
      <c r="AM434" s="12">
        <v>58806677800</v>
      </c>
      <c r="AN434" s="12">
        <v>2095451260</v>
      </c>
      <c r="AO434" s="12">
        <v>439350000</v>
      </c>
      <c r="AP434" s="13">
        <f t="shared" si="142"/>
        <v>1365554552</v>
      </c>
      <c r="AQ434" s="12">
        <v>1365554552</v>
      </c>
      <c r="AR434" s="13">
        <f t="shared" si="147"/>
        <v>0</v>
      </c>
      <c r="AS434" s="12">
        <v>0</v>
      </c>
      <c r="AT434" s="12">
        <v>0</v>
      </c>
      <c r="AU434" s="12">
        <v>0</v>
      </c>
      <c r="AV434" s="12">
        <v>0</v>
      </c>
      <c r="AW434" s="13">
        <f t="shared" si="143"/>
        <v>34806810140</v>
      </c>
      <c r="AX434" s="13">
        <f t="shared" si="144"/>
        <v>59387810140</v>
      </c>
      <c r="AY434" s="12">
        <v>19127324938</v>
      </c>
      <c r="AZ434" s="12">
        <v>0</v>
      </c>
      <c r="BA434" s="12">
        <v>0</v>
      </c>
      <c r="BB434" s="12">
        <v>20000000000</v>
      </c>
      <c r="BC434" s="12">
        <v>20260485202</v>
      </c>
      <c r="BD434" s="12">
        <f t="shared" si="145"/>
        <v>24581000000</v>
      </c>
      <c r="BE434" s="12">
        <v>0</v>
      </c>
      <c r="BF434" s="12">
        <v>23750000000</v>
      </c>
      <c r="BG434" s="12">
        <v>531000000</v>
      </c>
      <c r="BH434" s="12">
        <v>300000000</v>
      </c>
      <c r="BI434" s="15">
        <f t="shared" si="146"/>
        <v>34806810140</v>
      </c>
    </row>
    <row r="435" spans="1:61" s="23" customFormat="1" ht="15" customHeight="1">
      <c r="A435" s="7">
        <v>430</v>
      </c>
      <c r="B435" s="16" t="s">
        <v>922</v>
      </c>
      <c r="C435" s="18" t="s">
        <v>923</v>
      </c>
      <c r="D435" s="10">
        <f t="shared" si="132"/>
        <v>926874609208.02002</v>
      </c>
      <c r="E435" s="11">
        <f t="shared" si="133"/>
        <v>156523829302.01999</v>
      </c>
      <c r="F435" s="12">
        <v>109607464640.5</v>
      </c>
      <c r="G435" s="12">
        <v>25883814246</v>
      </c>
      <c r="H435" s="12">
        <v>13727558797</v>
      </c>
      <c r="I435" s="12">
        <v>7304991618.5200005</v>
      </c>
      <c r="J435" s="13">
        <f t="shared" si="134"/>
        <v>745350779906</v>
      </c>
      <c r="K435" s="13">
        <f t="shared" si="135"/>
        <v>616391578819</v>
      </c>
      <c r="L435" s="12">
        <v>233324120688</v>
      </c>
      <c r="M435" s="12">
        <v>730858131</v>
      </c>
      <c r="N435" s="12">
        <v>376145000000</v>
      </c>
      <c r="O435" s="12">
        <v>6191600000</v>
      </c>
      <c r="P435" s="13">
        <f t="shared" si="136"/>
        <v>0</v>
      </c>
      <c r="Q435" s="12">
        <v>0</v>
      </c>
      <c r="R435" s="12">
        <v>0</v>
      </c>
      <c r="S435" s="13">
        <f t="shared" si="137"/>
        <v>128959201087</v>
      </c>
      <c r="T435" s="12">
        <v>128959201087</v>
      </c>
      <c r="U435" s="12">
        <v>0</v>
      </c>
      <c r="V435" s="13">
        <f t="shared" si="138"/>
        <v>25000000000</v>
      </c>
      <c r="W435" s="12">
        <v>25000000000</v>
      </c>
      <c r="X435" s="12">
        <v>0</v>
      </c>
      <c r="Y435" s="12">
        <v>0</v>
      </c>
      <c r="Z435" s="13">
        <f t="shared" si="139"/>
        <v>821141482762.62012</v>
      </c>
      <c r="AA435" s="13">
        <f t="shared" si="140"/>
        <v>821141482762.62012</v>
      </c>
      <c r="AB435" s="13">
        <f t="shared" si="141"/>
        <v>553829848734.05005</v>
      </c>
      <c r="AC435" s="12">
        <v>400222484600.26001</v>
      </c>
      <c r="AD435" s="12">
        <v>124597519058.78999</v>
      </c>
      <c r="AE435" s="12">
        <v>1683090328</v>
      </c>
      <c r="AF435" s="12">
        <v>0</v>
      </c>
      <c r="AG435" s="12">
        <v>0</v>
      </c>
      <c r="AH435" s="12">
        <v>27326754747</v>
      </c>
      <c r="AI435" s="13">
        <f t="shared" si="148"/>
        <v>267311634028.57001</v>
      </c>
      <c r="AJ435" s="12">
        <v>31642449045.049999</v>
      </c>
      <c r="AK435" s="12">
        <v>28151482541.209999</v>
      </c>
      <c r="AL435" s="12">
        <v>65758013219.959999</v>
      </c>
      <c r="AM435" s="12">
        <v>135125445755.57001</v>
      </c>
      <c r="AN435" s="12">
        <v>4255950020.46</v>
      </c>
      <c r="AO435" s="12">
        <v>2378293446.3200002</v>
      </c>
      <c r="AP435" s="13">
        <f t="shared" si="142"/>
        <v>0</v>
      </c>
      <c r="AQ435" s="12">
        <v>0</v>
      </c>
      <c r="AR435" s="13">
        <f t="shared" si="147"/>
        <v>0</v>
      </c>
      <c r="AS435" s="12">
        <v>0</v>
      </c>
      <c r="AT435" s="12">
        <v>0</v>
      </c>
      <c r="AU435" s="12">
        <v>0</v>
      </c>
      <c r="AV435" s="12">
        <v>0</v>
      </c>
      <c r="AW435" s="13">
        <f t="shared" si="143"/>
        <v>37813613469.980003</v>
      </c>
      <c r="AX435" s="13">
        <f t="shared" si="144"/>
        <v>46603441953.980003</v>
      </c>
      <c r="AY435" s="12">
        <v>46603441953.980003</v>
      </c>
      <c r="AZ435" s="12">
        <v>0</v>
      </c>
      <c r="BA435" s="12">
        <v>0</v>
      </c>
      <c r="BB435" s="12">
        <v>0</v>
      </c>
      <c r="BC435" s="12">
        <v>0</v>
      </c>
      <c r="BD435" s="12">
        <f t="shared" si="145"/>
        <v>8789828484</v>
      </c>
      <c r="BE435" s="12">
        <v>7533976137</v>
      </c>
      <c r="BF435" s="12">
        <v>0</v>
      </c>
      <c r="BG435" s="12">
        <v>1255852347</v>
      </c>
      <c r="BH435" s="12">
        <v>0</v>
      </c>
      <c r="BI435" s="15">
        <f t="shared" si="146"/>
        <v>37813613469.980003</v>
      </c>
    </row>
    <row r="436" spans="1:61" s="23" customFormat="1" ht="15" customHeight="1">
      <c r="A436" s="7">
        <v>431</v>
      </c>
      <c r="B436" s="8" t="s">
        <v>924</v>
      </c>
      <c r="C436" s="9" t="s">
        <v>925</v>
      </c>
      <c r="D436" s="20">
        <f t="shared" si="132"/>
        <v>609867856708.44995</v>
      </c>
      <c r="E436" s="21">
        <f t="shared" si="133"/>
        <v>203541902473.45001</v>
      </c>
      <c r="F436" s="21">
        <f>'[1]2007permen'!G436</f>
        <v>173292131932</v>
      </c>
      <c r="G436" s="21">
        <f>'[1]2007permen'!H436</f>
        <v>1265792882</v>
      </c>
      <c r="H436" s="21">
        <f>'[1]2007permen'!I436</f>
        <v>0</v>
      </c>
      <c r="I436" s="21">
        <f>'[1]2007permen'!J436</f>
        <v>28983977659.450001</v>
      </c>
      <c r="J436" s="21">
        <f t="shared" si="134"/>
        <v>406325954235</v>
      </c>
      <c r="K436" s="21">
        <f t="shared" si="135"/>
        <v>406325954235</v>
      </c>
      <c r="L436" s="21">
        <f>'[1]2007permen'!L436</f>
        <v>86968954235</v>
      </c>
      <c r="M436" s="21">
        <v>0</v>
      </c>
      <c r="N436" s="21">
        <f>'[1]2007permen'!M436</f>
        <v>319357000000</v>
      </c>
      <c r="O436" s="21">
        <f>'[1]2007permen'!N436</f>
        <v>0</v>
      </c>
      <c r="P436" s="21">
        <f t="shared" si="136"/>
        <v>0</v>
      </c>
      <c r="Q436" s="21">
        <v>0</v>
      </c>
      <c r="R436" s="21">
        <f>'[1]2007permen'!T436</f>
        <v>0</v>
      </c>
      <c r="S436" s="21">
        <f t="shared" si="137"/>
        <v>0</v>
      </c>
      <c r="T436" s="21">
        <f>'[1]2007permen'!S436</f>
        <v>0</v>
      </c>
      <c r="U436" s="21">
        <v>0</v>
      </c>
      <c r="V436" s="21">
        <f t="shared" si="138"/>
        <v>0</v>
      </c>
      <c r="W436" s="21">
        <f>'[1]2007permen'!Q436</f>
        <v>0</v>
      </c>
      <c r="X436" s="21">
        <f>'[1]2007permen'!R436</f>
        <v>0</v>
      </c>
      <c r="Y436" s="21">
        <f>'[1]2007permen'!U436+'[1]2007permen'!V436</f>
        <v>0</v>
      </c>
      <c r="Z436" s="21">
        <f t="shared" si="139"/>
        <v>636425226895.12</v>
      </c>
      <c r="AA436" s="21">
        <f t="shared" si="140"/>
        <v>513425665638.01001</v>
      </c>
      <c r="AB436" s="21">
        <f t="shared" si="141"/>
        <v>316754079388.32001</v>
      </c>
      <c r="AC436" s="21">
        <f>'[1]2007permen'!Y436+'[1]2007permen'!AI436</f>
        <v>113676094917.10001</v>
      </c>
      <c r="AD436" s="21">
        <f>'[1]2007permen'!AJ436</f>
        <v>82057722695.220001</v>
      </c>
      <c r="AE436" s="21">
        <f>'[1]2007permen'!Z436</f>
        <v>0</v>
      </c>
      <c r="AF436" s="21">
        <f>'[1]2007permen'!AA436</f>
        <v>0</v>
      </c>
      <c r="AG436" s="21">
        <f>'[1]2007permen'!AB436</f>
        <v>47385390000</v>
      </c>
      <c r="AH436" s="21">
        <f>'[1]2007permen'!AC436</f>
        <v>73634871776</v>
      </c>
      <c r="AI436" s="21">
        <f>'[1]2007permen'!AK436</f>
        <v>194509410249.69</v>
      </c>
      <c r="AJ436" s="21">
        <v>0</v>
      </c>
      <c r="AK436" s="21">
        <v>0</v>
      </c>
      <c r="AL436" s="21">
        <v>0</v>
      </c>
      <c r="AM436" s="21">
        <v>0</v>
      </c>
      <c r="AN436" s="21">
        <v>0</v>
      </c>
      <c r="AO436" s="21">
        <v>0</v>
      </c>
      <c r="AP436" s="21">
        <f t="shared" si="142"/>
        <v>2162176000</v>
      </c>
      <c r="AQ436" s="21">
        <f>'[1]2007permen'!AF436+'[1]2007permen'!AG436</f>
        <v>2162176000</v>
      </c>
      <c r="AR436" s="21">
        <f t="shared" si="147"/>
        <v>122999561257.11</v>
      </c>
      <c r="AS436" s="21">
        <v>0</v>
      </c>
      <c r="AT436" s="21">
        <v>0</v>
      </c>
      <c r="AU436" s="21">
        <f>'[1]2007permen'!AD436</f>
        <v>91861990257.110001</v>
      </c>
      <c r="AV436" s="21">
        <f>'[1]2007permen'!AE436</f>
        <v>31137571000</v>
      </c>
      <c r="AW436" s="13">
        <f t="shared" si="143"/>
        <v>281249792799.23999</v>
      </c>
      <c r="AX436" s="13">
        <f t="shared" si="144"/>
        <v>290197792799.23999</v>
      </c>
      <c r="AY436" s="12">
        <v>290197792799.23999</v>
      </c>
      <c r="AZ436" s="12">
        <v>0</v>
      </c>
      <c r="BA436" s="12">
        <v>0</v>
      </c>
      <c r="BB436" s="12">
        <v>0</v>
      </c>
      <c r="BC436" s="12">
        <v>0</v>
      </c>
      <c r="BD436" s="12">
        <f t="shared" si="145"/>
        <v>8948000000</v>
      </c>
      <c r="BE436" s="12">
        <v>0</v>
      </c>
      <c r="BF436" s="12">
        <v>8948000000</v>
      </c>
      <c r="BG436" s="12">
        <v>0</v>
      </c>
      <c r="BH436" s="12">
        <v>0</v>
      </c>
      <c r="BI436" s="15">
        <f t="shared" si="146"/>
        <v>312387363799.23999</v>
      </c>
    </row>
    <row r="437" spans="1:61" s="23" customFormat="1" ht="15" customHeight="1">
      <c r="A437" s="7">
        <v>432</v>
      </c>
      <c r="B437" s="16" t="s">
        <v>926</v>
      </c>
      <c r="C437" s="17" t="s">
        <v>927</v>
      </c>
      <c r="D437" s="10">
        <f t="shared" si="132"/>
        <v>403208049085.14001</v>
      </c>
      <c r="E437" s="11">
        <f t="shared" si="133"/>
        <v>26554650129.639996</v>
      </c>
      <c r="F437" s="12">
        <v>8862900588.6299992</v>
      </c>
      <c r="G437" s="12">
        <v>10096898835.82</v>
      </c>
      <c r="H437" s="12">
        <v>1667724455.71</v>
      </c>
      <c r="I437" s="12">
        <v>5927126249.4799995</v>
      </c>
      <c r="J437" s="13">
        <f t="shared" si="134"/>
        <v>376653398955.5</v>
      </c>
      <c r="K437" s="13">
        <f t="shared" si="135"/>
        <v>348208606593</v>
      </c>
      <c r="L437" s="12">
        <v>31089145976</v>
      </c>
      <c r="M437" s="12">
        <v>33131460617</v>
      </c>
      <c r="N437" s="12">
        <v>240378000000</v>
      </c>
      <c r="O437" s="12">
        <v>43610000000</v>
      </c>
      <c r="P437" s="13">
        <f t="shared" si="136"/>
        <v>2178685600</v>
      </c>
      <c r="Q437" s="12">
        <v>0</v>
      </c>
      <c r="R437" s="12">
        <v>2178685600</v>
      </c>
      <c r="S437" s="13">
        <f t="shared" si="137"/>
        <v>26266106762.5</v>
      </c>
      <c r="T437" s="12">
        <v>17432106762.5</v>
      </c>
      <c r="U437" s="12">
        <v>8834000000</v>
      </c>
      <c r="V437" s="13">
        <f t="shared" si="138"/>
        <v>0</v>
      </c>
      <c r="W437" s="12">
        <v>0</v>
      </c>
      <c r="X437" s="12">
        <v>0</v>
      </c>
      <c r="Y437" s="12">
        <v>0</v>
      </c>
      <c r="Z437" s="21">
        <f t="shared" si="139"/>
        <v>353019535769.39001</v>
      </c>
      <c r="AA437" s="21">
        <f t="shared" si="140"/>
        <v>335867957768.98999</v>
      </c>
      <c r="AB437" s="21">
        <f t="shared" si="141"/>
        <v>215919683880.94</v>
      </c>
      <c r="AC437" s="21">
        <f>'[1]2007permen'!Y437+'[1]2007permen'!AI437</f>
        <v>140334474742.73999</v>
      </c>
      <c r="AD437" s="21">
        <f>'[1]2007permen'!AJ437</f>
        <v>60867924688.199997</v>
      </c>
      <c r="AE437" s="21">
        <f>'[1]2007permen'!Z437</f>
        <v>0</v>
      </c>
      <c r="AF437" s="21">
        <f>'[1]2007permen'!AA437</f>
        <v>6730450000</v>
      </c>
      <c r="AG437" s="21">
        <f>'[1]2007permen'!AB437</f>
        <v>4836070750</v>
      </c>
      <c r="AH437" s="21">
        <f>'[1]2007permen'!AC437</f>
        <v>3150763700</v>
      </c>
      <c r="AI437" s="21">
        <f>'[1]2007permen'!AK437</f>
        <v>118205759332.05</v>
      </c>
      <c r="AJ437" s="21">
        <v>0</v>
      </c>
      <c r="AK437" s="21">
        <v>0</v>
      </c>
      <c r="AL437" s="21">
        <v>0</v>
      </c>
      <c r="AM437" s="21">
        <v>0</v>
      </c>
      <c r="AN437" s="21">
        <v>0</v>
      </c>
      <c r="AO437" s="21">
        <v>0</v>
      </c>
      <c r="AP437" s="21">
        <f t="shared" si="142"/>
        <v>1742514556</v>
      </c>
      <c r="AQ437" s="21">
        <f>'[1]2007permen'!AF437+'[1]2007permen'!AG437</f>
        <v>1742514556</v>
      </c>
      <c r="AR437" s="21">
        <f t="shared" si="147"/>
        <v>17151578000.4</v>
      </c>
      <c r="AS437" s="21">
        <v>0</v>
      </c>
      <c r="AT437" s="21">
        <v>0</v>
      </c>
      <c r="AU437" s="21">
        <f>'[1]2007permen'!AD437</f>
        <v>1310655498.99</v>
      </c>
      <c r="AV437" s="21">
        <f>'[1]2007permen'!AE437</f>
        <v>15840922501.41</v>
      </c>
      <c r="AW437" s="13">
        <f t="shared" si="143"/>
        <v>59293616527.089996</v>
      </c>
      <c r="AX437" s="13">
        <f t="shared" si="144"/>
        <v>65793616527.089996</v>
      </c>
      <c r="AY437" s="12">
        <v>65793616527.089996</v>
      </c>
      <c r="AZ437" s="12">
        <v>0</v>
      </c>
      <c r="BA437" s="12">
        <v>0</v>
      </c>
      <c r="BB437" s="12">
        <v>0</v>
      </c>
      <c r="BC437" s="12">
        <v>0</v>
      </c>
      <c r="BD437" s="12">
        <f t="shared" si="145"/>
        <v>6500000000</v>
      </c>
      <c r="BE437" s="12">
        <v>4000000000</v>
      </c>
      <c r="BF437" s="12">
        <v>2500000000</v>
      </c>
      <c r="BG437" s="12">
        <v>0</v>
      </c>
      <c r="BH437" s="12">
        <v>0</v>
      </c>
      <c r="BI437" s="15">
        <f t="shared" si="146"/>
        <v>75134539028.5</v>
      </c>
    </row>
    <row r="438" spans="1:61" s="23" customFormat="1" ht="15" customHeight="1">
      <c r="A438" s="7">
        <v>433</v>
      </c>
      <c r="B438" s="16" t="s">
        <v>928</v>
      </c>
      <c r="C438" s="17" t="s">
        <v>929</v>
      </c>
      <c r="D438" s="10">
        <f t="shared" si="132"/>
        <v>359173027439.29999</v>
      </c>
      <c r="E438" s="11">
        <f t="shared" si="133"/>
        <v>37767976841.690002</v>
      </c>
      <c r="F438" s="12">
        <v>9090639687</v>
      </c>
      <c r="G438" s="12">
        <v>7586267230</v>
      </c>
      <c r="H438" s="12">
        <v>395725715.69</v>
      </c>
      <c r="I438" s="12">
        <v>20695344209</v>
      </c>
      <c r="J438" s="13">
        <f t="shared" si="134"/>
        <v>321405050597.60999</v>
      </c>
      <c r="K438" s="13">
        <f t="shared" si="135"/>
        <v>307868919383</v>
      </c>
      <c r="L438" s="12">
        <v>20483599526</v>
      </c>
      <c r="M438" s="12">
        <v>27117019857</v>
      </c>
      <c r="N438" s="12">
        <v>218195000000</v>
      </c>
      <c r="O438" s="12">
        <v>42073300000</v>
      </c>
      <c r="P438" s="13">
        <f t="shared" si="136"/>
        <v>1068132000</v>
      </c>
      <c r="Q438" s="12">
        <v>0</v>
      </c>
      <c r="R438" s="12">
        <v>1068132000</v>
      </c>
      <c r="S438" s="13">
        <f t="shared" si="137"/>
        <v>12467999214.610001</v>
      </c>
      <c r="T438" s="12">
        <v>12467999214.610001</v>
      </c>
      <c r="U438" s="12">
        <v>0</v>
      </c>
      <c r="V438" s="13">
        <f t="shared" si="138"/>
        <v>0</v>
      </c>
      <c r="W438" s="12">
        <v>0</v>
      </c>
      <c r="X438" s="12">
        <v>0</v>
      </c>
      <c r="Y438" s="12">
        <v>0</v>
      </c>
      <c r="Z438" s="13">
        <f t="shared" si="139"/>
        <v>352544351428.48999</v>
      </c>
      <c r="AA438" s="13">
        <f t="shared" si="140"/>
        <v>352544351428.48999</v>
      </c>
      <c r="AB438" s="13">
        <f t="shared" si="141"/>
        <v>184206659937.48999</v>
      </c>
      <c r="AC438" s="12">
        <v>123067865196</v>
      </c>
      <c r="AD438" s="12">
        <v>43980311469</v>
      </c>
      <c r="AE438" s="12">
        <v>21210027.489999998</v>
      </c>
      <c r="AF438" s="12">
        <v>0</v>
      </c>
      <c r="AG438" s="12">
        <v>13232875500</v>
      </c>
      <c r="AH438" s="12">
        <v>3904397745</v>
      </c>
      <c r="AI438" s="13">
        <f t="shared" si="148"/>
        <v>168155791491</v>
      </c>
      <c r="AJ438" s="12">
        <v>562281752</v>
      </c>
      <c r="AK438" s="12">
        <v>25051108350</v>
      </c>
      <c r="AL438" s="12">
        <v>28636604963</v>
      </c>
      <c r="AM438" s="12">
        <v>108589014326</v>
      </c>
      <c r="AN438" s="12">
        <v>5316782100</v>
      </c>
      <c r="AO438" s="12">
        <v>0</v>
      </c>
      <c r="AP438" s="13">
        <f t="shared" si="142"/>
        <v>181900000</v>
      </c>
      <c r="AQ438" s="12">
        <v>181900000</v>
      </c>
      <c r="AR438" s="13">
        <f t="shared" si="147"/>
        <v>0</v>
      </c>
      <c r="AS438" s="12">
        <v>0</v>
      </c>
      <c r="AT438" s="12">
        <v>0</v>
      </c>
      <c r="AU438" s="12">
        <v>0</v>
      </c>
      <c r="AV438" s="12">
        <v>0</v>
      </c>
      <c r="AW438" s="13">
        <f t="shared" si="143"/>
        <v>176583841339.57999</v>
      </c>
      <c r="AX438" s="13">
        <f t="shared" si="144"/>
        <v>177023453252.97</v>
      </c>
      <c r="AY438" s="12">
        <v>177023453252.97</v>
      </c>
      <c r="AZ438" s="12">
        <v>0</v>
      </c>
      <c r="BA438" s="12">
        <v>0</v>
      </c>
      <c r="BB438" s="12">
        <v>0</v>
      </c>
      <c r="BC438" s="12">
        <v>0</v>
      </c>
      <c r="BD438" s="12">
        <f t="shared" si="145"/>
        <v>439611913.38999999</v>
      </c>
      <c r="BE438" s="12">
        <v>0</v>
      </c>
      <c r="BF438" s="12">
        <v>396000000</v>
      </c>
      <c r="BG438" s="12">
        <v>43611913.390000001</v>
      </c>
      <c r="BH438" s="12">
        <v>0</v>
      </c>
      <c r="BI438" s="15">
        <f t="shared" si="146"/>
        <v>176583841339.57999</v>
      </c>
    </row>
    <row r="439" spans="1:61" s="23" customFormat="1" ht="15" customHeight="1">
      <c r="A439" s="7">
        <v>434</v>
      </c>
      <c r="B439" s="16" t="s">
        <v>930</v>
      </c>
      <c r="C439" s="17" t="s">
        <v>931</v>
      </c>
      <c r="D439" s="10">
        <f t="shared" si="132"/>
        <v>343882751790.37</v>
      </c>
      <c r="E439" s="11">
        <f t="shared" si="133"/>
        <v>25952053835.290001</v>
      </c>
      <c r="F439" s="12">
        <v>6489067888.3999996</v>
      </c>
      <c r="G439" s="12">
        <v>7073672050.6000004</v>
      </c>
      <c r="H439" s="12">
        <v>539758587.78999996</v>
      </c>
      <c r="I439" s="12">
        <v>11849555308.5</v>
      </c>
      <c r="J439" s="13">
        <f t="shared" si="134"/>
        <v>317930697955.08002</v>
      </c>
      <c r="K439" s="13">
        <f t="shared" si="135"/>
        <v>295929062655</v>
      </c>
      <c r="L439" s="12">
        <v>28889697940</v>
      </c>
      <c r="M439" s="12">
        <v>18819264715</v>
      </c>
      <c r="N439" s="12">
        <v>216914000000</v>
      </c>
      <c r="O439" s="12">
        <v>31306100000</v>
      </c>
      <c r="P439" s="13">
        <f t="shared" si="136"/>
        <v>883672400</v>
      </c>
      <c r="Q439" s="12">
        <v>0</v>
      </c>
      <c r="R439" s="12">
        <v>883672400</v>
      </c>
      <c r="S439" s="13">
        <f t="shared" si="137"/>
        <v>21117962900.080002</v>
      </c>
      <c r="T439" s="12">
        <v>19117962900.080002</v>
      </c>
      <c r="U439" s="12">
        <v>2000000000</v>
      </c>
      <c r="V439" s="13">
        <f t="shared" si="138"/>
        <v>0</v>
      </c>
      <c r="W439" s="12">
        <v>0</v>
      </c>
      <c r="X439" s="12">
        <v>0</v>
      </c>
      <c r="Y439" s="12">
        <v>0</v>
      </c>
      <c r="Z439" s="13">
        <f t="shared" si="139"/>
        <v>293538302841.35999</v>
      </c>
      <c r="AA439" s="13">
        <f t="shared" si="140"/>
        <v>293538302841.35999</v>
      </c>
      <c r="AB439" s="13">
        <f t="shared" si="141"/>
        <v>183231653181.36002</v>
      </c>
      <c r="AC439" s="12">
        <v>123697557650</v>
      </c>
      <c r="AD439" s="12">
        <v>37870608751.57</v>
      </c>
      <c r="AE439" s="12">
        <v>9850324.7899999991</v>
      </c>
      <c r="AF439" s="12">
        <v>435260215</v>
      </c>
      <c r="AG439" s="12">
        <v>6263015000</v>
      </c>
      <c r="AH439" s="12">
        <v>14955361240</v>
      </c>
      <c r="AI439" s="13">
        <f t="shared" si="148"/>
        <v>110306649660</v>
      </c>
      <c r="AJ439" s="12">
        <v>4964812850</v>
      </c>
      <c r="AK439" s="12">
        <v>18249905829</v>
      </c>
      <c r="AL439" s="12">
        <v>43937712738</v>
      </c>
      <c r="AM439" s="12">
        <v>35039775643</v>
      </c>
      <c r="AN439" s="12">
        <v>7767892600</v>
      </c>
      <c r="AO439" s="12">
        <v>346550000</v>
      </c>
      <c r="AP439" s="13">
        <f t="shared" si="142"/>
        <v>0</v>
      </c>
      <c r="AQ439" s="12">
        <v>0</v>
      </c>
      <c r="AR439" s="13">
        <f t="shared" si="147"/>
        <v>0</v>
      </c>
      <c r="AS439" s="12">
        <v>0</v>
      </c>
      <c r="AT439" s="12">
        <v>0</v>
      </c>
      <c r="AU439" s="12">
        <v>0</v>
      </c>
      <c r="AV439" s="12">
        <v>0</v>
      </c>
      <c r="AW439" s="13">
        <f t="shared" si="143"/>
        <v>78458582735.570007</v>
      </c>
      <c r="AX439" s="13">
        <f t="shared" si="144"/>
        <v>94736198786.529999</v>
      </c>
      <c r="AY439" s="12">
        <v>94736198786.529999</v>
      </c>
      <c r="AZ439" s="12">
        <v>0</v>
      </c>
      <c r="BA439" s="12">
        <v>0</v>
      </c>
      <c r="BB439" s="12">
        <v>0</v>
      </c>
      <c r="BC439" s="12">
        <v>0</v>
      </c>
      <c r="BD439" s="12">
        <f t="shared" si="145"/>
        <v>16277616050.959999</v>
      </c>
      <c r="BE439" s="12">
        <v>0</v>
      </c>
      <c r="BF439" s="12">
        <v>16255000000</v>
      </c>
      <c r="BG439" s="12">
        <v>22616050.960000001</v>
      </c>
      <c r="BH439" s="12">
        <v>0</v>
      </c>
      <c r="BI439" s="15">
        <f t="shared" si="146"/>
        <v>78458582735.570007</v>
      </c>
    </row>
    <row r="440" spans="1:61" s="23" customFormat="1" ht="15" customHeight="1">
      <c r="A440" s="7">
        <v>435</v>
      </c>
      <c r="B440" s="16" t="s">
        <v>932</v>
      </c>
      <c r="C440" s="28" t="s">
        <v>933</v>
      </c>
      <c r="D440" s="10">
        <f t="shared" si="132"/>
        <v>304935338731.92999</v>
      </c>
      <c r="E440" s="11">
        <f t="shared" si="133"/>
        <v>16425833599.93</v>
      </c>
      <c r="F440" s="12">
        <v>1537332252</v>
      </c>
      <c r="G440" s="12">
        <v>1943605412</v>
      </c>
      <c r="H440" s="12">
        <v>677119770</v>
      </c>
      <c r="I440" s="12">
        <v>12267776165.93</v>
      </c>
      <c r="J440" s="13">
        <f t="shared" si="134"/>
        <v>282259505132</v>
      </c>
      <c r="K440" s="13">
        <f t="shared" si="135"/>
        <v>267323726330</v>
      </c>
      <c r="L440" s="12">
        <v>19905076089</v>
      </c>
      <c r="M440" s="12">
        <v>32493962241</v>
      </c>
      <c r="N440" s="12">
        <v>190477988000</v>
      </c>
      <c r="O440" s="12">
        <v>24446700000</v>
      </c>
      <c r="P440" s="13">
        <f t="shared" si="136"/>
        <v>9000000000</v>
      </c>
      <c r="Q440" s="12">
        <v>9000000000</v>
      </c>
      <c r="R440" s="12">
        <v>0</v>
      </c>
      <c r="S440" s="13">
        <f t="shared" si="137"/>
        <v>5935778802</v>
      </c>
      <c r="T440" s="12">
        <v>5935778802</v>
      </c>
      <c r="U440" s="12">
        <v>0</v>
      </c>
      <c r="V440" s="13">
        <f t="shared" si="138"/>
        <v>6250000000</v>
      </c>
      <c r="W440" s="12">
        <v>0</v>
      </c>
      <c r="X440" s="12">
        <v>4000000000</v>
      </c>
      <c r="Y440" s="12">
        <v>2250000000</v>
      </c>
      <c r="Z440" s="13">
        <f t="shared" si="139"/>
        <v>268000629020.87</v>
      </c>
      <c r="AA440" s="13">
        <f t="shared" si="140"/>
        <v>259160129020.87</v>
      </c>
      <c r="AB440" s="13">
        <f t="shared" si="141"/>
        <v>107511420627.87</v>
      </c>
      <c r="AC440" s="12">
        <v>63383974042.870003</v>
      </c>
      <c r="AD440" s="12">
        <v>40758465085</v>
      </c>
      <c r="AE440" s="12">
        <v>0</v>
      </c>
      <c r="AF440" s="12">
        <v>0</v>
      </c>
      <c r="AG440" s="12">
        <v>0</v>
      </c>
      <c r="AH440" s="12">
        <v>3368981500</v>
      </c>
      <c r="AI440" s="13">
        <f t="shared" si="148"/>
        <v>151550028393</v>
      </c>
      <c r="AJ440" s="12">
        <v>978760580</v>
      </c>
      <c r="AK440" s="12">
        <v>26638236990</v>
      </c>
      <c r="AL440" s="12">
        <v>48263207363</v>
      </c>
      <c r="AM440" s="12">
        <v>75007598960</v>
      </c>
      <c r="AN440" s="12">
        <v>662224500</v>
      </c>
      <c r="AO440" s="12">
        <v>0</v>
      </c>
      <c r="AP440" s="13">
        <f t="shared" si="142"/>
        <v>98680000</v>
      </c>
      <c r="AQ440" s="12">
        <v>98680000</v>
      </c>
      <c r="AR440" s="13">
        <f t="shared" si="147"/>
        <v>8840500000</v>
      </c>
      <c r="AS440" s="12">
        <v>0</v>
      </c>
      <c r="AT440" s="12">
        <v>0</v>
      </c>
      <c r="AU440" s="12">
        <v>8840500000</v>
      </c>
      <c r="AV440" s="12">
        <v>0</v>
      </c>
      <c r="AW440" s="13">
        <f t="shared" si="143"/>
        <v>102541007052.43001</v>
      </c>
      <c r="AX440" s="13">
        <f t="shared" si="144"/>
        <v>105341007052.43001</v>
      </c>
      <c r="AY440" s="12">
        <v>102414411828.36</v>
      </c>
      <c r="AZ440" s="12">
        <v>0</v>
      </c>
      <c r="BA440" s="12">
        <v>0</v>
      </c>
      <c r="BB440" s="12">
        <v>0</v>
      </c>
      <c r="BC440" s="12">
        <v>2926595224.0700002</v>
      </c>
      <c r="BD440" s="12">
        <f t="shared" si="145"/>
        <v>2800000000</v>
      </c>
      <c r="BE440" s="12">
        <v>0</v>
      </c>
      <c r="BF440" s="12">
        <v>2800000000</v>
      </c>
      <c r="BG440" s="12">
        <v>0</v>
      </c>
      <c r="BH440" s="12">
        <v>0</v>
      </c>
      <c r="BI440" s="15">
        <f t="shared" si="146"/>
        <v>102541007052.43001</v>
      </c>
    </row>
    <row r="441" spans="1:61" s="23" customFormat="1" ht="15" customHeight="1">
      <c r="A441" s="7">
        <v>436</v>
      </c>
      <c r="B441" s="16" t="s">
        <v>934</v>
      </c>
      <c r="C441" s="28" t="s">
        <v>935</v>
      </c>
      <c r="D441" s="10">
        <f t="shared" si="132"/>
        <v>283712882278.70001</v>
      </c>
      <c r="E441" s="11">
        <f t="shared" si="133"/>
        <v>17945400508.52</v>
      </c>
      <c r="F441" s="12">
        <v>1241348535</v>
      </c>
      <c r="G441" s="12">
        <v>3588440152</v>
      </c>
      <c r="H441" s="12">
        <v>1401779450.1700001</v>
      </c>
      <c r="I441" s="12">
        <v>11713832371.35</v>
      </c>
      <c r="J441" s="13">
        <f t="shared" si="134"/>
        <v>259568583770.17999</v>
      </c>
      <c r="K441" s="13">
        <f t="shared" si="135"/>
        <v>245020511826</v>
      </c>
      <c r="L441" s="12">
        <v>18378802866</v>
      </c>
      <c r="M441" s="12">
        <v>31749108960</v>
      </c>
      <c r="N441" s="12">
        <v>169892000000</v>
      </c>
      <c r="O441" s="12">
        <v>25000600000</v>
      </c>
      <c r="P441" s="13">
        <f t="shared" si="136"/>
        <v>0</v>
      </c>
      <c r="Q441" s="12">
        <v>0</v>
      </c>
      <c r="R441" s="12">
        <v>0</v>
      </c>
      <c r="S441" s="13">
        <f t="shared" si="137"/>
        <v>14548071944.18</v>
      </c>
      <c r="T441" s="12">
        <v>14548071944.18</v>
      </c>
      <c r="U441" s="12">
        <v>0</v>
      </c>
      <c r="V441" s="13">
        <f t="shared" si="138"/>
        <v>6198898000</v>
      </c>
      <c r="W441" s="12">
        <v>0</v>
      </c>
      <c r="X441" s="12">
        <v>0</v>
      </c>
      <c r="Y441" s="12">
        <v>6198898000</v>
      </c>
      <c r="Z441" s="13">
        <f t="shared" si="139"/>
        <v>225383253189.32999</v>
      </c>
      <c r="AA441" s="13">
        <f t="shared" si="140"/>
        <v>219021996489.32999</v>
      </c>
      <c r="AB441" s="13">
        <f t="shared" si="141"/>
        <v>95027756548</v>
      </c>
      <c r="AC441" s="12">
        <v>65571828552</v>
      </c>
      <c r="AD441" s="12">
        <v>26623557246</v>
      </c>
      <c r="AE441" s="12">
        <v>0</v>
      </c>
      <c r="AF441" s="12">
        <v>0</v>
      </c>
      <c r="AG441" s="12">
        <v>94725000</v>
      </c>
      <c r="AH441" s="12">
        <v>2737645750</v>
      </c>
      <c r="AI441" s="13">
        <f t="shared" si="148"/>
        <v>123772229401.20999</v>
      </c>
      <c r="AJ441" s="12">
        <v>776244625</v>
      </c>
      <c r="AK441" s="12">
        <v>21143577425</v>
      </c>
      <c r="AL441" s="12">
        <v>45410947269.209999</v>
      </c>
      <c r="AM441" s="12">
        <v>49448255032</v>
      </c>
      <c r="AN441" s="12">
        <v>6993205050</v>
      </c>
      <c r="AO441" s="12">
        <v>0</v>
      </c>
      <c r="AP441" s="13">
        <f t="shared" si="142"/>
        <v>222010540.12</v>
      </c>
      <c r="AQ441" s="12">
        <v>222010540.12</v>
      </c>
      <c r="AR441" s="13">
        <f t="shared" si="147"/>
        <v>6361256700</v>
      </c>
      <c r="AS441" s="12">
        <v>0</v>
      </c>
      <c r="AT441" s="12">
        <v>0</v>
      </c>
      <c r="AU441" s="12">
        <v>0</v>
      </c>
      <c r="AV441" s="12">
        <v>6361256700</v>
      </c>
      <c r="AW441" s="13">
        <f t="shared" si="143"/>
        <v>78404777322</v>
      </c>
      <c r="AX441" s="13">
        <f t="shared" si="144"/>
        <v>84403981322</v>
      </c>
      <c r="AY441" s="12">
        <v>84403981322</v>
      </c>
      <c r="AZ441" s="12">
        <v>0</v>
      </c>
      <c r="BA441" s="12">
        <v>0</v>
      </c>
      <c r="BB441" s="12">
        <v>0</v>
      </c>
      <c r="BC441" s="12">
        <v>0</v>
      </c>
      <c r="BD441" s="12">
        <f t="shared" si="145"/>
        <v>5999204000</v>
      </c>
      <c r="BE441" s="12">
        <v>0</v>
      </c>
      <c r="BF441" s="12">
        <v>5999204000</v>
      </c>
      <c r="BG441" s="12">
        <v>0</v>
      </c>
      <c r="BH441" s="12">
        <v>0</v>
      </c>
      <c r="BI441" s="15">
        <f t="shared" si="146"/>
        <v>84766034022</v>
      </c>
    </row>
    <row r="442" spans="1:61" s="23" customFormat="1" ht="15" customHeight="1">
      <c r="A442" s="7">
        <v>437</v>
      </c>
      <c r="B442" s="16" t="s">
        <v>936</v>
      </c>
      <c r="C442" s="28" t="s">
        <v>937</v>
      </c>
      <c r="D442" s="10">
        <f t="shared" si="132"/>
        <v>299611873513.72998</v>
      </c>
      <c r="E442" s="11">
        <f t="shared" si="133"/>
        <v>22224342777.849998</v>
      </c>
      <c r="F442" s="12">
        <v>2002940870.5599999</v>
      </c>
      <c r="G442" s="12">
        <v>5044243941</v>
      </c>
      <c r="H442" s="12">
        <v>515509524.13</v>
      </c>
      <c r="I442" s="12">
        <v>14661648442.16</v>
      </c>
      <c r="J442" s="13">
        <f t="shared" si="134"/>
        <v>277387530735.88</v>
      </c>
      <c r="K442" s="13">
        <f t="shared" si="135"/>
        <v>263276454130</v>
      </c>
      <c r="L442" s="12">
        <v>46742154130</v>
      </c>
      <c r="M442" s="12">
        <v>0</v>
      </c>
      <c r="N442" s="12">
        <v>188769000000</v>
      </c>
      <c r="O442" s="12">
        <v>27765300000</v>
      </c>
      <c r="P442" s="13">
        <f t="shared" si="136"/>
        <v>0</v>
      </c>
      <c r="Q442" s="12">
        <v>0</v>
      </c>
      <c r="R442" s="12">
        <v>0</v>
      </c>
      <c r="S442" s="13">
        <f t="shared" si="137"/>
        <v>14111076605.879999</v>
      </c>
      <c r="T442" s="12">
        <v>14111076605.879999</v>
      </c>
      <c r="U442" s="12">
        <v>0</v>
      </c>
      <c r="V442" s="13">
        <f t="shared" si="138"/>
        <v>0</v>
      </c>
      <c r="W442" s="12">
        <v>0</v>
      </c>
      <c r="X442" s="12">
        <v>0</v>
      </c>
      <c r="Y442" s="12">
        <v>0</v>
      </c>
      <c r="Z442" s="13">
        <f t="shared" si="139"/>
        <v>299379883381.96002</v>
      </c>
      <c r="AA442" s="13">
        <f t="shared" si="140"/>
        <v>299379883381.96002</v>
      </c>
      <c r="AB442" s="13">
        <f t="shared" si="141"/>
        <v>146347549331.96002</v>
      </c>
      <c r="AC442" s="12">
        <v>78950356213.960007</v>
      </c>
      <c r="AD442" s="12">
        <v>42584267885</v>
      </c>
      <c r="AE442" s="12">
        <v>0</v>
      </c>
      <c r="AF442" s="12">
        <v>0</v>
      </c>
      <c r="AG442" s="12">
        <v>1082970995</v>
      </c>
      <c r="AH442" s="12">
        <v>23729954238</v>
      </c>
      <c r="AI442" s="13">
        <f t="shared" si="148"/>
        <v>152928834050</v>
      </c>
      <c r="AJ442" s="12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152928834050</v>
      </c>
      <c r="AP442" s="13">
        <f t="shared" si="142"/>
        <v>103500000</v>
      </c>
      <c r="AQ442" s="12">
        <v>103500000</v>
      </c>
      <c r="AR442" s="13">
        <f t="shared" si="147"/>
        <v>0</v>
      </c>
      <c r="AS442" s="12">
        <v>0</v>
      </c>
      <c r="AT442" s="12">
        <v>0</v>
      </c>
      <c r="AU442" s="12">
        <v>0</v>
      </c>
      <c r="AV442" s="12">
        <v>0</v>
      </c>
      <c r="AW442" s="13">
        <f t="shared" si="143"/>
        <v>106690040801.14</v>
      </c>
      <c r="AX442" s="13">
        <f t="shared" si="144"/>
        <v>110690040801.14</v>
      </c>
      <c r="AY442" s="12">
        <v>110638411458.14</v>
      </c>
      <c r="AZ442" s="12">
        <v>0</v>
      </c>
      <c r="BA442" s="12">
        <v>0</v>
      </c>
      <c r="BB442" s="12">
        <v>0</v>
      </c>
      <c r="BC442" s="12">
        <v>51629343</v>
      </c>
      <c r="BD442" s="12">
        <f t="shared" si="145"/>
        <v>4000000000</v>
      </c>
      <c r="BE442" s="12">
        <v>0</v>
      </c>
      <c r="BF442" s="12">
        <v>4000000000</v>
      </c>
      <c r="BG442" s="12">
        <v>0</v>
      </c>
      <c r="BH442" s="12">
        <v>0</v>
      </c>
      <c r="BI442" s="15">
        <f t="shared" si="146"/>
        <v>106690040801.14</v>
      </c>
    </row>
    <row r="443" spans="1:61" s="23" customFormat="1" ht="15" customHeight="1">
      <c r="A443" s="7">
        <v>438</v>
      </c>
      <c r="B443" s="16" t="s">
        <v>938</v>
      </c>
      <c r="C443" s="28" t="s">
        <v>939</v>
      </c>
      <c r="D443" s="10">
        <f t="shared" si="132"/>
        <v>315365998407.59003</v>
      </c>
      <c r="E443" s="11">
        <f t="shared" si="133"/>
        <v>31922993173.400002</v>
      </c>
      <c r="F443" s="12">
        <v>6133374625.0200005</v>
      </c>
      <c r="G443" s="12">
        <v>2824217609.75</v>
      </c>
      <c r="H443" s="12">
        <v>440210854.77999997</v>
      </c>
      <c r="I443" s="12">
        <v>22525190083.849998</v>
      </c>
      <c r="J443" s="13">
        <f t="shared" si="134"/>
        <v>281618988734.19</v>
      </c>
      <c r="K443" s="13">
        <f t="shared" si="135"/>
        <v>273965979759</v>
      </c>
      <c r="L443" s="12">
        <v>19186647691</v>
      </c>
      <c r="M443" s="12">
        <v>27019332068</v>
      </c>
      <c r="N443" s="12">
        <v>192853000000</v>
      </c>
      <c r="O443" s="12">
        <v>34907000000</v>
      </c>
      <c r="P443" s="13">
        <f t="shared" si="136"/>
        <v>704652000</v>
      </c>
      <c r="Q443" s="12">
        <v>0</v>
      </c>
      <c r="R443" s="12">
        <v>704652000</v>
      </c>
      <c r="S443" s="13">
        <f t="shared" si="137"/>
        <v>6948356975.1899996</v>
      </c>
      <c r="T443" s="12">
        <v>6948356975.1899996</v>
      </c>
      <c r="U443" s="12">
        <v>0</v>
      </c>
      <c r="V443" s="13">
        <f t="shared" si="138"/>
        <v>1824016500</v>
      </c>
      <c r="W443" s="12">
        <v>164343500</v>
      </c>
      <c r="X443" s="12">
        <v>0</v>
      </c>
      <c r="Y443" s="12">
        <v>1659673000</v>
      </c>
      <c r="Z443" s="13">
        <f t="shared" si="139"/>
        <v>247305979629.45001</v>
      </c>
      <c r="AA443" s="13">
        <f t="shared" si="140"/>
        <v>247305979629.45001</v>
      </c>
      <c r="AB443" s="13">
        <f t="shared" si="141"/>
        <v>137794808273</v>
      </c>
      <c r="AC443" s="12">
        <v>74561503113</v>
      </c>
      <c r="AD443" s="12">
        <v>42556172185</v>
      </c>
      <c r="AE443" s="12">
        <v>0</v>
      </c>
      <c r="AF443" s="12">
        <v>0</v>
      </c>
      <c r="AG443" s="12">
        <v>16306394975</v>
      </c>
      <c r="AH443" s="12">
        <v>4370738000</v>
      </c>
      <c r="AI443" s="13">
        <f t="shared" si="148"/>
        <v>108583082420</v>
      </c>
      <c r="AJ443" s="12">
        <v>333470000</v>
      </c>
      <c r="AK443" s="12">
        <v>24109444880</v>
      </c>
      <c r="AL443" s="12">
        <v>41090646000</v>
      </c>
      <c r="AM443" s="12">
        <v>39588441240</v>
      </c>
      <c r="AN443" s="12">
        <v>3461080300</v>
      </c>
      <c r="AO443" s="12">
        <v>0</v>
      </c>
      <c r="AP443" s="13">
        <f t="shared" si="142"/>
        <v>928088936.45000005</v>
      </c>
      <c r="AQ443" s="12">
        <v>928088936.45000005</v>
      </c>
      <c r="AR443" s="13">
        <f t="shared" si="147"/>
        <v>0</v>
      </c>
      <c r="AS443" s="12">
        <v>0</v>
      </c>
      <c r="AT443" s="12">
        <v>0</v>
      </c>
      <c r="AU443" s="12">
        <v>0</v>
      </c>
      <c r="AV443" s="12">
        <v>0</v>
      </c>
      <c r="AW443" s="13">
        <f t="shared" si="143"/>
        <v>103531514793.37</v>
      </c>
      <c r="AX443" s="13">
        <f t="shared" si="144"/>
        <v>111531514793.37</v>
      </c>
      <c r="AY443" s="12">
        <v>111159140203.37</v>
      </c>
      <c r="AZ443" s="12">
        <v>0</v>
      </c>
      <c r="BA443" s="12">
        <v>0</v>
      </c>
      <c r="BB443" s="12">
        <v>0</v>
      </c>
      <c r="BC443" s="12">
        <v>372374590</v>
      </c>
      <c r="BD443" s="12">
        <f t="shared" si="145"/>
        <v>8000000000</v>
      </c>
      <c r="BE443" s="12">
        <v>6000000000</v>
      </c>
      <c r="BF443" s="12">
        <v>2000000000</v>
      </c>
      <c r="BG443" s="12">
        <v>0</v>
      </c>
      <c r="BH443" s="12">
        <v>0</v>
      </c>
      <c r="BI443" s="15">
        <f t="shared" si="146"/>
        <v>103531514793.37</v>
      </c>
    </row>
    <row r="444" spans="1:61" s="23" customFormat="1" ht="15" customHeight="1">
      <c r="A444" s="7">
        <v>439</v>
      </c>
      <c r="B444" s="8" t="s">
        <v>940</v>
      </c>
      <c r="C444" s="9" t="s">
        <v>941</v>
      </c>
      <c r="D444" s="20">
        <f t="shared" si="132"/>
        <v>521584139992.72003</v>
      </c>
      <c r="E444" s="21">
        <f t="shared" si="133"/>
        <v>70078989232.259995</v>
      </c>
      <c r="F444" s="21">
        <f>'[1]2007permen'!G444</f>
        <v>59221753094</v>
      </c>
      <c r="G444" s="21">
        <f>'[1]2007permen'!H444</f>
        <v>0</v>
      </c>
      <c r="H444" s="21">
        <f>'[1]2007permen'!I444</f>
        <v>5000000</v>
      </c>
      <c r="I444" s="21">
        <f>'[1]2007permen'!J444</f>
        <v>10852236138.26</v>
      </c>
      <c r="J444" s="21">
        <f t="shared" si="134"/>
        <v>408896809305</v>
      </c>
      <c r="K444" s="21">
        <f t="shared" si="135"/>
        <v>308900309305</v>
      </c>
      <c r="L444" s="21">
        <f>'[1]2007permen'!L444</f>
        <v>17506309305</v>
      </c>
      <c r="M444" s="21">
        <v>0</v>
      </c>
      <c r="N444" s="21">
        <f>'[1]2007permen'!M444</f>
        <v>291394000000</v>
      </c>
      <c r="O444" s="21">
        <f>'[1]2007permen'!N444</f>
        <v>0</v>
      </c>
      <c r="P444" s="21">
        <f t="shared" si="136"/>
        <v>99996500000</v>
      </c>
      <c r="Q444" s="21">
        <v>0</v>
      </c>
      <c r="R444" s="21">
        <f>'[1]2007permen'!T444</f>
        <v>99996500000</v>
      </c>
      <c r="S444" s="21">
        <f t="shared" si="137"/>
        <v>0</v>
      </c>
      <c r="T444" s="21">
        <f>'[1]2007permen'!S444</f>
        <v>0</v>
      </c>
      <c r="U444" s="21">
        <v>0</v>
      </c>
      <c r="V444" s="21">
        <f t="shared" si="138"/>
        <v>42608341455.459999</v>
      </c>
      <c r="W444" s="21">
        <f>'[1]2007permen'!Q444</f>
        <v>40000000000</v>
      </c>
      <c r="X444" s="21">
        <f>'[1]2007permen'!R444</f>
        <v>2608341455.46</v>
      </c>
      <c r="Y444" s="21">
        <f>'[1]2007permen'!U444+'[1]2007permen'!V444</f>
        <v>0</v>
      </c>
      <c r="Z444" s="21">
        <f t="shared" si="139"/>
        <v>459239655980.51001</v>
      </c>
      <c r="AA444" s="21">
        <f t="shared" si="140"/>
        <v>429661057991.51001</v>
      </c>
      <c r="AB444" s="21">
        <f t="shared" si="141"/>
        <v>266612347548.85001</v>
      </c>
      <c r="AC444" s="21">
        <f>'[1]2007permen'!Y444+'[1]2007permen'!AI444</f>
        <v>137337779532.74001</v>
      </c>
      <c r="AD444" s="21">
        <f>'[1]2007permen'!AJ444</f>
        <v>118824647516.11</v>
      </c>
      <c r="AE444" s="21">
        <f>'[1]2007permen'!Z444</f>
        <v>2526987000</v>
      </c>
      <c r="AF444" s="21">
        <f>'[1]2007permen'!AA444</f>
        <v>0</v>
      </c>
      <c r="AG444" s="21">
        <f>'[1]2007permen'!AB444</f>
        <v>3213000000</v>
      </c>
      <c r="AH444" s="21">
        <f>'[1]2007permen'!AC444</f>
        <v>4709933500</v>
      </c>
      <c r="AI444" s="21">
        <f>'[1]2007permen'!AK444</f>
        <v>162848710442.66</v>
      </c>
      <c r="AJ444" s="21">
        <v>0</v>
      </c>
      <c r="AK444" s="21">
        <v>0</v>
      </c>
      <c r="AL444" s="21">
        <v>0</v>
      </c>
      <c r="AM444" s="21">
        <v>0</v>
      </c>
      <c r="AN444" s="21">
        <v>0</v>
      </c>
      <c r="AO444" s="21">
        <v>0</v>
      </c>
      <c r="AP444" s="21">
        <f t="shared" si="142"/>
        <v>200000000</v>
      </c>
      <c r="AQ444" s="21">
        <f>'[1]2007permen'!AF444+'[1]2007permen'!AG444</f>
        <v>200000000</v>
      </c>
      <c r="AR444" s="21">
        <f t="shared" si="147"/>
        <v>29578597989</v>
      </c>
      <c r="AS444" s="21">
        <v>0</v>
      </c>
      <c r="AT444" s="21">
        <v>0</v>
      </c>
      <c r="AU444" s="21">
        <f>'[1]2007permen'!AD444</f>
        <v>19401357273</v>
      </c>
      <c r="AV444" s="21">
        <f>'[1]2007permen'!AE444</f>
        <v>10177240716</v>
      </c>
      <c r="AW444" s="13">
        <f t="shared" si="143"/>
        <v>-9499736500</v>
      </c>
      <c r="AX444" s="13">
        <f t="shared" si="144"/>
        <v>263500</v>
      </c>
      <c r="AY444" s="12">
        <v>263500</v>
      </c>
      <c r="AZ444" s="12">
        <v>0</v>
      </c>
      <c r="BA444" s="12">
        <v>0</v>
      </c>
      <c r="BB444" s="12">
        <v>0</v>
      </c>
      <c r="BC444" s="12">
        <v>0</v>
      </c>
      <c r="BD444" s="12">
        <f t="shared" si="145"/>
        <v>9500000000</v>
      </c>
      <c r="BE444" s="12">
        <v>0</v>
      </c>
      <c r="BF444" s="12">
        <v>7500000000</v>
      </c>
      <c r="BG444" s="12">
        <v>0</v>
      </c>
      <c r="BH444" s="12">
        <v>2000000000</v>
      </c>
      <c r="BI444" s="15">
        <f t="shared" si="146"/>
        <v>677504216</v>
      </c>
    </row>
    <row r="445" spans="1:61" s="23" customFormat="1" ht="15" customHeight="1">
      <c r="A445" s="7">
        <v>440</v>
      </c>
      <c r="B445" s="16" t="s">
        <v>942</v>
      </c>
      <c r="C445" s="31" t="s">
        <v>943</v>
      </c>
      <c r="D445" s="10">
        <f t="shared" si="132"/>
        <v>264490602979.32999</v>
      </c>
      <c r="E445" s="11">
        <f t="shared" si="133"/>
        <v>11562683479.33</v>
      </c>
      <c r="F445" s="12">
        <v>1266463416</v>
      </c>
      <c r="G445" s="12">
        <v>1890441790</v>
      </c>
      <c r="H445" s="12">
        <v>253182569</v>
      </c>
      <c r="I445" s="12">
        <v>8152595704.3299999</v>
      </c>
      <c r="J445" s="13">
        <f t="shared" si="134"/>
        <v>252927919500</v>
      </c>
      <c r="K445" s="13">
        <f t="shared" si="135"/>
        <v>241774600356</v>
      </c>
      <c r="L445" s="12">
        <v>174613000000</v>
      </c>
      <c r="M445" s="12">
        <v>45121000000</v>
      </c>
      <c r="N445" s="12">
        <v>20188601343</v>
      </c>
      <c r="O445" s="12">
        <v>1851999013</v>
      </c>
      <c r="P445" s="13">
        <f t="shared" si="136"/>
        <v>10000000000</v>
      </c>
      <c r="Q445" s="12">
        <v>0</v>
      </c>
      <c r="R445" s="12">
        <v>10000000000</v>
      </c>
      <c r="S445" s="13">
        <f t="shared" si="137"/>
        <v>1153319144</v>
      </c>
      <c r="T445" s="12">
        <v>1153319144</v>
      </c>
      <c r="U445" s="12">
        <v>0</v>
      </c>
      <c r="V445" s="13">
        <f t="shared" si="138"/>
        <v>0</v>
      </c>
      <c r="W445" s="12">
        <v>0</v>
      </c>
      <c r="X445" s="12">
        <v>0</v>
      </c>
      <c r="Y445" s="12">
        <v>0</v>
      </c>
      <c r="Z445" s="13">
        <f t="shared" si="139"/>
        <v>276627605061.85999</v>
      </c>
      <c r="AA445" s="13">
        <f t="shared" si="140"/>
        <v>268866305061.85999</v>
      </c>
      <c r="AB445" s="13">
        <f t="shared" si="141"/>
        <v>163958676767</v>
      </c>
      <c r="AC445" s="12">
        <v>111100827328</v>
      </c>
      <c r="AD445" s="12">
        <v>48503764649</v>
      </c>
      <c r="AE445" s="12">
        <v>0</v>
      </c>
      <c r="AF445" s="12">
        <v>0</v>
      </c>
      <c r="AG445" s="12">
        <v>0</v>
      </c>
      <c r="AH445" s="12">
        <v>4354084790</v>
      </c>
      <c r="AI445" s="13">
        <f t="shared" si="148"/>
        <v>104907628294.86</v>
      </c>
      <c r="AJ445" s="12">
        <v>5130610845</v>
      </c>
      <c r="AK445" s="12">
        <v>23451038485.860001</v>
      </c>
      <c r="AL445" s="12">
        <v>32903740102</v>
      </c>
      <c r="AM445" s="12">
        <v>42046754862</v>
      </c>
      <c r="AN445" s="12">
        <v>1375484000</v>
      </c>
      <c r="AO445" s="12">
        <v>0</v>
      </c>
      <c r="AP445" s="13">
        <f t="shared" si="142"/>
        <v>0</v>
      </c>
      <c r="AQ445" s="12">
        <v>0</v>
      </c>
      <c r="AR445" s="13">
        <f t="shared" si="147"/>
        <v>7761300000</v>
      </c>
      <c r="AS445" s="12">
        <v>0</v>
      </c>
      <c r="AT445" s="12">
        <v>0</v>
      </c>
      <c r="AU445" s="12">
        <v>7761300000</v>
      </c>
      <c r="AV445" s="12">
        <v>0</v>
      </c>
      <c r="AW445" s="13">
        <f t="shared" si="143"/>
        <v>51328790941.129997</v>
      </c>
      <c r="AX445" s="13">
        <f t="shared" si="144"/>
        <v>54328790941.129997</v>
      </c>
      <c r="AY445" s="12">
        <v>54328790941.129997</v>
      </c>
      <c r="AZ445" s="12">
        <v>0</v>
      </c>
      <c r="BA445" s="12">
        <v>0</v>
      </c>
      <c r="BB445" s="12">
        <v>0</v>
      </c>
      <c r="BC445" s="12">
        <v>0</v>
      </c>
      <c r="BD445" s="12">
        <f t="shared" si="145"/>
        <v>3000000000</v>
      </c>
      <c r="BE445" s="12">
        <v>0</v>
      </c>
      <c r="BF445" s="12">
        <v>3000000000</v>
      </c>
      <c r="BG445" s="12">
        <v>0</v>
      </c>
      <c r="BH445" s="12">
        <v>0</v>
      </c>
      <c r="BI445" s="15">
        <f t="shared" si="146"/>
        <v>51328790941.129997</v>
      </c>
    </row>
    <row r="446" spans="1:61" s="23" customFormat="1" ht="15" customHeight="1">
      <c r="A446" s="7">
        <v>441</v>
      </c>
      <c r="B446" s="16" t="s">
        <v>944</v>
      </c>
      <c r="C446" s="18" t="s">
        <v>945</v>
      </c>
      <c r="D446" s="20">
        <f t="shared" si="132"/>
        <v>19944692185.599998</v>
      </c>
      <c r="E446" s="21">
        <f t="shared" si="133"/>
        <v>19944692185.599998</v>
      </c>
      <c r="F446" s="21">
        <f>'[1]2007permen'!G446</f>
        <v>2134091360</v>
      </c>
      <c r="G446" s="21">
        <f>'[1]2007permen'!H446</f>
        <v>7270321525</v>
      </c>
      <c r="H446" s="21">
        <f>'[1]2007permen'!I446</f>
        <v>1337112176</v>
      </c>
      <c r="I446" s="21">
        <f>'[1]2007permen'!J446</f>
        <v>9203167124.6000004</v>
      </c>
      <c r="J446" s="21">
        <f t="shared" si="134"/>
        <v>0</v>
      </c>
      <c r="K446" s="21">
        <f t="shared" si="135"/>
        <v>0</v>
      </c>
      <c r="L446" s="21">
        <f>'[1]2007permen'!L446</f>
        <v>0</v>
      </c>
      <c r="M446" s="21">
        <v>0</v>
      </c>
      <c r="N446" s="21">
        <f>'[1]2007permen'!M446</f>
        <v>0</v>
      </c>
      <c r="O446" s="21">
        <f>'[1]2007permen'!N446</f>
        <v>0</v>
      </c>
      <c r="P446" s="21">
        <f t="shared" si="136"/>
        <v>0</v>
      </c>
      <c r="Q446" s="21">
        <v>0</v>
      </c>
      <c r="R446" s="21">
        <f>'[1]2007permen'!T446</f>
        <v>0</v>
      </c>
      <c r="S446" s="21">
        <f t="shared" si="137"/>
        <v>0</v>
      </c>
      <c r="T446" s="21">
        <f>'[1]2007permen'!S446</f>
        <v>0</v>
      </c>
      <c r="U446" s="21">
        <v>0</v>
      </c>
      <c r="V446" s="21">
        <f t="shared" si="138"/>
        <v>0</v>
      </c>
      <c r="W446" s="21">
        <f>'[1]2007permen'!Q446</f>
        <v>0</v>
      </c>
      <c r="X446" s="21">
        <f>'[1]2007permen'!R446</f>
        <v>0</v>
      </c>
      <c r="Y446" s="21">
        <f>'[1]2007permen'!U446+'[1]2007permen'!V446</f>
        <v>0</v>
      </c>
      <c r="Z446" s="13">
        <f t="shared" si="139"/>
        <v>455472252132</v>
      </c>
      <c r="AA446" s="13">
        <f t="shared" si="140"/>
        <v>455472252132</v>
      </c>
      <c r="AB446" s="13">
        <f t="shared" si="141"/>
        <v>332660552221</v>
      </c>
      <c r="AC446" s="12">
        <v>205302299685</v>
      </c>
      <c r="AD446" s="12">
        <v>59746304890</v>
      </c>
      <c r="AE446" s="12">
        <v>0</v>
      </c>
      <c r="AF446" s="12">
        <v>323811861</v>
      </c>
      <c r="AG446" s="12">
        <v>53939638625</v>
      </c>
      <c r="AH446" s="12">
        <v>13348497160</v>
      </c>
      <c r="AI446" s="13">
        <f t="shared" si="148"/>
        <v>121912134726</v>
      </c>
      <c r="AJ446" s="12">
        <v>475856000</v>
      </c>
      <c r="AK446" s="12">
        <v>20901569572</v>
      </c>
      <c r="AL446" s="12">
        <v>26462691066</v>
      </c>
      <c r="AM446" s="12">
        <v>68339408748</v>
      </c>
      <c r="AN446" s="12">
        <v>5732609340</v>
      </c>
      <c r="AO446" s="12">
        <v>0</v>
      </c>
      <c r="AP446" s="13">
        <f t="shared" si="142"/>
        <v>899565185</v>
      </c>
      <c r="AQ446" s="12">
        <v>899565185</v>
      </c>
      <c r="AR446" s="13">
        <f t="shared" si="147"/>
        <v>0</v>
      </c>
      <c r="AS446" s="12">
        <v>0</v>
      </c>
      <c r="AT446" s="12">
        <v>0</v>
      </c>
      <c r="AU446" s="12">
        <v>0</v>
      </c>
      <c r="AV446" s="12">
        <v>0</v>
      </c>
      <c r="AW446" s="13">
        <f t="shared" si="143"/>
        <v>33548280839.339996</v>
      </c>
      <c r="AX446" s="13">
        <f t="shared" si="144"/>
        <v>40840755724.339996</v>
      </c>
      <c r="AY446" s="12">
        <v>40840755724.339996</v>
      </c>
      <c r="AZ446" s="12">
        <v>0</v>
      </c>
      <c r="BA446" s="12">
        <v>0</v>
      </c>
      <c r="BB446" s="12">
        <v>0</v>
      </c>
      <c r="BC446" s="12">
        <v>0</v>
      </c>
      <c r="BD446" s="12">
        <f t="shared" si="145"/>
        <v>7292474885</v>
      </c>
      <c r="BE446" s="12">
        <v>0</v>
      </c>
      <c r="BF446" s="12">
        <v>5625550000</v>
      </c>
      <c r="BG446" s="12">
        <v>1666924885</v>
      </c>
      <c r="BH446" s="12">
        <v>0</v>
      </c>
      <c r="BI446" s="15">
        <f t="shared" si="146"/>
        <v>33548280839.339996</v>
      </c>
    </row>
    <row r="447" spans="1:61" s="23" customFormat="1" ht="15" customHeight="1">
      <c r="A447" s="7">
        <v>442</v>
      </c>
      <c r="B447" s="16" t="s">
        <v>946</v>
      </c>
      <c r="C447" s="18" t="s">
        <v>947</v>
      </c>
      <c r="D447" s="10">
        <f t="shared" si="132"/>
        <v>325336320782</v>
      </c>
      <c r="E447" s="11">
        <f t="shared" si="133"/>
        <v>35053377209</v>
      </c>
      <c r="F447" s="12">
        <v>5595552464</v>
      </c>
      <c r="G447" s="12">
        <v>23465024372</v>
      </c>
      <c r="H447" s="12">
        <v>1449926516</v>
      </c>
      <c r="I447" s="12">
        <v>4542873857</v>
      </c>
      <c r="J447" s="13">
        <f t="shared" si="134"/>
        <v>290282943573</v>
      </c>
      <c r="K447" s="13">
        <f t="shared" si="135"/>
        <v>282542669485</v>
      </c>
      <c r="L447" s="12">
        <v>16596611578</v>
      </c>
      <c r="M447" s="12">
        <v>586876707</v>
      </c>
      <c r="N447" s="12">
        <v>230813000000</v>
      </c>
      <c r="O447" s="12">
        <v>34546181200</v>
      </c>
      <c r="P447" s="13">
        <f t="shared" si="136"/>
        <v>0</v>
      </c>
      <c r="Q447" s="12">
        <v>0</v>
      </c>
      <c r="R447" s="12">
        <v>0</v>
      </c>
      <c r="S447" s="13">
        <f t="shared" si="137"/>
        <v>7740274088</v>
      </c>
      <c r="T447" s="12">
        <v>7740274088</v>
      </c>
      <c r="U447" s="12">
        <v>0</v>
      </c>
      <c r="V447" s="13">
        <f t="shared" si="138"/>
        <v>0</v>
      </c>
      <c r="W447" s="12">
        <v>0</v>
      </c>
      <c r="X447" s="12">
        <v>0</v>
      </c>
      <c r="Y447" s="12">
        <v>0</v>
      </c>
      <c r="Z447" s="13">
        <f t="shared" si="139"/>
        <v>311670295321.47998</v>
      </c>
      <c r="AA447" s="13">
        <f t="shared" si="140"/>
        <v>311670295321.47998</v>
      </c>
      <c r="AB447" s="13">
        <f t="shared" si="141"/>
        <v>257128777987.48001</v>
      </c>
      <c r="AC447" s="12">
        <v>173263418521.48001</v>
      </c>
      <c r="AD447" s="12">
        <v>68370662466</v>
      </c>
      <c r="AE447" s="12">
        <v>0</v>
      </c>
      <c r="AF447" s="12">
        <v>472430000</v>
      </c>
      <c r="AG447" s="12">
        <v>2000000000</v>
      </c>
      <c r="AH447" s="12">
        <v>13022267000</v>
      </c>
      <c r="AI447" s="13">
        <f t="shared" si="148"/>
        <v>53834700334</v>
      </c>
      <c r="AJ447" s="12">
        <v>2450242000</v>
      </c>
      <c r="AK447" s="12">
        <v>15628235095</v>
      </c>
      <c r="AL447" s="12">
        <v>19479488574</v>
      </c>
      <c r="AM447" s="12">
        <v>15395535165</v>
      </c>
      <c r="AN447" s="12">
        <v>881199500</v>
      </c>
      <c r="AO447" s="12">
        <v>0</v>
      </c>
      <c r="AP447" s="13">
        <f t="shared" si="142"/>
        <v>706817000</v>
      </c>
      <c r="AQ447" s="12">
        <v>706817000</v>
      </c>
      <c r="AR447" s="13">
        <f t="shared" si="147"/>
        <v>0</v>
      </c>
      <c r="AS447" s="12">
        <v>0</v>
      </c>
      <c r="AT447" s="12">
        <v>0</v>
      </c>
      <c r="AU447" s="12">
        <v>0</v>
      </c>
      <c r="AV447" s="12">
        <v>0</v>
      </c>
      <c r="AW447" s="13">
        <f t="shared" si="143"/>
        <v>111557500</v>
      </c>
      <c r="AX447" s="13">
        <f t="shared" si="144"/>
        <v>111557500</v>
      </c>
      <c r="AY447" s="12">
        <v>0</v>
      </c>
      <c r="AZ447" s="12">
        <v>0</v>
      </c>
      <c r="BA447" s="12">
        <v>0</v>
      </c>
      <c r="BB447" s="12">
        <v>111557500</v>
      </c>
      <c r="BC447" s="12">
        <v>0</v>
      </c>
      <c r="BD447" s="12">
        <f t="shared" si="145"/>
        <v>0</v>
      </c>
      <c r="BE447" s="12">
        <v>0</v>
      </c>
      <c r="BF447" s="12">
        <v>0</v>
      </c>
      <c r="BG447" s="12">
        <v>0</v>
      </c>
      <c r="BH447" s="12">
        <v>0</v>
      </c>
      <c r="BI447" s="15">
        <f t="shared" si="146"/>
        <v>111557500</v>
      </c>
    </row>
    <row r="448" spans="1:61" s="23" customFormat="1" ht="15" customHeight="1">
      <c r="A448" s="7">
        <v>443</v>
      </c>
      <c r="B448" s="16" t="s">
        <v>948</v>
      </c>
      <c r="C448" s="37" t="s">
        <v>949</v>
      </c>
      <c r="D448" s="20">
        <f t="shared" si="132"/>
        <v>290353852821.62</v>
      </c>
      <c r="E448" s="21">
        <f t="shared" si="133"/>
        <v>9579944869.6199989</v>
      </c>
      <c r="F448" s="21">
        <f>'[1]2007permen'!G448</f>
        <v>1206058497</v>
      </c>
      <c r="G448" s="21">
        <f>'[1]2007permen'!H448</f>
        <v>3254791826</v>
      </c>
      <c r="H448" s="21">
        <f>'[1]2007permen'!I448</f>
        <v>0</v>
      </c>
      <c r="I448" s="21">
        <f>'[1]2007permen'!J448</f>
        <v>5119094546.6199999</v>
      </c>
      <c r="J448" s="21">
        <f t="shared" si="134"/>
        <v>278273907952</v>
      </c>
      <c r="K448" s="21">
        <f t="shared" si="135"/>
        <v>257868277521</v>
      </c>
      <c r="L448" s="21">
        <f>'[1]2007permen'!L448</f>
        <v>20936977521</v>
      </c>
      <c r="M448" s="21">
        <v>0</v>
      </c>
      <c r="N448" s="21">
        <f>'[1]2007permen'!M448</f>
        <v>192720000000</v>
      </c>
      <c r="O448" s="21">
        <f>'[1]2007permen'!N448</f>
        <v>44211300000</v>
      </c>
      <c r="P448" s="21">
        <f t="shared" si="136"/>
        <v>19400206146</v>
      </c>
      <c r="Q448" s="21">
        <v>0</v>
      </c>
      <c r="R448" s="21">
        <f>'[1]2007permen'!T448</f>
        <v>19400206146</v>
      </c>
      <c r="S448" s="21">
        <f t="shared" si="137"/>
        <v>1005424285</v>
      </c>
      <c r="T448" s="21">
        <f>'[1]2007permen'!S448</f>
        <v>1005424285</v>
      </c>
      <c r="U448" s="21">
        <v>0</v>
      </c>
      <c r="V448" s="21">
        <f t="shared" si="138"/>
        <v>2500000000</v>
      </c>
      <c r="W448" s="21">
        <f>'[1]2007permen'!Q448</f>
        <v>0</v>
      </c>
      <c r="X448" s="21">
        <f>'[1]2007permen'!R448</f>
        <v>2500000000</v>
      </c>
      <c r="Y448" s="21">
        <f>'[1]2007permen'!U448+'[1]2007permen'!V448</f>
        <v>0</v>
      </c>
      <c r="Z448" s="21">
        <f t="shared" si="139"/>
        <v>278276745500</v>
      </c>
      <c r="AA448" s="21">
        <f t="shared" si="140"/>
        <v>271426745500</v>
      </c>
      <c r="AB448" s="21">
        <f t="shared" si="141"/>
        <v>156067280871</v>
      </c>
      <c r="AC448" s="21">
        <f>'[1]2007permen'!Y448+'[1]2007permen'!AI448</f>
        <v>94793206931</v>
      </c>
      <c r="AD448" s="21">
        <f>'[1]2007permen'!AJ448</f>
        <v>46976776940</v>
      </c>
      <c r="AE448" s="21">
        <f>'[1]2007permen'!Z448</f>
        <v>0</v>
      </c>
      <c r="AF448" s="21">
        <f>'[1]2007permen'!AA448</f>
        <v>0</v>
      </c>
      <c r="AG448" s="21">
        <f>'[1]2007permen'!AB448</f>
        <v>0</v>
      </c>
      <c r="AH448" s="21">
        <f>'[1]2007permen'!AC448</f>
        <v>14297297000</v>
      </c>
      <c r="AI448" s="21">
        <f>'[1]2007permen'!AK448</f>
        <v>115359464629</v>
      </c>
      <c r="AJ448" s="21">
        <v>0</v>
      </c>
      <c r="AK448" s="21">
        <v>0</v>
      </c>
      <c r="AL448" s="21">
        <v>0</v>
      </c>
      <c r="AM448" s="21">
        <v>0</v>
      </c>
      <c r="AN448" s="21">
        <v>0</v>
      </c>
      <c r="AO448" s="21">
        <v>0</v>
      </c>
      <c r="AP448" s="21">
        <f t="shared" si="142"/>
        <v>0</v>
      </c>
      <c r="AQ448" s="21">
        <f>'[1]2007permen'!AF448+'[1]2007permen'!AG448</f>
        <v>0</v>
      </c>
      <c r="AR448" s="21">
        <f t="shared" si="147"/>
        <v>6850000000</v>
      </c>
      <c r="AS448" s="21">
        <v>0</v>
      </c>
      <c r="AT448" s="21">
        <v>0</v>
      </c>
      <c r="AU448" s="21">
        <f>'[1]2007permen'!AD448</f>
        <v>0</v>
      </c>
      <c r="AV448" s="21">
        <f>'[1]2007permen'!AE448</f>
        <v>6850000000</v>
      </c>
      <c r="AW448" s="13">
        <f t="shared" si="143"/>
        <v>26212719860</v>
      </c>
      <c r="AX448" s="13">
        <f t="shared" si="144"/>
        <v>26712719860</v>
      </c>
      <c r="AY448" s="12">
        <v>26712719860</v>
      </c>
      <c r="AZ448" s="12">
        <v>0</v>
      </c>
      <c r="BA448" s="12">
        <v>0</v>
      </c>
      <c r="BB448" s="12">
        <v>0</v>
      </c>
      <c r="BC448" s="12">
        <v>0</v>
      </c>
      <c r="BD448" s="12">
        <f t="shared" si="145"/>
        <v>500000000</v>
      </c>
      <c r="BE448" s="12">
        <v>0</v>
      </c>
      <c r="BF448" s="12">
        <v>500000000</v>
      </c>
      <c r="BG448" s="12">
        <v>0</v>
      </c>
      <c r="BH448" s="12">
        <v>0</v>
      </c>
      <c r="BI448" s="15">
        <f t="shared" si="146"/>
        <v>33062719860</v>
      </c>
    </row>
    <row r="449" spans="1:61" s="23" customFormat="1" ht="15" customHeight="1">
      <c r="A449" s="7">
        <v>444</v>
      </c>
      <c r="B449" s="16" t="s">
        <v>950</v>
      </c>
      <c r="C449" s="37" t="s">
        <v>951</v>
      </c>
      <c r="D449" s="10">
        <f t="shared" si="132"/>
        <v>271981834669</v>
      </c>
      <c r="E449" s="11">
        <f t="shared" si="133"/>
        <v>5169301590</v>
      </c>
      <c r="F449" s="12">
        <v>1175540616</v>
      </c>
      <c r="G449" s="12">
        <v>1810892477</v>
      </c>
      <c r="H449" s="12">
        <v>0</v>
      </c>
      <c r="I449" s="12">
        <v>2182868497</v>
      </c>
      <c r="J449" s="13">
        <f t="shared" si="134"/>
        <v>264812533079</v>
      </c>
      <c r="K449" s="13">
        <f t="shared" si="135"/>
        <v>261931820166</v>
      </c>
      <c r="L449" s="12">
        <v>22490777682</v>
      </c>
      <c r="M449" s="12">
        <v>749042484</v>
      </c>
      <c r="N449" s="12">
        <v>196016000000</v>
      </c>
      <c r="O449" s="12">
        <v>42676000000</v>
      </c>
      <c r="P449" s="13">
        <f t="shared" si="136"/>
        <v>921866400</v>
      </c>
      <c r="Q449" s="12">
        <v>0</v>
      </c>
      <c r="R449" s="12">
        <v>921866400</v>
      </c>
      <c r="S449" s="13">
        <f t="shared" si="137"/>
        <v>1958846513</v>
      </c>
      <c r="T449" s="12">
        <v>1958846513</v>
      </c>
      <c r="U449" s="12">
        <v>0</v>
      </c>
      <c r="V449" s="13">
        <f t="shared" si="138"/>
        <v>2000000000</v>
      </c>
      <c r="W449" s="12">
        <v>0</v>
      </c>
      <c r="X449" s="12">
        <v>2000000000</v>
      </c>
      <c r="Y449" s="12">
        <v>0</v>
      </c>
      <c r="Z449" s="13">
        <f t="shared" si="139"/>
        <v>268722926797</v>
      </c>
      <c r="AA449" s="13">
        <f t="shared" si="140"/>
        <v>268722926797</v>
      </c>
      <c r="AB449" s="13">
        <f t="shared" si="141"/>
        <v>167817422513</v>
      </c>
      <c r="AC449" s="12">
        <v>107824644199</v>
      </c>
      <c r="AD449" s="12">
        <v>55604330314</v>
      </c>
      <c r="AE449" s="12">
        <v>0</v>
      </c>
      <c r="AF449" s="12">
        <v>0</v>
      </c>
      <c r="AG449" s="12">
        <v>2388000000</v>
      </c>
      <c r="AH449" s="12">
        <v>2000448000</v>
      </c>
      <c r="AI449" s="13">
        <f t="shared" si="148"/>
        <v>100619385234</v>
      </c>
      <c r="AJ449" s="12">
        <v>3541229904</v>
      </c>
      <c r="AK449" s="12">
        <v>20903010612</v>
      </c>
      <c r="AL449" s="12">
        <v>21821556275</v>
      </c>
      <c r="AM449" s="12">
        <v>47575832193</v>
      </c>
      <c r="AN449" s="12">
        <v>6777756250</v>
      </c>
      <c r="AO449" s="12">
        <v>0</v>
      </c>
      <c r="AP449" s="13">
        <f t="shared" si="142"/>
        <v>286119050</v>
      </c>
      <c r="AQ449" s="12">
        <v>286119050</v>
      </c>
      <c r="AR449" s="13">
        <f t="shared" si="147"/>
        <v>0</v>
      </c>
      <c r="AS449" s="12">
        <v>0</v>
      </c>
      <c r="AT449" s="12">
        <v>0</v>
      </c>
      <c r="AU449" s="12">
        <v>0</v>
      </c>
      <c r="AV449" s="12">
        <v>0</v>
      </c>
      <c r="AW449" s="13">
        <f t="shared" si="143"/>
        <v>0</v>
      </c>
      <c r="AX449" s="13">
        <f t="shared" si="144"/>
        <v>0</v>
      </c>
      <c r="AY449" s="12">
        <v>0</v>
      </c>
      <c r="AZ449" s="12">
        <v>0</v>
      </c>
      <c r="BA449" s="12">
        <v>0</v>
      </c>
      <c r="BB449" s="12">
        <v>0</v>
      </c>
      <c r="BC449" s="12">
        <v>0</v>
      </c>
      <c r="BD449" s="12">
        <f t="shared" si="145"/>
        <v>0</v>
      </c>
      <c r="BE449" s="12">
        <v>0</v>
      </c>
      <c r="BF449" s="12">
        <v>0</v>
      </c>
      <c r="BG449" s="12">
        <v>0</v>
      </c>
      <c r="BH449" s="12">
        <v>0</v>
      </c>
      <c r="BI449" s="15">
        <f t="shared" si="146"/>
        <v>0</v>
      </c>
    </row>
    <row r="450" spans="1:61" s="23" customFormat="1" ht="15" customHeight="1">
      <c r="A450" s="7">
        <v>445</v>
      </c>
      <c r="B450" s="8" t="s">
        <v>952</v>
      </c>
      <c r="C450" s="9" t="s">
        <v>953</v>
      </c>
      <c r="D450" s="20">
        <f t="shared" si="132"/>
        <v>1018130700832.74</v>
      </c>
      <c r="E450" s="21">
        <f t="shared" si="133"/>
        <v>325833680431.73999</v>
      </c>
      <c r="F450" s="21">
        <f>'[1]2007permen'!G450</f>
        <v>301504796476</v>
      </c>
      <c r="G450" s="21">
        <f>'[1]2007permen'!H450</f>
        <v>352158000</v>
      </c>
      <c r="H450" s="21">
        <f>'[1]2007permen'!I450</f>
        <v>0</v>
      </c>
      <c r="I450" s="21">
        <f>'[1]2007permen'!J450</f>
        <v>23976725955.740002</v>
      </c>
      <c r="J450" s="21">
        <f t="shared" si="134"/>
        <v>692297020401</v>
      </c>
      <c r="K450" s="21">
        <f t="shared" si="135"/>
        <v>662297020401</v>
      </c>
      <c r="L450" s="21">
        <f>'[1]2007permen'!L450</f>
        <v>328964026401</v>
      </c>
      <c r="M450" s="21">
        <v>0</v>
      </c>
      <c r="N450" s="21">
        <f>'[1]2007permen'!M450</f>
        <v>333332994000</v>
      </c>
      <c r="O450" s="21">
        <f>'[1]2007permen'!N450</f>
        <v>0</v>
      </c>
      <c r="P450" s="21">
        <f t="shared" si="136"/>
        <v>30000000000</v>
      </c>
      <c r="Q450" s="21">
        <v>0</v>
      </c>
      <c r="R450" s="21">
        <f>'[1]2007permen'!T450</f>
        <v>30000000000</v>
      </c>
      <c r="S450" s="21">
        <f t="shared" si="137"/>
        <v>0</v>
      </c>
      <c r="T450" s="21">
        <f>'[1]2007permen'!S450</f>
        <v>0</v>
      </c>
      <c r="U450" s="21">
        <v>0</v>
      </c>
      <c r="V450" s="21">
        <f t="shared" si="138"/>
        <v>0</v>
      </c>
      <c r="W450" s="21">
        <f>'[1]2007permen'!Q450</f>
        <v>0</v>
      </c>
      <c r="X450" s="21">
        <f>'[1]2007permen'!R450</f>
        <v>0</v>
      </c>
      <c r="Y450" s="21">
        <f>'[1]2007permen'!U450+'[1]2007permen'!V450</f>
        <v>0</v>
      </c>
      <c r="Z450" s="21">
        <f t="shared" si="139"/>
        <v>1277317724389.26</v>
      </c>
      <c r="AA450" s="21">
        <f t="shared" si="140"/>
        <v>1129758569926.26</v>
      </c>
      <c r="AB450" s="21">
        <f t="shared" si="141"/>
        <v>694172506171.26001</v>
      </c>
      <c r="AC450" s="21">
        <f>'[1]2007permen'!Y450+'[1]2007permen'!AI450</f>
        <v>279425193721.26001</v>
      </c>
      <c r="AD450" s="21">
        <f>'[1]2007permen'!AJ450</f>
        <v>337354936068</v>
      </c>
      <c r="AE450" s="21">
        <f>'[1]2007permen'!Z450</f>
        <v>0</v>
      </c>
      <c r="AF450" s="21">
        <f>'[1]2007permen'!AA450</f>
        <v>13423514732</v>
      </c>
      <c r="AG450" s="21">
        <f>'[1]2007permen'!AB450</f>
        <v>0</v>
      </c>
      <c r="AH450" s="21">
        <f>'[1]2007permen'!AC450</f>
        <v>63968861650</v>
      </c>
      <c r="AI450" s="21">
        <f>'[1]2007permen'!AK450</f>
        <v>434986063755</v>
      </c>
      <c r="AJ450" s="21">
        <v>0</v>
      </c>
      <c r="AK450" s="21">
        <v>0</v>
      </c>
      <c r="AL450" s="21">
        <v>0</v>
      </c>
      <c r="AM450" s="21">
        <v>0</v>
      </c>
      <c r="AN450" s="21">
        <v>0</v>
      </c>
      <c r="AO450" s="21">
        <v>0</v>
      </c>
      <c r="AP450" s="21">
        <f t="shared" si="142"/>
        <v>600000000</v>
      </c>
      <c r="AQ450" s="21">
        <f>'[1]2007permen'!AF450+'[1]2007permen'!AG450</f>
        <v>600000000</v>
      </c>
      <c r="AR450" s="21">
        <f t="shared" si="147"/>
        <v>147559154463</v>
      </c>
      <c r="AS450" s="21">
        <v>0</v>
      </c>
      <c r="AT450" s="21">
        <v>0</v>
      </c>
      <c r="AU450" s="21">
        <f>'[1]2007permen'!AD450</f>
        <v>125794154463</v>
      </c>
      <c r="AV450" s="21">
        <f>'[1]2007permen'!AE450</f>
        <v>21765000000</v>
      </c>
      <c r="AW450" s="13">
        <f t="shared" si="143"/>
        <v>443502469506.13</v>
      </c>
      <c r="AX450" s="13">
        <f t="shared" si="144"/>
        <v>447501469506.13</v>
      </c>
      <c r="AY450" s="12">
        <v>447501469506.13</v>
      </c>
      <c r="AZ450" s="12">
        <v>0</v>
      </c>
      <c r="BA450" s="12">
        <v>0</v>
      </c>
      <c r="BB450" s="12">
        <v>0</v>
      </c>
      <c r="BC450" s="12">
        <v>0</v>
      </c>
      <c r="BD450" s="12">
        <f t="shared" si="145"/>
        <v>3999000000</v>
      </c>
      <c r="BE450" s="12">
        <v>0</v>
      </c>
      <c r="BF450" s="12">
        <v>3999000000</v>
      </c>
      <c r="BG450" s="12">
        <v>0</v>
      </c>
      <c r="BH450" s="12">
        <v>0</v>
      </c>
      <c r="BI450" s="15">
        <f t="shared" si="146"/>
        <v>465267469506.13</v>
      </c>
    </row>
    <row r="451" spans="1:61" s="23" customFormat="1" ht="15" customHeight="1">
      <c r="A451" s="7">
        <v>446</v>
      </c>
      <c r="B451" s="16" t="s">
        <v>954</v>
      </c>
      <c r="C451" s="38" t="s">
        <v>955</v>
      </c>
      <c r="D451" s="20">
        <f t="shared" si="132"/>
        <v>576824838748.07996</v>
      </c>
      <c r="E451" s="21">
        <f t="shared" si="133"/>
        <v>184342259568.59</v>
      </c>
      <c r="F451" s="21">
        <f>'[1]2007permen'!G451</f>
        <v>126677949716</v>
      </c>
      <c r="G451" s="21">
        <f>'[1]2007permen'!H451</f>
        <v>11636064245</v>
      </c>
      <c r="H451" s="21">
        <f>'[1]2007permen'!I451</f>
        <v>2301853014</v>
      </c>
      <c r="I451" s="21">
        <f>'[1]2007permen'!J451</f>
        <v>43726392593.589996</v>
      </c>
      <c r="J451" s="21">
        <f t="shared" si="134"/>
        <v>392481579179.48999</v>
      </c>
      <c r="K451" s="21">
        <f t="shared" si="135"/>
        <v>352620104067</v>
      </c>
      <c r="L451" s="21">
        <f>'[1]2007permen'!L451</f>
        <v>114522504067</v>
      </c>
      <c r="M451" s="21">
        <v>0</v>
      </c>
      <c r="N451" s="21">
        <f>'[1]2007permen'!M451</f>
        <v>224259000000</v>
      </c>
      <c r="O451" s="21">
        <f>'[1]2007permen'!N451</f>
        <v>13838600000</v>
      </c>
      <c r="P451" s="21">
        <f t="shared" si="136"/>
        <v>25000000000</v>
      </c>
      <c r="Q451" s="21">
        <v>0</v>
      </c>
      <c r="R451" s="21">
        <f>'[1]2007permen'!T451</f>
        <v>25000000000</v>
      </c>
      <c r="S451" s="21">
        <f t="shared" si="137"/>
        <v>14861475112.49</v>
      </c>
      <c r="T451" s="21">
        <f>'[1]2007permen'!S451</f>
        <v>14861475112.49</v>
      </c>
      <c r="U451" s="21">
        <v>0</v>
      </c>
      <c r="V451" s="21">
        <f t="shared" si="138"/>
        <v>1000000</v>
      </c>
      <c r="W451" s="21">
        <f>'[1]2007permen'!Q451</f>
        <v>1000000</v>
      </c>
      <c r="X451" s="21">
        <f>'[1]2007permen'!R451</f>
        <v>0</v>
      </c>
      <c r="Y451" s="21">
        <f>'[1]2007permen'!U451+'[1]2007permen'!V451</f>
        <v>0</v>
      </c>
      <c r="Z451" s="21">
        <f t="shared" si="139"/>
        <v>534392130916.35999</v>
      </c>
      <c r="AA451" s="21">
        <f t="shared" si="140"/>
        <v>522435905916.35999</v>
      </c>
      <c r="AB451" s="21">
        <f t="shared" si="141"/>
        <v>383294907733.35999</v>
      </c>
      <c r="AC451" s="21">
        <f>'[1]2007permen'!Y451+'[1]2007permen'!AI451</f>
        <v>231159337189.35999</v>
      </c>
      <c r="AD451" s="21">
        <f>'[1]2007permen'!AJ451</f>
        <v>116688890544</v>
      </c>
      <c r="AE451" s="21">
        <f>'[1]2007permen'!Z451</f>
        <v>0</v>
      </c>
      <c r="AF451" s="21">
        <f>'[1]2007permen'!AA451</f>
        <v>0</v>
      </c>
      <c r="AG451" s="21">
        <f>'[1]2007permen'!AB451</f>
        <v>2100000000</v>
      </c>
      <c r="AH451" s="21">
        <f>'[1]2007permen'!AC451</f>
        <v>33346680000</v>
      </c>
      <c r="AI451" s="21">
        <f>'[1]2007permen'!AK451</f>
        <v>138390998183</v>
      </c>
      <c r="AJ451" s="21">
        <v>0</v>
      </c>
      <c r="AK451" s="21">
        <v>0</v>
      </c>
      <c r="AL451" s="21">
        <v>0</v>
      </c>
      <c r="AM451" s="21">
        <v>0</v>
      </c>
      <c r="AN451" s="21">
        <v>0</v>
      </c>
      <c r="AO451" s="21">
        <v>0</v>
      </c>
      <c r="AP451" s="21">
        <f t="shared" si="142"/>
        <v>750000000</v>
      </c>
      <c r="AQ451" s="21">
        <f>'[1]2007permen'!AF451+'[1]2007permen'!AG451</f>
        <v>750000000</v>
      </c>
      <c r="AR451" s="21">
        <f t="shared" si="147"/>
        <v>11956225000</v>
      </c>
      <c r="AS451" s="21">
        <v>0</v>
      </c>
      <c r="AT451" s="21">
        <v>0</v>
      </c>
      <c r="AU451" s="21">
        <f>'[1]2007permen'!AD451</f>
        <v>0</v>
      </c>
      <c r="AV451" s="21">
        <f>'[1]2007permen'!AE451</f>
        <v>11956225000</v>
      </c>
      <c r="AW451" s="13">
        <f t="shared" si="143"/>
        <v>192840475069.60999</v>
      </c>
      <c r="AX451" s="13">
        <f t="shared" si="144"/>
        <v>194430475069.60999</v>
      </c>
      <c r="AY451" s="12">
        <v>194430475069.60999</v>
      </c>
      <c r="AZ451" s="12">
        <v>0</v>
      </c>
      <c r="BA451" s="12">
        <v>0</v>
      </c>
      <c r="BB451" s="12">
        <v>0</v>
      </c>
      <c r="BC451" s="12">
        <v>0</v>
      </c>
      <c r="BD451" s="12">
        <f t="shared" si="145"/>
        <v>1590000000</v>
      </c>
      <c r="BE451" s="12">
        <v>0</v>
      </c>
      <c r="BF451" s="12">
        <v>1590000000</v>
      </c>
      <c r="BG451" s="12">
        <v>0</v>
      </c>
      <c r="BH451" s="12">
        <v>0</v>
      </c>
      <c r="BI451" s="15">
        <f t="shared" si="146"/>
        <v>204796700069.60999</v>
      </c>
    </row>
    <row r="452" spans="1:61" s="23" customFormat="1" ht="15" customHeight="1">
      <c r="A452" s="7">
        <v>447</v>
      </c>
      <c r="B452" s="16" t="s">
        <v>956</v>
      </c>
      <c r="C452" s="39" t="s">
        <v>957</v>
      </c>
      <c r="D452" s="10">
        <f t="shared" si="132"/>
        <v>456936183381</v>
      </c>
      <c r="E452" s="11">
        <f t="shared" si="133"/>
        <v>140914272078</v>
      </c>
      <c r="F452" s="12">
        <v>103100272463</v>
      </c>
      <c r="G452" s="12">
        <v>1205224461</v>
      </c>
      <c r="H452" s="12">
        <v>7109926296</v>
      </c>
      <c r="I452" s="12">
        <v>29498848858</v>
      </c>
      <c r="J452" s="13">
        <f t="shared" si="134"/>
        <v>316021911303</v>
      </c>
      <c r="K452" s="13">
        <f t="shared" si="135"/>
        <v>287593513962</v>
      </c>
      <c r="L452" s="12">
        <v>125524113962</v>
      </c>
      <c r="M452" s="12">
        <v>0</v>
      </c>
      <c r="N452" s="12">
        <v>152286000000</v>
      </c>
      <c r="O452" s="12">
        <v>9783400000</v>
      </c>
      <c r="P452" s="13">
        <f t="shared" si="136"/>
        <v>0</v>
      </c>
      <c r="Q452" s="12">
        <v>0</v>
      </c>
      <c r="R452" s="12">
        <v>0</v>
      </c>
      <c r="S452" s="13">
        <f t="shared" si="137"/>
        <v>28428397341</v>
      </c>
      <c r="T452" s="12">
        <v>18428397341</v>
      </c>
      <c r="U452" s="12">
        <v>10000000000</v>
      </c>
      <c r="V452" s="13">
        <f t="shared" si="138"/>
        <v>0</v>
      </c>
      <c r="W452" s="12">
        <v>0</v>
      </c>
      <c r="X452" s="12">
        <v>0</v>
      </c>
      <c r="Y452" s="12">
        <v>0</v>
      </c>
      <c r="Z452" s="13">
        <f t="shared" si="139"/>
        <v>444629293934</v>
      </c>
      <c r="AA452" s="13">
        <f t="shared" si="140"/>
        <v>436184364934</v>
      </c>
      <c r="AB452" s="13">
        <f t="shared" si="141"/>
        <v>328079043617</v>
      </c>
      <c r="AC452" s="12">
        <v>175446811169</v>
      </c>
      <c r="AD452" s="12">
        <v>128650959998</v>
      </c>
      <c r="AE452" s="12">
        <v>0</v>
      </c>
      <c r="AF452" s="12">
        <v>0</v>
      </c>
      <c r="AG452" s="12">
        <v>627748500</v>
      </c>
      <c r="AH452" s="12">
        <v>23353523950</v>
      </c>
      <c r="AI452" s="13">
        <f t="shared" si="148"/>
        <v>106707452317</v>
      </c>
      <c r="AJ452" s="12">
        <v>5269294026</v>
      </c>
      <c r="AK452" s="12">
        <v>19912393563</v>
      </c>
      <c r="AL452" s="12">
        <v>41156995783</v>
      </c>
      <c r="AM452" s="12">
        <v>37981065295</v>
      </c>
      <c r="AN452" s="12">
        <v>1942804650</v>
      </c>
      <c r="AO452" s="12">
        <v>444899000</v>
      </c>
      <c r="AP452" s="13">
        <f t="shared" si="142"/>
        <v>1397869000</v>
      </c>
      <c r="AQ452" s="12">
        <v>1397869000</v>
      </c>
      <c r="AR452" s="13">
        <f t="shared" si="147"/>
        <v>8444929000</v>
      </c>
      <c r="AS452" s="12">
        <v>0</v>
      </c>
      <c r="AT452" s="12">
        <v>32000000</v>
      </c>
      <c r="AU452" s="12">
        <v>0</v>
      </c>
      <c r="AV452" s="12">
        <v>8412929000</v>
      </c>
      <c r="AW452" s="13">
        <f t="shared" si="143"/>
        <v>165919069419</v>
      </c>
      <c r="AX452" s="13">
        <f t="shared" si="144"/>
        <v>171011692639</v>
      </c>
      <c r="AY452" s="12">
        <v>171011692639</v>
      </c>
      <c r="AZ452" s="12">
        <v>0</v>
      </c>
      <c r="BA452" s="12">
        <v>0</v>
      </c>
      <c r="BB452" s="12">
        <v>0</v>
      </c>
      <c r="BC452" s="12">
        <v>0</v>
      </c>
      <c r="BD452" s="12">
        <f t="shared" si="145"/>
        <v>5092623220</v>
      </c>
      <c r="BE452" s="12">
        <v>0</v>
      </c>
      <c r="BF452" s="12">
        <v>5000000000</v>
      </c>
      <c r="BG452" s="12">
        <v>92623220</v>
      </c>
      <c r="BH452" s="12">
        <v>0</v>
      </c>
      <c r="BI452" s="15">
        <f t="shared" si="146"/>
        <v>174331998419</v>
      </c>
    </row>
    <row r="453" spans="1:61" s="23" customFormat="1" ht="15" customHeight="1">
      <c r="A453" s="7">
        <v>448</v>
      </c>
      <c r="B453" s="16" t="s">
        <v>958</v>
      </c>
      <c r="C453" s="19" t="s">
        <v>959</v>
      </c>
      <c r="D453" s="20">
        <f t="shared" si="132"/>
        <v>706997449161</v>
      </c>
      <c r="E453" s="21">
        <f t="shared" si="133"/>
        <v>60920336373</v>
      </c>
      <c r="F453" s="21">
        <f>'[1]2007permen'!G453</f>
        <v>793432924</v>
      </c>
      <c r="G453" s="21">
        <f>'[1]2007permen'!H453</f>
        <v>273732187</v>
      </c>
      <c r="H453" s="21">
        <f>'[1]2007permen'!I453</f>
        <v>8195996884</v>
      </c>
      <c r="I453" s="21">
        <f>'[1]2007permen'!J453</f>
        <v>51657174378</v>
      </c>
      <c r="J453" s="21">
        <f t="shared" si="134"/>
        <v>646074710192</v>
      </c>
      <c r="K453" s="21">
        <f t="shared" si="135"/>
        <v>635549207738</v>
      </c>
      <c r="L453" s="21">
        <f>'[1]2007permen'!L453</f>
        <v>439183207738</v>
      </c>
      <c r="M453" s="21">
        <v>0</v>
      </c>
      <c r="N453" s="21">
        <f>'[1]2007permen'!M453</f>
        <v>159405000000</v>
      </c>
      <c r="O453" s="21">
        <f>'[1]2007permen'!N453</f>
        <v>36961000000</v>
      </c>
      <c r="P453" s="21">
        <f t="shared" si="136"/>
        <v>0</v>
      </c>
      <c r="Q453" s="21">
        <v>0</v>
      </c>
      <c r="R453" s="21">
        <f>'[1]2007permen'!T453</f>
        <v>0</v>
      </c>
      <c r="S453" s="21">
        <f t="shared" si="137"/>
        <v>10525502454</v>
      </c>
      <c r="T453" s="21">
        <f>'[1]2007permen'!S453</f>
        <v>10525502454</v>
      </c>
      <c r="U453" s="21">
        <v>0</v>
      </c>
      <c r="V453" s="21">
        <f t="shared" si="138"/>
        <v>2402596</v>
      </c>
      <c r="W453" s="21">
        <f>'[1]2007permen'!Q453</f>
        <v>2402596</v>
      </c>
      <c r="X453" s="21">
        <f>'[1]2007permen'!R453</f>
        <v>0</v>
      </c>
      <c r="Y453" s="21">
        <f>'[1]2007permen'!U453+'[1]2007permen'!V453</f>
        <v>0</v>
      </c>
      <c r="Z453" s="21">
        <f t="shared" si="139"/>
        <v>1396802601980</v>
      </c>
      <c r="AA453" s="21">
        <f t="shared" si="140"/>
        <v>1351670257980</v>
      </c>
      <c r="AB453" s="21">
        <f t="shared" si="141"/>
        <v>650044178335.5</v>
      </c>
      <c r="AC453" s="21">
        <f>'[1]2007permen'!Y453+'[1]2007permen'!AI453</f>
        <v>203302961248</v>
      </c>
      <c r="AD453" s="21">
        <f>'[1]2007permen'!AJ453</f>
        <v>320673466467.5</v>
      </c>
      <c r="AE453" s="21">
        <f>'[1]2007permen'!Z453</f>
        <v>0</v>
      </c>
      <c r="AF453" s="21">
        <f>'[1]2007permen'!AA453</f>
        <v>24075525720</v>
      </c>
      <c r="AG453" s="21">
        <f>'[1]2007permen'!AB453</f>
        <v>31400156300</v>
      </c>
      <c r="AH453" s="21">
        <f>'[1]2007permen'!AC453</f>
        <v>70592068600</v>
      </c>
      <c r="AI453" s="21">
        <f>'[1]2007permen'!AK453</f>
        <v>698306958644.5</v>
      </c>
      <c r="AJ453" s="21">
        <v>0</v>
      </c>
      <c r="AK453" s="21">
        <v>0</v>
      </c>
      <c r="AL453" s="21">
        <v>0</v>
      </c>
      <c r="AM453" s="21">
        <v>0</v>
      </c>
      <c r="AN453" s="21">
        <v>0</v>
      </c>
      <c r="AO453" s="21">
        <v>0</v>
      </c>
      <c r="AP453" s="21">
        <f t="shared" si="142"/>
        <v>3319121000</v>
      </c>
      <c r="AQ453" s="21">
        <f>'[1]2007permen'!AF453+'[1]2007permen'!AG453</f>
        <v>3319121000</v>
      </c>
      <c r="AR453" s="21">
        <f t="shared" si="147"/>
        <v>45132344000</v>
      </c>
      <c r="AS453" s="21">
        <v>0</v>
      </c>
      <c r="AT453" s="21">
        <v>0</v>
      </c>
      <c r="AU453" s="21">
        <f>'[1]2007permen'!AD453</f>
        <v>0</v>
      </c>
      <c r="AV453" s="21">
        <f>'[1]2007permen'!AE453</f>
        <v>45132344000</v>
      </c>
      <c r="AW453" s="13">
        <f t="shared" si="143"/>
        <v>780238648905.67004</v>
      </c>
      <c r="AX453" s="13">
        <f t="shared" si="144"/>
        <v>885625188515.67004</v>
      </c>
      <c r="AY453" s="12">
        <v>885625188515.67004</v>
      </c>
      <c r="AZ453" s="12">
        <v>0</v>
      </c>
      <c r="BA453" s="12">
        <v>0</v>
      </c>
      <c r="BB453" s="12">
        <v>0</v>
      </c>
      <c r="BC453" s="12">
        <v>0</v>
      </c>
      <c r="BD453" s="12">
        <f t="shared" si="145"/>
        <v>105386539610</v>
      </c>
      <c r="BE453" s="12">
        <v>0</v>
      </c>
      <c r="BF453" s="12">
        <v>57421675590</v>
      </c>
      <c r="BG453" s="12">
        <v>92623220</v>
      </c>
      <c r="BH453" s="12">
        <v>47872240800</v>
      </c>
      <c r="BI453" s="15">
        <f t="shared" si="146"/>
        <v>825370992905.67004</v>
      </c>
    </row>
    <row r="454" spans="1:61" s="23" customFormat="1" ht="15" customHeight="1">
      <c r="A454" s="7">
        <v>449</v>
      </c>
      <c r="B454" s="16" t="s">
        <v>960</v>
      </c>
      <c r="C454" s="19" t="s">
        <v>961</v>
      </c>
      <c r="D454" s="10">
        <f t="shared" si="132"/>
        <v>684323973490.54993</v>
      </c>
      <c r="E454" s="11">
        <f t="shared" si="133"/>
        <v>107559056048.95</v>
      </c>
      <c r="F454" s="12">
        <v>72087964127.699997</v>
      </c>
      <c r="G454" s="12">
        <v>19751276414</v>
      </c>
      <c r="H454" s="12">
        <v>2267703066</v>
      </c>
      <c r="I454" s="12">
        <v>13452112441.25</v>
      </c>
      <c r="J454" s="13">
        <f t="shared" si="134"/>
        <v>575510773951.5</v>
      </c>
      <c r="K454" s="13">
        <f t="shared" si="135"/>
        <v>458729505689</v>
      </c>
      <c r="L454" s="12">
        <v>160559472090</v>
      </c>
      <c r="M454" s="12">
        <v>65079033599</v>
      </c>
      <c r="N454" s="12">
        <v>219300000000</v>
      </c>
      <c r="O454" s="12">
        <v>13791000000</v>
      </c>
      <c r="P454" s="13">
        <f t="shared" si="136"/>
        <v>60500000000</v>
      </c>
      <c r="Q454" s="12">
        <v>0</v>
      </c>
      <c r="R454" s="12">
        <v>60500000000</v>
      </c>
      <c r="S454" s="13">
        <f t="shared" si="137"/>
        <v>56281268262.5</v>
      </c>
      <c r="T454" s="12">
        <v>56281268262.5</v>
      </c>
      <c r="U454" s="12">
        <v>0</v>
      </c>
      <c r="V454" s="13">
        <f t="shared" si="138"/>
        <v>1254143490.0999999</v>
      </c>
      <c r="W454" s="12">
        <v>0</v>
      </c>
      <c r="X454" s="12">
        <v>0</v>
      </c>
      <c r="Y454" s="12">
        <v>1254143490.0999999</v>
      </c>
      <c r="Z454" s="13">
        <f t="shared" si="139"/>
        <v>796190521033.89001</v>
      </c>
      <c r="AA454" s="13">
        <f t="shared" si="140"/>
        <v>791846521033.89001</v>
      </c>
      <c r="AB454" s="13">
        <f t="shared" si="141"/>
        <v>607455520763.75</v>
      </c>
      <c r="AC454" s="12">
        <v>328720071686.08002</v>
      </c>
      <c r="AD454" s="12">
        <v>224728079077.67001</v>
      </c>
      <c r="AE454" s="12">
        <v>0</v>
      </c>
      <c r="AF454" s="12">
        <v>0</v>
      </c>
      <c r="AG454" s="12">
        <v>0</v>
      </c>
      <c r="AH454" s="12">
        <v>54007370000</v>
      </c>
      <c r="AI454" s="13">
        <f t="shared" si="148"/>
        <v>183565025270.14001</v>
      </c>
      <c r="AJ454" s="12">
        <v>4650442700</v>
      </c>
      <c r="AK454" s="12">
        <v>32199001017</v>
      </c>
      <c r="AL454" s="12">
        <v>83211393678.139999</v>
      </c>
      <c r="AM454" s="12">
        <v>61812173519</v>
      </c>
      <c r="AN454" s="12">
        <v>1692014356</v>
      </c>
      <c r="AO454" s="12">
        <v>0</v>
      </c>
      <c r="AP454" s="13">
        <f t="shared" si="142"/>
        <v>825975000</v>
      </c>
      <c r="AQ454" s="12">
        <v>825975000</v>
      </c>
      <c r="AR454" s="13">
        <f t="shared" si="147"/>
        <v>4344000000</v>
      </c>
      <c r="AS454" s="12">
        <v>2556000000</v>
      </c>
      <c r="AT454" s="12">
        <v>1788000000</v>
      </c>
      <c r="AU454" s="12">
        <v>0</v>
      </c>
      <c r="AV454" s="12">
        <v>0</v>
      </c>
      <c r="AW454" s="13">
        <f t="shared" si="143"/>
        <v>212914402755.87</v>
      </c>
      <c r="AX454" s="13">
        <f t="shared" si="144"/>
        <v>215464402755.87</v>
      </c>
      <c r="AY454" s="12">
        <v>214928126262.87</v>
      </c>
      <c r="AZ454" s="12">
        <v>0</v>
      </c>
      <c r="BA454" s="12">
        <v>0</v>
      </c>
      <c r="BB454" s="12">
        <v>0</v>
      </c>
      <c r="BC454" s="12">
        <v>536276493</v>
      </c>
      <c r="BD454" s="12">
        <f t="shared" si="145"/>
        <v>2550000000</v>
      </c>
      <c r="BE454" s="12">
        <v>0</v>
      </c>
      <c r="BF454" s="12">
        <v>1550000000</v>
      </c>
      <c r="BG454" s="12">
        <v>0</v>
      </c>
      <c r="BH454" s="12">
        <v>1000000000</v>
      </c>
      <c r="BI454" s="15">
        <f t="shared" si="146"/>
        <v>212914402755.87</v>
      </c>
    </row>
    <row r="455" spans="1:61" s="23" customFormat="1" ht="15" customHeight="1">
      <c r="A455" s="7">
        <v>450</v>
      </c>
      <c r="B455" s="16" t="s">
        <v>962</v>
      </c>
      <c r="C455" s="22" t="s">
        <v>963</v>
      </c>
      <c r="D455" s="10">
        <f t="shared" ref="D455:D472" si="149">E455+J455+V455</f>
        <v>387121677993</v>
      </c>
      <c r="E455" s="11">
        <f t="shared" ref="E455:E472" si="150">SUM(F455:I455)</f>
        <v>28004988357</v>
      </c>
      <c r="F455" s="12">
        <v>9468664036</v>
      </c>
      <c r="G455" s="12">
        <v>8413086639</v>
      </c>
      <c r="H455" s="12">
        <v>3120520425</v>
      </c>
      <c r="I455" s="12">
        <v>7002717257</v>
      </c>
      <c r="J455" s="13">
        <f t="shared" ref="J455:J472" si="151">K455+P455+S455</f>
        <v>357058236846</v>
      </c>
      <c r="K455" s="13">
        <f t="shared" ref="K455:K472" si="152">SUM(L455:O455)</f>
        <v>341871791945</v>
      </c>
      <c r="L455" s="12">
        <v>44581373651</v>
      </c>
      <c r="M455" s="12">
        <v>64114218294</v>
      </c>
      <c r="N455" s="12">
        <v>206735000000</v>
      </c>
      <c r="O455" s="12">
        <v>26441200000</v>
      </c>
      <c r="P455" s="13">
        <f t="shared" ref="P455:P472" si="153">SUM(Q455:R455)</f>
        <v>0</v>
      </c>
      <c r="Q455" s="12">
        <v>0</v>
      </c>
      <c r="R455" s="12">
        <v>0</v>
      </c>
      <c r="S455" s="13">
        <f t="shared" ref="S455:S472" si="154">SUM(T455:U455)</f>
        <v>15186444901</v>
      </c>
      <c r="T455" s="12">
        <v>15186444901</v>
      </c>
      <c r="U455" s="12">
        <v>0</v>
      </c>
      <c r="V455" s="13">
        <f t="shared" ref="V455:V472" si="155">SUM(W455:Y455)</f>
        <v>2058452790</v>
      </c>
      <c r="W455" s="12">
        <v>1083713923</v>
      </c>
      <c r="X455" s="12">
        <v>0</v>
      </c>
      <c r="Y455" s="12">
        <v>974738867</v>
      </c>
      <c r="Z455" s="13">
        <f t="shared" ref="Z455:Z472" si="156">AA455+AR455</f>
        <v>410427029699</v>
      </c>
      <c r="AA455" s="13">
        <f t="shared" ref="AA455:AA472" si="157">AB455+AI455+AP455</f>
        <v>410427029699</v>
      </c>
      <c r="AB455" s="13">
        <f t="shared" ref="AB455:AB472" si="158">SUM(AC455:AH455)</f>
        <v>354675120700</v>
      </c>
      <c r="AC455" s="12">
        <v>174906282629</v>
      </c>
      <c r="AD455" s="12">
        <v>129771535816</v>
      </c>
      <c r="AE455" s="12">
        <v>0</v>
      </c>
      <c r="AF455" s="12">
        <v>0</v>
      </c>
      <c r="AG455" s="12">
        <v>16994451513</v>
      </c>
      <c r="AH455" s="12">
        <v>33002850742</v>
      </c>
      <c r="AI455" s="13">
        <f t="shared" si="148"/>
        <v>55283258999</v>
      </c>
      <c r="AJ455" s="12">
        <v>9336781900</v>
      </c>
      <c r="AK455" s="12">
        <v>22244302921</v>
      </c>
      <c r="AL455" s="12">
        <v>7721622867</v>
      </c>
      <c r="AM455" s="12">
        <v>13238870095</v>
      </c>
      <c r="AN455" s="12">
        <v>2741681216</v>
      </c>
      <c r="AO455" s="12">
        <v>0</v>
      </c>
      <c r="AP455" s="13">
        <f t="shared" ref="AP455:AP472" si="159">AQ455</f>
        <v>468650000</v>
      </c>
      <c r="AQ455" s="12">
        <v>468650000</v>
      </c>
      <c r="AR455" s="13">
        <f t="shared" si="147"/>
        <v>0</v>
      </c>
      <c r="AS455" s="12">
        <v>0</v>
      </c>
      <c r="AT455" s="12">
        <v>0</v>
      </c>
      <c r="AU455" s="12">
        <v>0</v>
      </c>
      <c r="AV455" s="12">
        <v>0</v>
      </c>
      <c r="AW455" s="13">
        <f t="shared" ref="AW455:AW472" si="160">AX455-BD455</f>
        <v>152240213681</v>
      </c>
      <c r="AX455" s="13">
        <f t="shared" ref="AX455:AX472" si="161">SUM(AY455:BC455)</f>
        <v>157240213681</v>
      </c>
      <c r="AY455" s="12">
        <v>157124438681</v>
      </c>
      <c r="AZ455" s="12">
        <v>0</v>
      </c>
      <c r="BA455" s="12">
        <v>0</v>
      </c>
      <c r="BB455" s="12">
        <v>115775000</v>
      </c>
      <c r="BC455" s="12">
        <v>0</v>
      </c>
      <c r="BD455" s="12">
        <f t="shared" ref="BD455:BD472" si="162">SUM(BE455:BH455)</f>
        <v>5000000000</v>
      </c>
      <c r="BE455" s="12">
        <v>0</v>
      </c>
      <c r="BF455" s="12">
        <v>5000000000</v>
      </c>
      <c r="BG455" s="12">
        <v>0</v>
      </c>
      <c r="BH455" s="12">
        <v>0</v>
      </c>
      <c r="BI455" s="15">
        <f t="shared" ref="BI455:BI472" si="163">AV455+AW455</f>
        <v>152240213681</v>
      </c>
    </row>
    <row r="456" spans="1:61" s="23" customFormat="1" ht="15" customHeight="1">
      <c r="A456" s="7">
        <v>451</v>
      </c>
      <c r="B456" s="16" t="s">
        <v>964</v>
      </c>
      <c r="C456" s="37" t="s">
        <v>965</v>
      </c>
      <c r="D456" s="20">
        <f t="shared" si="149"/>
        <v>326919864853</v>
      </c>
      <c r="E456" s="21">
        <f t="shared" si="150"/>
        <v>30611139378</v>
      </c>
      <c r="F456" s="21">
        <f>'[1]2007permen'!G456</f>
        <v>1291663186</v>
      </c>
      <c r="G456" s="21">
        <f>'[1]2007permen'!H456</f>
        <v>265454617</v>
      </c>
      <c r="H456" s="21">
        <f>'[1]2007permen'!I456</f>
        <v>0</v>
      </c>
      <c r="I456" s="21">
        <f>'[1]2007permen'!J456</f>
        <v>29054021575</v>
      </c>
      <c r="J456" s="21">
        <f t="shared" si="151"/>
        <v>288808725385</v>
      </c>
      <c r="K456" s="21">
        <f t="shared" si="152"/>
        <v>272908046554</v>
      </c>
      <c r="L456" s="21">
        <f>'[1]2007permen'!L456</f>
        <v>100193592990</v>
      </c>
      <c r="M456" s="21">
        <v>0</v>
      </c>
      <c r="N456" s="21">
        <f>'[1]2007permen'!M456</f>
        <v>161174249200</v>
      </c>
      <c r="O456" s="21">
        <f>'[1]2007permen'!N456</f>
        <v>11540204364</v>
      </c>
      <c r="P456" s="21">
        <f t="shared" si="153"/>
        <v>6000000000</v>
      </c>
      <c r="Q456" s="21">
        <v>0</v>
      </c>
      <c r="R456" s="21">
        <f>'[1]2007permen'!T456</f>
        <v>6000000000</v>
      </c>
      <c r="S456" s="21">
        <f t="shared" si="154"/>
        <v>9900678831</v>
      </c>
      <c r="T456" s="21">
        <f>'[1]2007permen'!S456</f>
        <v>9900678831</v>
      </c>
      <c r="U456" s="21">
        <v>0</v>
      </c>
      <c r="V456" s="21">
        <f t="shared" si="155"/>
        <v>7500000090</v>
      </c>
      <c r="W456" s="21">
        <f>'[1]2007permen'!Q456</f>
        <v>0</v>
      </c>
      <c r="X456" s="21">
        <f>'[1]2007permen'!R456</f>
        <v>0</v>
      </c>
      <c r="Y456" s="21">
        <f>'[1]2007permen'!U456+'[1]2007permen'!V456</f>
        <v>7500000090</v>
      </c>
      <c r="Z456" s="21">
        <f t="shared" si="156"/>
        <v>280800859655.67999</v>
      </c>
      <c r="AA456" s="21">
        <f t="shared" si="157"/>
        <v>275228830940.67999</v>
      </c>
      <c r="AB456" s="21">
        <f t="shared" si="158"/>
        <v>203397228512.67999</v>
      </c>
      <c r="AC456" s="21">
        <f>'[1]2007permen'!Y456+'[1]2007permen'!AI456</f>
        <v>80105463884.009995</v>
      </c>
      <c r="AD456" s="21">
        <f>'[1]2007permen'!AJ456</f>
        <v>109243575264.67</v>
      </c>
      <c r="AE456" s="21">
        <f>'[1]2007permen'!Z456</f>
        <v>0</v>
      </c>
      <c r="AF456" s="21">
        <f>'[1]2007permen'!AA456</f>
        <v>3795752800</v>
      </c>
      <c r="AG456" s="21">
        <f>'[1]2007permen'!AB456</f>
        <v>2626089000</v>
      </c>
      <c r="AH456" s="21">
        <f>'[1]2007permen'!AC456</f>
        <v>7626347564</v>
      </c>
      <c r="AI456" s="21">
        <f>'[1]2007permen'!AK456</f>
        <v>69296626067</v>
      </c>
      <c r="AJ456" s="21">
        <v>0</v>
      </c>
      <c r="AK456" s="21">
        <v>0</v>
      </c>
      <c r="AL456" s="21">
        <v>0</v>
      </c>
      <c r="AM456" s="21">
        <v>0</v>
      </c>
      <c r="AN456" s="21">
        <v>0</v>
      </c>
      <c r="AO456" s="21">
        <v>0</v>
      </c>
      <c r="AP456" s="21">
        <f t="shared" si="159"/>
        <v>2534976361</v>
      </c>
      <c r="AQ456" s="21">
        <f>'[1]2007permen'!AF456+'[1]2007permen'!AG456</f>
        <v>2534976361</v>
      </c>
      <c r="AR456" s="21">
        <f t="shared" si="147"/>
        <v>5572028715</v>
      </c>
      <c r="AS456" s="21">
        <v>0</v>
      </c>
      <c r="AT456" s="21">
        <v>0</v>
      </c>
      <c r="AU456" s="21">
        <f>'[1]2007permen'!AD456</f>
        <v>14903715</v>
      </c>
      <c r="AV456" s="21">
        <f>'[1]2007permen'!AE456</f>
        <v>5557125000</v>
      </c>
      <c r="AW456" s="13">
        <f t="shared" si="160"/>
        <v>229738956426</v>
      </c>
      <c r="AX456" s="13">
        <f t="shared" si="161"/>
        <v>231238956426</v>
      </c>
      <c r="AY456" s="12">
        <v>231238956426</v>
      </c>
      <c r="AZ456" s="12">
        <v>0</v>
      </c>
      <c r="BA456" s="12">
        <v>0</v>
      </c>
      <c r="BB456" s="12">
        <v>0</v>
      </c>
      <c r="BC456" s="12">
        <v>0</v>
      </c>
      <c r="BD456" s="12">
        <f t="shared" si="162"/>
        <v>1500000000</v>
      </c>
      <c r="BE456" s="12">
        <v>0</v>
      </c>
      <c r="BF456" s="12">
        <v>1500000000</v>
      </c>
      <c r="BG456" s="12">
        <v>0</v>
      </c>
      <c r="BH456" s="12">
        <v>0</v>
      </c>
      <c r="BI456" s="15">
        <f t="shared" si="163"/>
        <v>235296081426</v>
      </c>
    </row>
    <row r="457" spans="1:61" s="23" customFormat="1" ht="15" customHeight="1">
      <c r="A457" s="7">
        <v>452</v>
      </c>
      <c r="B457" s="8" t="s">
        <v>966</v>
      </c>
      <c r="C457" s="40" t="s">
        <v>967</v>
      </c>
      <c r="D457" s="10">
        <f t="shared" si="149"/>
        <v>687364004561.95996</v>
      </c>
      <c r="E457" s="11">
        <f t="shared" si="150"/>
        <v>32795543459.959999</v>
      </c>
      <c r="F457" s="12">
        <v>25436798469</v>
      </c>
      <c r="G457" s="12">
        <v>73100000</v>
      </c>
      <c r="H457" s="12">
        <v>0</v>
      </c>
      <c r="I457" s="12">
        <v>7285644990.96</v>
      </c>
      <c r="J457" s="13">
        <f t="shared" si="151"/>
        <v>654568461102</v>
      </c>
      <c r="K457" s="13">
        <f t="shared" si="152"/>
        <v>654568461102</v>
      </c>
      <c r="L457" s="12">
        <v>148744071318</v>
      </c>
      <c r="M457" s="12">
        <v>40953389784</v>
      </c>
      <c r="N457" s="12">
        <v>464871000000</v>
      </c>
      <c r="O457" s="12">
        <v>0</v>
      </c>
      <c r="P457" s="13">
        <f t="shared" si="153"/>
        <v>0</v>
      </c>
      <c r="Q457" s="12">
        <v>0</v>
      </c>
      <c r="R457" s="12">
        <v>0</v>
      </c>
      <c r="S457" s="13">
        <f t="shared" si="154"/>
        <v>0</v>
      </c>
      <c r="T457" s="12">
        <v>0</v>
      </c>
      <c r="U457" s="12">
        <v>0</v>
      </c>
      <c r="V457" s="13">
        <f t="shared" si="155"/>
        <v>0</v>
      </c>
      <c r="W457" s="12">
        <v>0</v>
      </c>
      <c r="X457" s="12">
        <v>0</v>
      </c>
      <c r="Y457" s="12">
        <v>0</v>
      </c>
      <c r="Z457" s="13">
        <f t="shared" si="156"/>
        <v>690748217933.09998</v>
      </c>
      <c r="AA457" s="13">
        <f t="shared" si="157"/>
        <v>678748217933.09998</v>
      </c>
      <c r="AB457" s="13">
        <f t="shared" si="158"/>
        <v>489854134093.09998</v>
      </c>
      <c r="AC457" s="12">
        <v>99626216094.100006</v>
      </c>
      <c r="AD457" s="12">
        <v>190833277999</v>
      </c>
      <c r="AE457" s="12">
        <v>0</v>
      </c>
      <c r="AF457" s="12">
        <v>0</v>
      </c>
      <c r="AG457" s="12">
        <v>44850000000</v>
      </c>
      <c r="AH457" s="12">
        <v>154544640000</v>
      </c>
      <c r="AI457" s="13">
        <f t="shared" si="148"/>
        <v>188894083840</v>
      </c>
      <c r="AJ457" s="12">
        <v>3470000000</v>
      </c>
      <c r="AK457" s="12">
        <v>40823203026</v>
      </c>
      <c r="AL457" s="12">
        <v>47043480791</v>
      </c>
      <c r="AM457" s="12">
        <v>85361925023</v>
      </c>
      <c r="AN457" s="12">
        <v>12195475000</v>
      </c>
      <c r="AO457" s="12">
        <v>0</v>
      </c>
      <c r="AP457" s="13">
        <f t="shared" si="159"/>
        <v>0</v>
      </c>
      <c r="AQ457" s="12">
        <v>0</v>
      </c>
      <c r="AR457" s="13">
        <f t="shared" si="147"/>
        <v>12000000000</v>
      </c>
      <c r="AS457" s="12">
        <v>12000000000</v>
      </c>
      <c r="AT457" s="12">
        <v>0</v>
      </c>
      <c r="AU457" s="12">
        <v>0</v>
      </c>
      <c r="AV457" s="12">
        <v>0</v>
      </c>
      <c r="AW457" s="13">
        <f t="shared" si="160"/>
        <v>196892986788</v>
      </c>
      <c r="AX457" s="13">
        <f t="shared" si="161"/>
        <v>196892986788</v>
      </c>
      <c r="AY457" s="12">
        <v>196892986788</v>
      </c>
      <c r="AZ457" s="12">
        <v>0</v>
      </c>
      <c r="BA457" s="12">
        <v>0</v>
      </c>
      <c r="BB457" s="12">
        <v>0</v>
      </c>
      <c r="BC457" s="12">
        <v>0</v>
      </c>
      <c r="BD457" s="12">
        <f t="shared" si="162"/>
        <v>0</v>
      </c>
      <c r="BE457" s="12">
        <v>0</v>
      </c>
      <c r="BF457" s="12">
        <v>0</v>
      </c>
      <c r="BG457" s="12">
        <v>0</v>
      </c>
      <c r="BH457" s="12">
        <v>0</v>
      </c>
      <c r="BI457" s="15">
        <f t="shared" si="163"/>
        <v>196892986788</v>
      </c>
    </row>
    <row r="458" spans="1:61" s="23" customFormat="1" ht="15" customHeight="1">
      <c r="A458" s="7">
        <v>453</v>
      </c>
      <c r="B458" s="16" t="s">
        <v>968</v>
      </c>
      <c r="C458" s="18" t="s">
        <v>969</v>
      </c>
      <c r="D458" s="20">
        <f t="shared" si="149"/>
        <v>550730861883</v>
      </c>
      <c r="E458" s="21">
        <f t="shared" si="150"/>
        <v>10382371360</v>
      </c>
      <c r="F458" s="21">
        <f>'[1]2007permen'!G458</f>
        <v>615189021</v>
      </c>
      <c r="G458" s="21">
        <f>'[1]2007permen'!H458</f>
        <v>1542553283</v>
      </c>
      <c r="H458" s="21">
        <f>'[1]2007permen'!I458</f>
        <v>3959685437</v>
      </c>
      <c r="I458" s="21">
        <f>'[1]2007permen'!J458</f>
        <v>4264943619</v>
      </c>
      <c r="J458" s="21">
        <f t="shared" si="151"/>
        <v>521998540523</v>
      </c>
      <c r="K458" s="21">
        <f t="shared" si="152"/>
        <v>437568971523</v>
      </c>
      <c r="L458" s="21">
        <f>'[1]2007permen'!L458</f>
        <v>59775971523</v>
      </c>
      <c r="M458" s="21">
        <v>0</v>
      </c>
      <c r="N458" s="21">
        <f>'[1]2007permen'!M458</f>
        <v>333914000000</v>
      </c>
      <c r="O458" s="21">
        <f>'[1]2007permen'!N458</f>
        <v>43879000000</v>
      </c>
      <c r="P458" s="21">
        <f t="shared" si="153"/>
        <v>84279569000</v>
      </c>
      <c r="Q458" s="21">
        <v>0</v>
      </c>
      <c r="R458" s="21">
        <f>'[1]2007permen'!T458</f>
        <v>84279569000</v>
      </c>
      <c r="S458" s="21">
        <f t="shared" si="154"/>
        <v>150000000</v>
      </c>
      <c r="T458" s="21">
        <f>'[1]2007permen'!S458</f>
        <v>150000000</v>
      </c>
      <c r="U458" s="21">
        <v>0</v>
      </c>
      <c r="V458" s="21">
        <f t="shared" si="155"/>
        <v>18349950000</v>
      </c>
      <c r="W458" s="21">
        <f>'[1]2007permen'!Q458</f>
        <v>0</v>
      </c>
      <c r="X458" s="21">
        <f>'[1]2007permen'!R458</f>
        <v>0</v>
      </c>
      <c r="Y458" s="21">
        <f>'[1]2007permen'!U458+'[1]2007permen'!V458</f>
        <v>18349950000</v>
      </c>
      <c r="Z458" s="21">
        <f t="shared" si="156"/>
        <v>502080313993</v>
      </c>
      <c r="AA458" s="21">
        <f t="shared" si="157"/>
        <v>502002313993</v>
      </c>
      <c r="AB458" s="21">
        <f t="shared" si="158"/>
        <v>310477527933</v>
      </c>
      <c r="AC458" s="21">
        <f>'[1]2007permen'!Y458+'[1]2007permen'!AI458</f>
        <v>121352797589</v>
      </c>
      <c r="AD458" s="21">
        <f>'[1]2007permen'!AJ458</f>
        <v>152423738469</v>
      </c>
      <c r="AE458" s="21">
        <f>'[1]2007permen'!Z458</f>
        <v>0</v>
      </c>
      <c r="AF458" s="21">
        <f>'[1]2007permen'!AA458</f>
        <v>0</v>
      </c>
      <c r="AG458" s="21">
        <f>'[1]2007permen'!AB458</f>
        <v>0</v>
      </c>
      <c r="AH458" s="21">
        <f>'[1]2007permen'!AC458</f>
        <v>36700991875</v>
      </c>
      <c r="AI458" s="21">
        <f>'[1]2007permen'!AK458</f>
        <v>190603518560</v>
      </c>
      <c r="AJ458" s="21">
        <v>0</v>
      </c>
      <c r="AK458" s="21">
        <v>0</v>
      </c>
      <c r="AL458" s="21">
        <v>0</v>
      </c>
      <c r="AM458" s="21">
        <v>0</v>
      </c>
      <c r="AN458" s="21">
        <v>0</v>
      </c>
      <c r="AO458" s="21">
        <v>0</v>
      </c>
      <c r="AP458" s="21">
        <f t="shared" si="159"/>
        <v>921267500</v>
      </c>
      <c r="AQ458" s="21">
        <f>'[1]2007permen'!AF458+'[1]2007permen'!AG458</f>
        <v>921267500</v>
      </c>
      <c r="AR458" s="21">
        <f t="shared" ref="AR458:AR472" si="164">SUM(AS458:AV458)</f>
        <v>78000000</v>
      </c>
      <c r="AS458" s="21">
        <v>0</v>
      </c>
      <c r="AT458" s="21">
        <v>0</v>
      </c>
      <c r="AU458" s="21">
        <f>'[1]2007permen'!AD458</f>
        <v>0</v>
      </c>
      <c r="AV458" s="21">
        <f>'[1]2007permen'!AE458</f>
        <v>78000000</v>
      </c>
      <c r="AW458" s="13">
        <f t="shared" si="160"/>
        <v>18301379954</v>
      </c>
      <c r="AX458" s="13">
        <f t="shared" si="161"/>
        <v>26301379954</v>
      </c>
      <c r="AY458" s="12">
        <v>26301379954</v>
      </c>
      <c r="AZ458" s="12">
        <v>0</v>
      </c>
      <c r="BA458" s="12">
        <v>0</v>
      </c>
      <c r="BB458" s="12">
        <v>0</v>
      </c>
      <c r="BC458" s="12">
        <v>0</v>
      </c>
      <c r="BD458" s="12">
        <f t="shared" si="162"/>
        <v>8000000000</v>
      </c>
      <c r="BE458" s="12">
        <v>0</v>
      </c>
      <c r="BF458" s="12">
        <v>8000000000</v>
      </c>
      <c r="BG458" s="12">
        <v>0</v>
      </c>
      <c r="BH458" s="12">
        <v>0</v>
      </c>
      <c r="BI458" s="15">
        <f t="shared" si="163"/>
        <v>18379379954</v>
      </c>
    </row>
    <row r="459" spans="1:61" s="23" customFormat="1" ht="15" customHeight="1">
      <c r="A459" s="7">
        <v>454</v>
      </c>
      <c r="B459" s="16" t="s">
        <v>970</v>
      </c>
      <c r="C459" s="18" t="s">
        <v>971</v>
      </c>
      <c r="D459" s="10">
        <f t="shared" si="149"/>
        <v>673670262102</v>
      </c>
      <c r="E459" s="11">
        <f t="shared" si="150"/>
        <v>20482398267</v>
      </c>
      <c r="F459" s="12">
        <v>3176805806</v>
      </c>
      <c r="G459" s="12">
        <v>3258896757</v>
      </c>
      <c r="H459" s="12">
        <v>5397708185</v>
      </c>
      <c r="I459" s="12">
        <v>8648987519</v>
      </c>
      <c r="J459" s="13">
        <f t="shared" si="151"/>
        <v>653187863835</v>
      </c>
      <c r="K459" s="13">
        <f t="shared" si="152"/>
        <v>534647874835</v>
      </c>
      <c r="L459" s="12">
        <v>98193193049</v>
      </c>
      <c r="M459" s="12">
        <v>7512079786</v>
      </c>
      <c r="N459" s="12">
        <v>378932602000</v>
      </c>
      <c r="O459" s="12">
        <v>50010000000</v>
      </c>
      <c r="P459" s="13">
        <f t="shared" si="153"/>
        <v>105669863000</v>
      </c>
      <c r="Q459" s="12">
        <v>57169863000</v>
      </c>
      <c r="R459" s="12">
        <v>48500000000</v>
      </c>
      <c r="S459" s="13">
        <f t="shared" si="154"/>
        <v>12870126000</v>
      </c>
      <c r="T459" s="12">
        <v>175000000</v>
      </c>
      <c r="U459" s="12">
        <v>12695126000</v>
      </c>
      <c r="V459" s="13">
        <f t="shared" si="155"/>
        <v>0</v>
      </c>
      <c r="W459" s="12">
        <v>0</v>
      </c>
      <c r="X459" s="12">
        <v>0</v>
      </c>
      <c r="Y459" s="12">
        <v>0</v>
      </c>
      <c r="Z459" s="13">
        <f t="shared" si="156"/>
        <v>656227932596.90002</v>
      </c>
      <c r="AA459" s="13">
        <f t="shared" si="157"/>
        <v>656227932596.90002</v>
      </c>
      <c r="AB459" s="13">
        <f t="shared" si="158"/>
        <v>417775853797.90002</v>
      </c>
      <c r="AC459" s="12">
        <v>198102671862</v>
      </c>
      <c r="AD459" s="12">
        <v>145706358725.89999</v>
      </c>
      <c r="AE459" s="12">
        <v>0</v>
      </c>
      <c r="AF459" s="12">
        <v>150000000</v>
      </c>
      <c r="AG459" s="12">
        <v>56315530460</v>
      </c>
      <c r="AH459" s="12">
        <v>17501292750</v>
      </c>
      <c r="AI459" s="13">
        <f t="shared" si="148"/>
        <v>218776202817</v>
      </c>
      <c r="AJ459" s="12">
        <v>9507698500</v>
      </c>
      <c r="AK459" s="12">
        <v>32705404411</v>
      </c>
      <c r="AL459" s="12">
        <v>87625841833</v>
      </c>
      <c r="AM459" s="12">
        <v>86039740603</v>
      </c>
      <c r="AN459" s="12">
        <v>2897517470</v>
      </c>
      <c r="AO459" s="12">
        <v>0</v>
      </c>
      <c r="AP459" s="13">
        <f t="shared" si="159"/>
        <v>19675875982</v>
      </c>
      <c r="AQ459" s="12">
        <v>19675875982</v>
      </c>
      <c r="AR459" s="13">
        <f t="shared" si="164"/>
        <v>0</v>
      </c>
      <c r="AS459" s="12">
        <v>0</v>
      </c>
      <c r="AT459" s="12">
        <v>0</v>
      </c>
      <c r="AU459" s="12">
        <v>0</v>
      </c>
      <c r="AV459" s="12">
        <v>0</v>
      </c>
      <c r="AW459" s="13">
        <f t="shared" si="160"/>
        <v>25289231875</v>
      </c>
      <c r="AX459" s="13">
        <f t="shared" si="161"/>
        <v>28789231875</v>
      </c>
      <c r="AY459" s="12">
        <v>28789231875</v>
      </c>
      <c r="AZ459" s="12">
        <v>0</v>
      </c>
      <c r="BA459" s="12">
        <v>0</v>
      </c>
      <c r="BB459" s="12">
        <v>0</v>
      </c>
      <c r="BC459" s="12">
        <v>0</v>
      </c>
      <c r="BD459" s="12">
        <f t="shared" si="162"/>
        <v>3500000000</v>
      </c>
      <c r="BE459" s="12">
        <v>0</v>
      </c>
      <c r="BF459" s="12">
        <v>3500000000</v>
      </c>
      <c r="BG459" s="12">
        <v>0</v>
      </c>
      <c r="BH459" s="12">
        <v>0</v>
      </c>
      <c r="BI459" s="15">
        <f t="shared" si="163"/>
        <v>25289231875</v>
      </c>
    </row>
    <row r="460" spans="1:61" s="23" customFormat="1" ht="15" customHeight="1">
      <c r="A460" s="7">
        <v>455</v>
      </c>
      <c r="B460" s="16" t="s">
        <v>972</v>
      </c>
      <c r="C460" s="18" t="s">
        <v>973</v>
      </c>
      <c r="D460" s="20">
        <f t="shared" si="149"/>
        <v>602970183000</v>
      </c>
      <c r="E460" s="21">
        <f t="shared" si="150"/>
        <v>8669530000</v>
      </c>
      <c r="F460" s="21">
        <f>'[1]2007permen'!G460</f>
        <v>439260000</v>
      </c>
      <c r="G460" s="21">
        <f>'[1]2007permen'!H460</f>
        <v>4320852000</v>
      </c>
      <c r="H460" s="21">
        <f>'[1]2007permen'!I460</f>
        <v>1692346000</v>
      </c>
      <c r="I460" s="21">
        <f>'[1]2007permen'!J460</f>
        <v>2217072000</v>
      </c>
      <c r="J460" s="21">
        <f t="shared" si="151"/>
        <v>561141753000</v>
      </c>
      <c r="K460" s="21">
        <f t="shared" si="152"/>
        <v>505577888000</v>
      </c>
      <c r="L460" s="21">
        <f>'[1]2007permen'!L460</f>
        <v>205561888000</v>
      </c>
      <c r="M460" s="21">
        <v>0</v>
      </c>
      <c r="N460" s="21">
        <f>'[1]2007permen'!M460</f>
        <v>261519000000</v>
      </c>
      <c r="O460" s="21">
        <f>'[1]2007permen'!N460</f>
        <v>38497000000</v>
      </c>
      <c r="P460" s="21">
        <f t="shared" si="153"/>
        <v>53563865000</v>
      </c>
      <c r="Q460" s="21">
        <v>0</v>
      </c>
      <c r="R460" s="21">
        <f>'[1]2007permen'!T460</f>
        <v>53563865000</v>
      </c>
      <c r="S460" s="21">
        <f t="shared" si="154"/>
        <v>2000000000</v>
      </c>
      <c r="T460" s="21">
        <f>'[1]2007permen'!S460</f>
        <v>2000000000</v>
      </c>
      <c r="U460" s="21">
        <v>0</v>
      </c>
      <c r="V460" s="21">
        <f t="shared" si="155"/>
        <v>33158900000</v>
      </c>
      <c r="W460" s="21">
        <f>'[1]2007permen'!Q460</f>
        <v>0</v>
      </c>
      <c r="X460" s="21">
        <f>'[1]2007permen'!R460</f>
        <v>0</v>
      </c>
      <c r="Y460" s="21">
        <f>'[1]2007permen'!U460+'[1]2007permen'!V460</f>
        <v>33158900000</v>
      </c>
      <c r="Z460" s="21">
        <f t="shared" si="156"/>
        <v>608036490000</v>
      </c>
      <c r="AA460" s="21">
        <f t="shared" si="157"/>
        <v>605360490000</v>
      </c>
      <c r="AB460" s="21">
        <f t="shared" si="158"/>
        <v>356219718516</v>
      </c>
      <c r="AC460" s="21">
        <f>'[1]2007permen'!Y460+'[1]2007permen'!AI460</f>
        <v>165057517000</v>
      </c>
      <c r="AD460" s="21">
        <f>'[1]2007permen'!AJ460</f>
        <v>169603481516</v>
      </c>
      <c r="AE460" s="21">
        <f>'[1]2007permen'!Z460</f>
        <v>0</v>
      </c>
      <c r="AF460" s="21">
        <f>'[1]2007permen'!AA460</f>
        <v>0</v>
      </c>
      <c r="AG460" s="21">
        <f>'[1]2007permen'!AB460</f>
        <v>0</v>
      </c>
      <c r="AH460" s="21">
        <f>'[1]2007permen'!AC460</f>
        <v>21558720000</v>
      </c>
      <c r="AI460" s="21">
        <f>'[1]2007permen'!AK460</f>
        <v>246796571484</v>
      </c>
      <c r="AJ460" s="21">
        <v>0</v>
      </c>
      <c r="AK460" s="21">
        <v>0</v>
      </c>
      <c r="AL460" s="21">
        <v>0</v>
      </c>
      <c r="AM460" s="21">
        <v>0</v>
      </c>
      <c r="AN460" s="21">
        <v>0</v>
      </c>
      <c r="AO460" s="21">
        <v>0</v>
      </c>
      <c r="AP460" s="21">
        <f t="shared" si="159"/>
        <v>2344200000</v>
      </c>
      <c r="AQ460" s="21">
        <f>'[1]2007permen'!AF460+'[1]2007permen'!AG460</f>
        <v>2344200000</v>
      </c>
      <c r="AR460" s="21">
        <f t="shared" si="164"/>
        <v>2676000000</v>
      </c>
      <c r="AS460" s="21">
        <v>0</v>
      </c>
      <c r="AT460" s="21">
        <v>0</v>
      </c>
      <c r="AU460" s="21">
        <f>'[1]2007permen'!AD460</f>
        <v>0</v>
      </c>
      <c r="AV460" s="21">
        <f>'[1]2007permen'!AE460</f>
        <v>2676000000</v>
      </c>
      <c r="AW460" s="13">
        <f t="shared" si="160"/>
        <v>5066307000</v>
      </c>
      <c r="AX460" s="13">
        <f t="shared" si="161"/>
        <v>27413506000</v>
      </c>
      <c r="AY460" s="12">
        <v>27413506000</v>
      </c>
      <c r="AZ460" s="12">
        <v>0</v>
      </c>
      <c r="BA460" s="12">
        <v>0</v>
      </c>
      <c r="BB460" s="12">
        <v>0</v>
      </c>
      <c r="BC460" s="12">
        <v>0</v>
      </c>
      <c r="BD460" s="12">
        <f t="shared" si="162"/>
        <v>22347199000</v>
      </c>
      <c r="BE460" s="12">
        <v>0</v>
      </c>
      <c r="BF460" s="12">
        <v>3000000000</v>
      </c>
      <c r="BG460" s="12">
        <v>19347199000</v>
      </c>
      <c r="BH460" s="12">
        <v>0</v>
      </c>
      <c r="BI460" s="15">
        <f t="shared" si="163"/>
        <v>7742307000</v>
      </c>
    </row>
    <row r="461" spans="1:61" s="23" customFormat="1" ht="15" customHeight="1">
      <c r="A461" s="7">
        <v>456</v>
      </c>
      <c r="B461" s="16" t="s">
        <v>974</v>
      </c>
      <c r="C461" s="18" t="s">
        <v>975</v>
      </c>
      <c r="D461" s="10">
        <f t="shared" si="149"/>
        <v>423285253320</v>
      </c>
      <c r="E461" s="11">
        <f t="shared" si="150"/>
        <v>17871028142</v>
      </c>
      <c r="F461" s="12">
        <v>3886102220</v>
      </c>
      <c r="G461" s="12">
        <v>9057985455</v>
      </c>
      <c r="H461" s="12">
        <v>1350020000</v>
      </c>
      <c r="I461" s="12">
        <v>3576920467</v>
      </c>
      <c r="J461" s="13">
        <f t="shared" si="151"/>
        <v>405414225178</v>
      </c>
      <c r="K461" s="13">
        <f t="shared" si="152"/>
        <v>341746395178</v>
      </c>
      <c r="L461" s="12">
        <v>59559181402</v>
      </c>
      <c r="M461" s="12">
        <v>5201813776</v>
      </c>
      <c r="N461" s="12">
        <v>240153000000</v>
      </c>
      <c r="O461" s="12">
        <v>36832400000</v>
      </c>
      <c r="P461" s="13">
        <f t="shared" si="153"/>
        <v>55264323000</v>
      </c>
      <c r="Q461" s="12">
        <v>55264323000</v>
      </c>
      <c r="R461" s="12">
        <v>0</v>
      </c>
      <c r="S461" s="13">
        <f t="shared" si="154"/>
        <v>8403507000</v>
      </c>
      <c r="T461" s="12">
        <v>150000000</v>
      </c>
      <c r="U461" s="12">
        <v>8253507000</v>
      </c>
      <c r="V461" s="13">
        <f t="shared" si="155"/>
        <v>0</v>
      </c>
      <c r="W461" s="12">
        <v>0</v>
      </c>
      <c r="X461" s="12">
        <v>0</v>
      </c>
      <c r="Y461" s="12">
        <v>0</v>
      </c>
      <c r="Z461" s="13">
        <f t="shared" si="156"/>
        <v>405097043966</v>
      </c>
      <c r="AA461" s="13">
        <f t="shared" si="157"/>
        <v>405097043966</v>
      </c>
      <c r="AB461" s="13">
        <f t="shared" si="158"/>
        <v>304197458503</v>
      </c>
      <c r="AC461" s="12">
        <v>120486763585</v>
      </c>
      <c r="AD461" s="12">
        <v>148838799640</v>
      </c>
      <c r="AE461" s="12">
        <v>752602278</v>
      </c>
      <c r="AF461" s="12">
        <v>1600000000</v>
      </c>
      <c r="AG461" s="12">
        <v>0</v>
      </c>
      <c r="AH461" s="12">
        <v>32519293000</v>
      </c>
      <c r="AI461" s="13">
        <f t="shared" si="148"/>
        <v>99699585463</v>
      </c>
      <c r="AJ461" s="12">
        <v>2850000000</v>
      </c>
      <c r="AK461" s="12">
        <v>14833449555</v>
      </c>
      <c r="AL461" s="12">
        <v>51420961500</v>
      </c>
      <c r="AM461" s="12">
        <v>28424473218</v>
      </c>
      <c r="AN461" s="12">
        <v>2170701190</v>
      </c>
      <c r="AO461" s="12">
        <v>0</v>
      </c>
      <c r="AP461" s="13">
        <f t="shared" si="159"/>
        <v>1200000000</v>
      </c>
      <c r="AQ461" s="12">
        <v>1200000000</v>
      </c>
      <c r="AR461" s="13">
        <f t="shared" si="164"/>
        <v>0</v>
      </c>
      <c r="AS461" s="12">
        <v>0</v>
      </c>
      <c r="AT461" s="12">
        <v>0</v>
      </c>
      <c r="AU461" s="12">
        <v>0</v>
      </c>
      <c r="AV461" s="12">
        <v>0</v>
      </c>
      <c r="AW461" s="13">
        <f t="shared" si="160"/>
        <v>-18188209354</v>
      </c>
      <c r="AX461" s="13">
        <f t="shared" si="161"/>
        <v>-11688209354</v>
      </c>
      <c r="AY461" s="12">
        <v>-11688209354</v>
      </c>
      <c r="AZ461" s="12">
        <v>0</v>
      </c>
      <c r="BA461" s="12">
        <v>0</v>
      </c>
      <c r="BB461" s="12">
        <v>0</v>
      </c>
      <c r="BC461" s="12">
        <v>0</v>
      </c>
      <c r="BD461" s="12">
        <f t="shared" si="162"/>
        <v>6500000000</v>
      </c>
      <c r="BE461" s="12">
        <v>0</v>
      </c>
      <c r="BF461" s="12">
        <v>0</v>
      </c>
      <c r="BG461" s="12">
        <v>6500000000</v>
      </c>
      <c r="BH461" s="12">
        <v>0</v>
      </c>
      <c r="BI461" s="15">
        <f t="shared" si="163"/>
        <v>-18188209354</v>
      </c>
    </row>
    <row r="462" spans="1:61" s="23" customFormat="1" ht="15" customHeight="1">
      <c r="A462" s="7">
        <v>457</v>
      </c>
      <c r="B462" s="16" t="s">
        <v>976</v>
      </c>
      <c r="C462" s="24" t="s">
        <v>977</v>
      </c>
      <c r="D462" s="20">
        <f t="shared" si="149"/>
        <v>473590837751</v>
      </c>
      <c r="E462" s="21">
        <f t="shared" si="150"/>
        <v>8388050324</v>
      </c>
      <c r="F462" s="21">
        <f>'[1]2007permen'!G462</f>
        <v>133492000</v>
      </c>
      <c r="G462" s="21">
        <f>'[1]2007permen'!H462</f>
        <v>1554950060</v>
      </c>
      <c r="H462" s="21">
        <f>'[1]2007permen'!I462</f>
        <v>0</v>
      </c>
      <c r="I462" s="21">
        <f>'[1]2007permen'!J462</f>
        <v>6699608264</v>
      </c>
      <c r="J462" s="21">
        <f t="shared" si="151"/>
        <v>461202837427</v>
      </c>
      <c r="K462" s="21">
        <f t="shared" si="152"/>
        <v>412553141104</v>
      </c>
      <c r="L462" s="21">
        <f>'[1]2007permen'!L462</f>
        <v>93502141104</v>
      </c>
      <c r="M462" s="21">
        <v>0</v>
      </c>
      <c r="N462" s="21">
        <f>'[1]2007permen'!M462</f>
        <v>264871000000</v>
      </c>
      <c r="O462" s="21">
        <f>'[1]2007permen'!N462</f>
        <v>54180000000</v>
      </c>
      <c r="P462" s="21">
        <f t="shared" si="153"/>
        <v>48008743960</v>
      </c>
      <c r="Q462" s="21">
        <v>0</v>
      </c>
      <c r="R462" s="21">
        <f>'[1]2007permen'!T462</f>
        <v>48008743960</v>
      </c>
      <c r="S462" s="21">
        <f t="shared" si="154"/>
        <v>640952363</v>
      </c>
      <c r="T462" s="21">
        <f>'[1]2007permen'!S462</f>
        <v>640952363</v>
      </c>
      <c r="U462" s="21">
        <v>0</v>
      </c>
      <c r="V462" s="21">
        <f t="shared" si="155"/>
        <v>3999950000</v>
      </c>
      <c r="W462" s="21">
        <f>'[1]2007permen'!Q462</f>
        <v>0</v>
      </c>
      <c r="X462" s="21">
        <f>'[1]2007permen'!R462</f>
        <v>0</v>
      </c>
      <c r="Y462" s="21">
        <f>'[1]2007permen'!U462+'[1]2007permen'!V462</f>
        <v>3999950000</v>
      </c>
      <c r="Z462" s="21">
        <f t="shared" si="156"/>
        <v>451576398990</v>
      </c>
      <c r="AA462" s="21">
        <f t="shared" si="157"/>
        <v>449118828990</v>
      </c>
      <c r="AB462" s="21">
        <f t="shared" si="158"/>
        <v>199181656196</v>
      </c>
      <c r="AC462" s="21">
        <f>'[1]2007permen'!Y462+'[1]2007permen'!AI462</f>
        <v>65598819421</v>
      </c>
      <c r="AD462" s="21">
        <f>'[1]2007permen'!AJ462</f>
        <v>120670176775</v>
      </c>
      <c r="AE462" s="21">
        <f>'[1]2007permen'!Z462</f>
        <v>0</v>
      </c>
      <c r="AF462" s="21">
        <f>'[1]2007permen'!AA462</f>
        <v>0</v>
      </c>
      <c r="AG462" s="21">
        <f>'[1]2007permen'!AB462</f>
        <v>2541000000</v>
      </c>
      <c r="AH462" s="21">
        <f>'[1]2007permen'!AC462</f>
        <v>10371660000</v>
      </c>
      <c r="AI462" s="21">
        <f>'[1]2007permen'!AK462</f>
        <v>249504297794</v>
      </c>
      <c r="AJ462" s="21">
        <v>0</v>
      </c>
      <c r="AK462" s="21">
        <v>0</v>
      </c>
      <c r="AL462" s="21">
        <v>0</v>
      </c>
      <c r="AM462" s="21">
        <v>0</v>
      </c>
      <c r="AN462" s="21">
        <v>0</v>
      </c>
      <c r="AO462" s="21">
        <v>0</v>
      </c>
      <c r="AP462" s="21">
        <f t="shared" si="159"/>
        <v>432875000</v>
      </c>
      <c r="AQ462" s="21">
        <f>'[1]2007permen'!AF462+'[1]2007permen'!AG462</f>
        <v>432875000</v>
      </c>
      <c r="AR462" s="21">
        <f t="shared" si="164"/>
        <v>2457570000</v>
      </c>
      <c r="AS462" s="21">
        <v>0</v>
      </c>
      <c r="AT462" s="21">
        <v>0</v>
      </c>
      <c r="AU462" s="21">
        <f>'[1]2007permen'!AD462</f>
        <v>0</v>
      </c>
      <c r="AV462" s="21">
        <f>'[1]2007permen'!AE462</f>
        <v>2457570000</v>
      </c>
      <c r="AW462" s="13">
        <f t="shared" si="160"/>
        <v>26309227251</v>
      </c>
      <c r="AX462" s="13">
        <f t="shared" si="161"/>
        <v>28309227251</v>
      </c>
      <c r="AY462" s="12">
        <v>28309227251</v>
      </c>
      <c r="AZ462" s="12">
        <v>0</v>
      </c>
      <c r="BA462" s="12">
        <v>0</v>
      </c>
      <c r="BB462" s="12">
        <v>0</v>
      </c>
      <c r="BC462" s="12">
        <v>0</v>
      </c>
      <c r="BD462" s="12">
        <f t="shared" si="162"/>
        <v>2000000000</v>
      </c>
      <c r="BE462" s="12">
        <v>0</v>
      </c>
      <c r="BF462" s="12">
        <v>2000000000</v>
      </c>
      <c r="BG462" s="12">
        <v>0</v>
      </c>
      <c r="BH462" s="12">
        <v>0</v>
      </c>
      <c r="BI462" s="15">
        <f t="shared" si="163"/>
        <v>28766797251</v>
      </c>
    </row>
    <row r="463" spans="1:61" s="23" customFormat="1" ht="15" customHeight="1">
      <c r="A463" s="7">
        <v>458</v>
      </c>
      <c r="B463" s="16" t="s">
        <v>978</v>
      </c>
      <c r="C463" s="37" t="s">
        <v>979</v>
      </c>
      <c r="D463" s="20">
        <f t="shared" si="149"/>
        <v>607360056824</v>
      </c>
      <c r="E463" s="21">
        <f t="shared" si="150"/>
        <v>24972604468</v>
      </c>
      <c r="F463" s="21">
        <f>'[1]2007permen'!G463</f>
        <v>86778539</v>
      </c>
      <c r="G463" s="21">
        <f>'[1]2007permen'!H463</f>
        <v>1256464634</v>
      </c>
      <c r="H463" s="21">
        <f>'[1]2007permen'!I463</f>
        <v>0</v>
      </c>
      <c r="I463" s="21">
        <f>'[1]2007permen'!J463</f>
        <v>23629361295</v>
      </c>
      <c r="J463" s="21">
        <f t="shared" si="151"/>
        <v>582387452356</v>
      </c>
      <c r="K463" s="21">
        <f t="shared" si="152"/>
        <v>497381771160</v>
      </c>
      <c r="L463" s="21">
        <f>'[1]2007permen'!L463</f>
        <v>70690201452</v>
      </c>
      <c r="M463" s="21">
        <v>0</v>
      </c>
      <c r="N463" s="21">
        <f>'[1]2007permen'!M463</f>
        <v>391765388837</v>
      </c>
      <c r="O463" s="21">
        <f>'[1]2007permen'!N463</f>
        <v>34926180871</v>
      </c>
      <c r="P463" s="21">
        <f t="shared" si="153"/>
        <v>77436314242</v>
      </c>
      <c r="Q463" s="21">
        <v>0</v>
      </c>
      <c r="R463" s="21">
        <f>'[1]2007permen'!T463</f>
        <v>77436314242</v>
      </c>
      <c r="S463" s="21">
        <f t="shared" si="154"/>
        <v>7569366954</v>
      </c>
      <c r="T463" s="21">
        <f>'[1]2007permen'!S463</f>
        <v>7569366954</v>
      </c>
      <c r="U463" s="21">
        <v>0</v>
      </c>
      <c r="V463" s="21">
        <f t="shared" si="155"/>
        <v>0</v>
      </c>
      <c r="W463" s="21">
        <f>'[1]2007permen'!Q463</f>
        <v>0</v>
      </c>
      <c r="X463" s="21">
        <f>'[1]2007permen'!R463</f>
        <v>0</v>
      </c>
      <c r="Y463" s="21">
        <f>'[1]2007permen'!U463+'[1]2007permen'!V463</f>
        <v>0</v>
      </c>
      <c r="Z463" s="21">
        <f t="shared" si="156"/>
        <v>572078538162</v>
      </c>
      <c r="AA463" s="21">
        <f t="shared" si="157"/>
        <v>563335438162</v>
      </c>
      <c r="AB463" s="21">
        <f t="shared" si="158"/>
        <v>247117183840</v>
      </c>
      <c r="AC463" s="21">
        <f>'[1]2007permen'!Y463+'[1]2007permen'!AI463</f>
        <v>140464500467</v>
      </c>
      <c r="AD463" s="21">
        <f>'[1]2007permen'!AJ463</f>
        <v>89090273373</v>
      </c>
      <c r="AE463" s="21">
        <f>'[1]2007permen'!Z463</f>
        <v>0</v>
      </c>
      <c r="AF463" s="21">
        <f>'[1]2007permen'!AA463</f>
        <v>2000000000</v>
      </c>
      <c r="AG463" s="21">
        <f>'[1]2007permen'!AB463</f>
        <v>1702810000</v>
      </c>
      <c r="AH463" s="21">
        <f>'[1]2007permen'!AC463</f>
        <v>13859600000</v>
      </c>
      <c r="AI463" s="21">
        <f>'[1]2007permen'!AK463</f>
        <v>316118254322</v>
      </c>
      <c r="AJ463" s="21">
        <v>0</v>
      </c>
      <c r="AK463" s="21">
        <v>0</v>
      </c>
      <c r="AL463" s="21">
        <v>0</v>
      </c>
      <c r="AM463" s="21">
        <v>0</v>
      </c>
      <c r="AN463" s="21">
        <v>0</v>
      </c>
      <c r="AO463" s="21">
        <v>0</v>
      </c>
      <c r="AP463" s="21">
        <f t="shared" si="159"/>
        <v>100000000</v>
      </c>
      <c r="AQ463" s="21">
        <f>'[1]2007permen'!AF463+'[1]2007permen'!AG463</f>
        <v>100000000</v>
      </c>
      <c r="AR463" s="21">
        <f t="shared" si="164"/>
        <v>8743100000</v>
      </c>
      <c r="AS463" s="21">
        <v>0</v>
      </c>
      <c r="AT463" s="21">
        <v>0</v>
      </c>
      <c r="AU463" s="21">
        <f>'[1]2007permen'!AD463</f>
        <v>0</v>
      </c>
      <c r="AV463" s="21">
        <f>'[1]2007permen'!AE463</f>
        <v>8743100000</v>
      </c>
      <c r="AW463" s="13">
        <f t="shared" si="160"/>
        <v>38060962369</v>
      </c>
      <c r="AX463" s="13">
        <f t="shared" si="161"/>
        <v>39060962369</v>
      </c>
      <c r="AY463" s="12">
        <v>39060962369</v>
      </c>
      <c r="AZ463" s="12">
        <v>0</v>
      </c>
      <c r="BA463" s="12">
        <v>0</v>
      </c>
      <c r="BB463" s="12">
        <v>0</v>
      </c>
      <c r="BC463" s="12">
        <v>0</v>
      </c>
      <c r="BD463" s="12">
        <f t="shared" si="162"/>
        <v>1000000000</v>
      </c>
      <c r="BE463" s="12">
        <v>0</v>
      </c>
      <c r="BF463" s="12">
        <v>1000000000</v>
      </c>
      <c r="BG463" s="12">
        <v>0</v>
      </c>
      <c r="BH463" s="12">
        <v>0</v>
      </c>
      <c r="BI463" s="15">
        <f t="shared" si="163"/>
        <v>46804062369</v>
      </c>
    </row>
    <row r="464" spans="1:61" s="23" customFormat="1" ht="15" customHeight="1">
      <c r="A464" s="7">
        <v>459</v>
      </c>
      <c r="B464" s="16" t="s">
        <v>980</v>
      </c>
      <c r="C464" s="37" t="s">
        <v>981</v>
      </c>
      <c r="D464" s="10">
        <f t="shared" si="149"/>
        <v>593848724142</v>
      </c>
      <c r="E464" s="11">
        <f t="shared" si="150"/>
        <v>7630839180</v>
      </c>
      <c r="F464" s="12">
        <v>5457531050</v>
      </c>
      <c r="G464" s="12">
        <v>0</v>
      </c>
      <c r="H464" s="12">
        <v>0</v>
      </c>
      <c r="I464" s="12">
        <v>2173308130</v>
      </c>
      <c r="J464" s="13">
        <f t="shared" si="151"/>
        <v>586217884962</v>
      </c>
      <c r="K464" s="13">
        <f t="shared" si="152"/>
        <v>482748037162</v>
      </c>
      <c r="L464" s="12">
        <v>0</v>
      </c>
      <c r="M464" s="12">
        <v>150825314333</v>
      </c>
      <c r="N464" s="12">
        <v>294045722829</v>
      </c>
      <c r="O464" s="12">
        <v>37877000000</v>
      </c>
      <c r="P464" s="13">
        <f t="shared" si="153"/>
        <v>95969897800</v>
      </c>
      <c r="Q464" s="12">
        <v>95969897800</v>
      </c>
      <c r="R464" s="12">
        <v>0</v>
      </c>
      <c r="S464" s="13">
        <f t="shared" si="154"/>
        <v>7499950000</v>
      </c>
      <c r="T464" s="12">
        <v>0</v>
      </c>
      <c r="U464" s="12">
        <v>7499950000</v>
      </c>
      <c r="V464" s="13">
        <f t="shared" si="155"/>
        <v>0</v>
      </c>
      <c r="W464" s="12">
        <v>0</v>
      </c>
      <c r="X464" s="12">
        <v>0</v>
      </c>
      <c r="Y464" s="12">
        <v>0</v>
      </c>
      <c r="Z464" s="13">
        <f t="shared" si="156"/>
        <v>590230875809</v>
      </c>
      <c r="AA464" s="13">
        <f t="shared" si="157"/>
        <v>590230875809</v>
      </c>
      <c r="AB464" s="13">
        <f t="shared" si="158"/>
        <v>308863872273</v>
      </c>
      <c r="AC464" s="12">
        <v>97768510746</v>
      </c>
      <c r="AD464" s="12">
        <v>168491361617</v>
      </c>
      <c r="AE464" s="12">
        <v>0</v>
      </c>
      <c r="AF464" s="12">
        <v>13870872000</v>
      </c>
      <c r="AG464" s="12">
        <v>10797529910</v>
      </c>
      <c r="AH464" s="12">
        <v>17935598000</v>
      </c>
      <c r="AI464" s="13">
        <f t="shared" ref="AI464:AI472" si="165">SUM(AJ464:AO464)</f>
        <v>281367003536</v>
      </c>
      <c r="AJ464" s="12">
        <v>2322251000</v>
      </c>
      <c r="AK464" s="12">
        <v>42002717935</v>
      </c>
      <c r="AL464" s="12">
        <v>141528031701</v>
      </c>
      <c r="AM464" s="12">
        <v>94065441900</v>
      </c>
      <c r="AN464" s="12">
        <v>1448561000</v>
      </c>
      <c r="AO464" s="12">
        <v>0</v>
      </c>
      <c r="AP464" s="13">
        <f t="shared" si="159"/>
        <v>0</v>
      </c>
      <c r="AQ464" s="12">
        <v>0</v>
      </c>
      <c r="AR464" s="13">
        <f t="shared" si="164"/>
        <v>0</v>
      </c>
      <c r="AS464" s="12">
        <v>0</v>
      </c>
      <c r="AT464" s="12">
        <v>0</v>
      </c>
      <c r="AU464" s="12">
        <v>0</v>
      </c>
      <c r="AV464" s="12">
        <v>0</v>
      </c>
      <c r="AW464" s="13">
        <f t="shared" si="160"/>
        <v>103888502351</v>
      </c>
      <c r="AX464" s="13">
        <f t="shared" si="161"/>
        <v>107888502351</v>
      </c>
      <c r="AY464" s="12">
        <v>107888502351</v>
      </c>
      <c r="AZ464" s="12">
        <v>0</v>
      </c>
      <c r="BA464" s="12">
        <v>0</v>
      </c>
      <c r="BB464" s="12">
        <v>0</v>
      </c>
      <c r="BC464" s="12">
        <v>0</v>
      </c>
      <c r="BD464" s="12">
        <f t="shared" si="162"/>
        <v>4000000000</v>
      </c>
      <c r="BE464" s="12">
        <v>0</v>
      </c>
      <c r="BF464" s="12">
        <v>4000000000</v>
      </c>
      <c r="BG464" s="12">
        <v>0</v>
      </c>
      <c r="BH464" s="12">
        <v>0</v>
      </c>
      <c r="BI464" s="15">
        <f t="shared" si="163"/>
        <v>103888502351</v>
      </c>
    </row>
    <row r="465" spans="1:61" s="23" customFormat="1" ht="15" customHeight="1">
      <c r="A465" s="7">
        <v>460</v>
      </c>
      <c r="B465" s="16" t="s">
        <v>982</v>
      </c>
      <c r="C465" s="37" t="s">
        <v>983</v>
      </c>
      <c r="D465" s="10">
        <f t="shared" si="149"/>
        <v>390263594092</v>
      </c>
      <c r="E465" s="11">
        <f t="shared" si="150"/>
        <v>24069351072</v>
      </c>
      <c r="F465" s="12">
        <v>27347500</v>
      </c>
      <c r="G465" s="12">
        <v>309817140</v>
      </c>
      <c r="H465" s="12">
        <v>853132386</v>
      </c>
      <c r="I465" s="12">
        <v>22879054046</v>
      </c>
      <c r="J465" s="13">
        <f t="shared" si="151"/>
        <v>366194243020</v>
      </c>
      <c r="K465" s="13">
        <f t="shared" si="152"/>
        <v>303967277220</v>
      </c>
      <c r="L465" s="12">
        <v>42022968225</v>
      </c>
      <c r="M465" s="12">
        <v>5951308995</v>
      </c>
      <c r="N465" s="12">
        <v>209232000000</v>
      </c>
      <c r="O465" s="12">
        <v>46761000000</v>
      </c>
      <c r="P465" s="13">
        <f t="shared" si="153"/>
        <v>57627015800</v>
      </c>
      <c r="Q465" s="12">
        <v>57442083000</v>
      </c>
      <c r="R465" s="12">
        <v>184932800</v>
      </c>
      <c r="S465" s="13">
        <f t="shared" si="154"/>
        <v>4599950000</v>
      </c>
      <c r="T465" s="12">
        <v>0</v>
      </c>
      <c r="U465" s="12">
        <v>4599950000</v>
      </c>
      <c r="V465" s="13">
        <f t="shared" si="155"/>
        <v>0</v>
      </c>
      <c r="W465" s="12">
        <v>0</v>
      </c>
      <c r="X465" s="12">
        <v>0</v>
      </c>
      <c r="Y465" s="12">
        <v>0</v>
      </c>
      <c r="Z465" s="13">
        <f t="shared" si="156"/>
        <v>290321911712.90002</v>
      </c>
      <c r="AA465" s="13">
        <f t="shared" si="157"/>
        <v>290321911712.90002</v>
      </c>
      <c r="AB465" s="13">
        <f t="shared" si="158"/>
        <v>152032249440.89999</v>
      </c>
      <c r="AC465" s="12">
        <v>58839527918.309998</v>
      </c>
      <c r="AD465" s="12">
        <v>76281721522.589996</v>
      </c>
      <c r="AE465" s="12">
        <v>0</v>
      </c>
      <c r="AF465" s="12">
        <v>0</v>
      </c>
      <c r="AG465" s="12">
        <v>9500000000</v>
      </c>
      <c r="AH465" s="12">
        <v>7411000000</v>
      </c>
      <c r="AI465" s="13">
        <f t="shared" si="165"/>
        <v>137666185972</v>
      </c>
      <c r="AJ465" s="12">
        <v>3851725865</v>
      </c>
      <c r="AK465" s="12">
        <v>21995932250</v>
      </c>
      <c r="AL465" s="12">
        <v>71190013748</v>
      </c>
      <c r="AM465" s="12">
        <v>38864754109</v>
      </c>
      <c r="AN465" s="12">
        <v>1571260000</v>
      </c>
      <c r="AO465" s="12">
        <v>192500000</v>
      </c>
      <c r="AP465" s="13">
        <f t="shared" si="159"/>
        <v>623476300</v>
      </c>
      <c r="AQ465" s="12">
        <v>623476300</v>
      </c>
      <c r="AR465" s="13">
        <f t="shared" si="164"/>
        <v>0</v>
      </c>
      <c r="AS465" s="12">
        <v>0</v>
      </c>
      <c r="AT465" s="12">
        <v>0</v>
      </c>
      <c r="AU465" s="12">
        <v>0</v>
      </c>
      <c r="AV465" s="12">
        <v>0</v>
      </c>
      <c r="AW465" s="13">
        <f t="shared" si="160"/>
        <v>47927159792</v>
      </c>
      <c r="AX465" s="13">
        <f t="shared" si="161"/>
        <v>125427159792</v>
      </c>
      <c r="AY465" s="12">
        <v>51427159792</v>
      </c>
      <c r="AZ465" s="12">
        <v>74000000000</v>
      </c>
      <c r="BA465" s="12">
        <v>0</v>
      </c>
      <c r="BB465" s="12">
        <v>0</v>
      </c>
      <c r="BC465" s="12">
        <v>0</v>
      </c>
      <c r="BD465" s="12">
        <f t="shared" si="162"/>
        <v>77500000000</v>
      </c>
      <c r="BE465" s="12">
        <v>74000000000</v>
      </c>
      <c r="BF465" s="12">
        <v>3500000000</v>
      </c>
      <c r="BG465" s="12">
        <v>0</v>
      </c>
      <c r="BH465" s="12">
        <v>0</v>
      </c>
      <c r="BI465" s="15">
        <f t="shared" si="163"/>
        <v>47927159792</v>
      </c>
    </row>
    <row r="466" spans="1:61" s="23" customFormat="1" ht="15" customHeight="1">
      <c r="A466" s="7">
        <v>461</v>
      </c>
      <c r="B466" s="16" t="s">
        <v>984</v>
      </c>
      <c r="C466" s="37" t="s">
        <v>985</v>
      </c>
      <c r="D466" s="20">
        <f t="shared" si="149"/>
        <v>515259491011</v>
      </c>
      <c r="E466" s="21">
        <f t="shared" si="150"/>
        <v>6875436091</v>
      </c>
      <c r="F466" s="21">
        <f>'[1]2007permen'!G466</f>
        <v>654961054</v>
      </c>
      <c r="G466" s="21">
        <f>'[1]2007permen'!H466</f>
        <v>574969430</v>
      </c>
      <c r="H466" s="21">
        <f>'[1]2007permen'!I466</f>
        <v>771440000</v>
      </c>
      <c r="I466" s="21">
        <f>'[1]2007permen'!J466</f>
        <v>4874065607</v>
      </c>
      <c r="J466" s="21">
        <f t="shared" si="151"/>
        <v>508191187964</v>
      </c>
      <c r="K466" s="21">
        <f t="shared" si="152"/>
        <v>445660273964</v>
      </c>
      <c r="L466" s="21">
        <f>'[1]2007permen'!L466</f>
        <v>70975273964</v>
      </c>
      <c r="M466" s="21">
        <v>0</v>
      </c>
      <c r="N466" s="21">
        <f>'[1]2007permen'!M466</f>
        <v>336312000000</v>
      </c>
      <c r="O466" s="21">
        <f>'[1]2007permen'!N466</f>
        <v>38373000000</v>
      </c>
      <c r="P466" s="21">
        <f t="shared" si="153"/>
        <v>58530964000</v>
      </c>
      <c r="Q466" s="21">
        <v>0</v>
      </c>
      <c r="R466" s="21">
        <f>'[1]2007permen'!T466</f>
        <v>58530964000</v>
      </c>
      <c r="S466" s="21">
        <f t="shared" si="154"/>
        <v>3999950000</v>
      </c>
      <c r="T466" s="21">
        <f>'[1]2007permen'!S466</f>
        <v>3999950000</v>
      </c>
      <c r="U466" s="21">
        <v>0</v>
      </c>
      <c r="V466" s="21">
        <f t="shared" si="155"/>
        <v>192866956</v>
      </c>
      <c r="W466" s="21">
        <f>'[1]2007permen'!Q466</f>
        <v>0</v>
      </c>
      <c r="X466" s="21">
        <f>'[1]2007permen'!R466</f>
        <v>0</v>
      </c>
      <c r="Y466" s="21">
        <f>'[1]2007permen'!U466+'[1]2007permen'!V466</f>
        <v>192866956</v>
      </c>
      <c r="Z466" s="21">
        <f t="shared" si="156"/>
        <v>410173609486</v>
      </c>
      <c r="AA466" s="21">
        <f t="shared" si="157"/>
        <v>410173609486</v>
      </c>
      <c r="AB466" s="21">
        <f t="shared" si="158"/>
        <v>213348979810</v>
      </c>
      <c r="AC466" s="21">
        <f>'[1]2007permen'!Y466+'[1]2007permen'!AI466</f>
        <v>56316017118</v>
      </c>
      <c r="AD466" s="21">
        <f>'[1]2007permen'!AJ466</f>
        <v>92529279787</v>
      </c>
      <c r="AE466" s="21">
        <f>'[1]2007permen'!Z466</f>
        <v>0</v>
      </c>
      <c r="AF466" s="21">
        <f>'[1]2007permen'!AA466</f>
        <v>5998000000</v>
      </c>
      <c r="AG466" s="21">
        <f>'[1]2007permen'!AB466</f>
        <v>11709926305</v>
      </c>
      <c r="AH466" s="21">
        <f>'[1]2007permen'!AC466</f>
        <v>46795756600</v>
      </c>
      <c r="AI466" s="21">
        <f>'[1]2007permen'!AK466</f>
        <v>196719629676</v>
      </c>
      <c r="AJ466" s="21">
        <v>0</v>
      </c>
      <c r="AK466" s="21">
        <v>0</v>
      </c>
      <c r="AL466" s="21">
        <v>0</v>
      </c>
      <c r="AM466" s="21">
        <v>0</v>
      </c>
      <c r="AN466" s="21">
        <v>0</v>
      </c>
      <c r="AO466" s="21">
        <v>0</v>
      </c>
      <c r="AP466" s="21">
        <f t="shared" si="159"/>
        <v>105000000</v>
      </c>
      <c r="AQ466" s="21">
        <f>'[1]2007permen'!AF466+'[1]2007permen'!AG466</f>
        <v>105000000</v>
      </c>
      <c r="AR466" s="21">
        <f t="shared" si="164"/>
        <v>0</v>
      </c>
      <c r="AS466" s="21">
        <v>0</v>
      </c>
      <c r="AT466" s="21">
        <v>0</v>
      </c>
      <c r="AU466" s="21">
        <f>'[1]2007permen'!AD466</f>
        <v>0</v>
      </c>
      <c r="AV466" s="21">
        <f>'[1]2007permen'!AE466</f>
        <v>0</v>
      </c>
      <c r="AW466" s="13">
        <f t="shared" si="160"/>
        <v>155313925205</v>
      </c>
      <c r="AX466" s="13">
        <f t="shared" si="161"/>
        <v>160313925205</v>
      </c>
      <c r="AY466" s="12">
        <v>160313925205</v>
      </c>
      <c r="AZ466" s="12">
        <v>0</v>
      </c>
      <c r="BA466" s="12">
        <v>0</v>
      </c>
      <c r="BB466" s="12">
        <v>0</v>
      </c>
      <c r="BC466" s="12">
        <v>0</v>
      </c>
      <c r="BD466" s="12">
        <f t="shared" si="162"/>
        <v>5000000000</v>
      </c>
      <c r="BE466" s="12">
        <v>0</v>
      </c>
      <c r="BF466" s="12">
        <v>5000000000</v>
      </c>
      <c r="BG466" s="12">
        <v>0</v>
      </c>
      <c r="BH466" s="12">
        <v>0</v>
      </c>
      <c r="BI466" s="15">
        <f t="shared" si="163"/>
        <v>155313925205</v>
      </c>
    </row>
    <row r="467" spans="1:61" s="23" customFormat="1" ht="15" customHeight="1">
      <c r="A467" s="7">
        <v>462</v>
      </c>
      <c r="B467" s="41" t="s">
        <v>986</v>
      </c>
      <c r="C467" s="40" t="s">
        <v>987</v>
      </c>
      <c r="D467" s="20">
        <f t="shared" si="149"/>
        <v>365768220875.97003</v>
      </c>
      <c r="E467" s="21">
        <f t="shared" si="150"/>
        <v>47056499124.57</v>
      </c>
      <c r="F467" s="21">
        <f>'[1]2007permen'!G467</f>
        <v>39710161103</v>
      </c>
      <c r="G467" s="21">
        <f>'[1]2007permen'!H467</f>
        <v>679009758</v>
      </c>
      <c r="H467" s="21">
        <f>'[1]2007permen'!I467</f>
        <v>0</v>
      </c>
      <c r="I467" s="21">
        <f>'[1]2007permen'!J467</f>
        <v>6667328263.5699997</v>
      </c>
      <c r="J467" s="21">
        <f t="shared" si="151"/>
        <v>304795786751.40002</v>
      </c>
      <c r="K467" s="21">
        <f t="shared" si="152"/>
        <v>304795786751.40002</v>
      </c>
      <c r="L467" s="21">
        <f>'[1]2007permen'!L467</f>
        <v>25542786751.400002</v>
      </c>
      <c r="M467" s="21">
        <v>0</v>
      </c>
      <c r="N467" s="21">
        <f>'[1]2007permen'!M467</f>
        <v>279253000000</v>
      </c>
      <c r="O467" s="21">
        <f>'[1]2007permen'!N467</f>
        <v>0</v>
      </c>
      <c r="P467" s="21">
        <f t="shared" si="153"/>
        <v>0</v>
      </c>
      <c r="Q467" s="21">
        <v>0</v>
      </c>
      <c r="R467" s="21">
        <f>'[1]2007permen'!T467</f>
        <v>0</v>
      </c>
      <c r="S467" s="21">
        <f t="shared" si="154"/>
        <v>0</v>
      </c>
      <c r="T467" s="21">
        <f>'[1]2007permen'!S467</f>
        <v>0</v>
      </c>
      <c r="U467" s="21">
        <v>0</v>
      </c>
      <c r="V467" s="21">
        <f t="shared" si="155"/>
        <v>13915935000</v>
      </c>
      <c r="W467" s="21">
        <f>'[1]2007permen'!Q467</f>
        <v>0</v>
      </c>
      <c r="X467" s="21">
        <f>'[1]2007permen'!R467</f>
        <v>13915935000</v>
      </c>
      <c r="Y467" s="21">
        <f>'[1]2007permen'!U467+'[1]2007permen'!V467</f>
        <v>0</v>
      </c>
      <c r="Z467" s="21">
        <f t="shared" si="156"/>
        <v>364004776600.75</v>
      </c>
      <c r="AA467" s="21">
        <f t="shared" si="157"/>
        <v>348810792434</v>
      </c>
      <c r="AB467" s="21">
        <f t="shared" si="158"/>
        <v>256239956870</v>
      </c>
      <c r="AC467" s="21">
        <f>'[1]2007permen'!Y467+'[1]2007permen'!AI467</f>
        <v>87235726231</v>
      </c>
      <c r="AD467" s="21">
        <f>'[1]2007permen'!AJ467</f>
        <v>143948315239</v>
      </c>
      <c r="AE467" s="21">
        <f>'[1]2007permen'!Z467</f>
        <v>0</v>
      </c>
      <c r="AF467" s="21">
        <f>'[1]2007permen'!AA467</f>
        <v>0</v>
      </c>
      <c r="AG467" s="21">
        <f>'[1]2007permen'!AB467</f>
        <v>0</v>
      </c>
      <c r="AH467" s="21">
        <f>'[1]2007permen'!AC467</f>
        <v>25055915400</v>
      </c>
      <c r="AI467" s="21">
        <f>'[1]2007permen'!AK467</f>
        <v>92488587564</v>
      </c>
      <c r="AJ467" s="21">
        <v>0</v>
      </c>
      <c r="AK467" s="21">
        <v>0</v>
      </c>
      <c r="AL467" s="21">
        <v>0</v>
      </c>
      <c r="AM467" s="21">
        <v>0</v>
      </c>
      <c r="AN467" s="21">
        <v>0</v>
      </c>
      <c r="AO467" s="21">
        <v>0</v>
      </c>
      <c r="AP467" s="21">
        <f t="shared" si="159"/>
        <v>82248000</v>
      </c>
      <c r="AQ467" s="21">
        <f>'[1]2007permen'!AF467+'[1]2007permen'!AG467</f>
        <v>82248000</v>
      </c>
      <c r="AR467" s="21">
        <f t="shared" si="164"/>
        <v>15193984166.75</v>
      </c>
      <c r="AS467" s="21">
        <v>0</v>
      </c>
      <c r="AT467" s="21">
        <v>0</v>
      </c>
      <c r="AU467" s="21">
        <f>'[1]2007permen'!AD467</f>
        <v>15193984166.75</v>
      </c>
      <c r="AV467" s="21">
        <f>'[1]2007permen'!AE467</f>
        <v>0</v>
      </c>
      <c r="AW467" s="13">
        <f t="shared" si="160"/>
        <v>69327316322.770004</v>
      </c>
      <c r="AX467" s="13">
        <f t="shared" si="161"/>
        <v>74941514275.440002</v>
      </c>
      <c r="AY467" s="12">
        <v>73880042895.440002</v>
      </c>
      <c r="AZ467" s="12">
        <v>0</v>
      </c>
      <c r="BA467" s="12">
        <v>0</v>
      </c>
      <c r="BB467" s="12">
        <v>0</v>
      </c>
      <c r="BC467" s="12">
        <v>1061471380</v>
      </c>
      <c r="BD467" s="12">
        <f t="shared" si="162"/>
        <v>5614197952.6700001</v>
      </c>
      <c r="BE467" s="12">
        <v>0</v>
      </c>
      <c r="BF467" s="12">
        <v>0</v>
      </c>
      <c r="BG467" s="12">
        <v>5614197952.6700001</v>
      </c>
      <c r="BH467" s="12">
        <v>0</v>
      </c>
      <c r="BI467" s="15">
        <f t="shared" si="163"/>
        <v>69327316322.770004</v>
      </c>
    </row>
    <row r="468" spans="1:61" s="23" customFormat="1" ht="15" customHeight="1">
      <c r="A468" s="7">
        <v>463</v>
      </c>
      <c r="B468" s="16" t="s">
        <v>988</v>
      </c>
      <c r="C468" s="42" t="s">
        <v>989</v>
      </c>
      <c r="D468" s="20">
        <f t="shared" si="149"/>
        <v>293770615814.51001</v>
      </c>
      <c r="E468" s="21">
        <f t="shared" si="150"/>
        <v>5628414595.5100002</v>
      </c>
      <c r="F468" s="21">
        <f>'[1]2007permen'!G468</f>
        <v>1032431700</v>
      </c>
      <c r="G468" s="21">
        <f>'[1]2007permen'!H468</f>
        <v>1514394145.6800001</v>
      </c>
      <c r="H468" s="21">
        <f>'[1]2007permen'!I468</f>
        <v>377312048.67000002</v>
      </c>
      <c r="I468" s="21">
        <f>'[1]2007permen'!J468</f>
        <v>2704276701.1599998</v>
      </c>
      <c r="J468" s="21">
        <f t="shared" si="151"/>
        <v>281686094619</v>
      </c>
      <c r="K468" s="21">
        <f t="shared" si="152"/>
        <v>280403328911</v>
      </c>
      <c r="L468" s="21">
        <f>'[1]2007permen'!L468</f>
        <v>24921328911</v>
      </c>
      <c r="M468" s="21">
        <v>0</v>
      </c>
      <c r="N468" s="21">
        <f>'[1]2007permen'!M468</f>
        <v>221772000000</v>
      </c>
      <c r="O468" s="21">
        <f>'[1]2007permen'!N468</f>
        <v>33710000000</v>
      </c>
      <c r="P468" s="21">
        <f t="shared" si="153"/>
        <v>0</v>
      </c>
      <c r="Q468" s="21">
        <v>0</v>
      </c>
      <c r="R468" s="21">
        <f>'[1]2007permen'!T468</f>
        <v>0</v>
      </c>
      <c r="S468" s="21">
        <f t="shared" si="154"/>
        <v>1282765708</v>
      </c>
      <c r="T468" s="21">
        <f>'[1]2007permen'!S468</f>
        <v>1282765708</v>
      </c>
      <c r="U468" s="21">
        <v>0</v>
      </c>
      <c r="V468" s="21">
        <f t="shared" si="155"/>
        <v>6456106600</v>
      </c>
      <c r="W468" s="21">
        <f>'[1]2007permen'!Q468</f>
        <v>5000000000</v>
      </c>
      <c r="X468" s="21">
        <f>'[1]2007permen'!R468</f>
        <v>0</v>
      </c>
      <c r="Y468" s="21">
        <f>'[1]2007permen'!U468+'[1]2007permen'!V468</f>
        <v>1456106600</v>
      </c>
      <c r="Z468" s="21">
        <f t="shared" si="156"/>
        <v>286856964618.76001</v>
      </c>
      <c r="AA468" s="21">
        <f t="shared" si="157"/>
        <v>281929464118.76001</v>
      </c>
      <c r="AB468" s="21">
        <f t="shared" si="158"/>
        <v>194649257073.25</v>
      </c>
      <c r="AC468" s="21">
        <f>'[1]2007permen'!Y468+'[1]2007permen'!AI468</f>
        <v>139987927393</v>
      </c>
      <c r="AD468" s="21">
        <f>'[1]2007permen'!AJ468</f>
        <v>44646059430.25</v>
      </c>
      <c r="AE468" s="21">
        <f>'[1]2007permen'!Z468</f>
        <v>0</v>
      </c>
      <c r="AF468" s="21">
        <f>'[1]2007permen'!AA468</f>
        <v>50000000</v>
      </c>
      <c r="AG468" s="21">
        <f>'[1]2007permen'!AB468</f>
        <v>0</v>
      </c>
      <c r="AH468" s="21">
        <f>'[1]2007permen'!AC468</f>
        <v>9965270250</v>
      </c>
      <c r="AI468" s="21">
        <f>'[1]2007permen'!AK468</f>
        <v>85892950545.509995</v>
      </c>
      <c r="AJ468" s="21">
        <v>0</v>
      </c>
      <c r="AK468" s="21">
        <v>0</v>
      </c>
      <c r="AL468" s="21">
        <v>0</v>
      </c>
      <c r="AM468" s="21">
        <v>0</v>
      </c>
      <c r="AN468" s="21">
        <v>0</v>
      </c>
      <c r="AO468" s="21">
        <v>0</v>
      </c>
      <c r="AP468" s="21">
        <f t="shared" si="159"/>
        <v>1387256500</v>
      </c>
      <c r="AQ468" s="21">
        <f>'[1]2007permen'!AF468+'[1]2007permen'!AG468</f>
        <v>1387256500</v>
      </c>
      <c r="AR468" s="21">
        <f t="shared" si="164"/>
        <v>4927500500</v>
      </c>
      <c r="AS468" s="21">
        <v>0</v>
      </c>
      <c r="AT468" s="21">
        <v>0</v>
      </c>
      <c r="AU468" s="21">
        <f>'[1]2007permen'!AD468</f>
        <v>0</v>
      </c>
      <c r="AV468" s="21">
        <f>'[1]2007permen'!AE468</f>
        <v>4927500500</v>
      </c>
      <c r="AW468" s="13">
        <f t="shared" si="160"/>
        <v>23576349453.529999</v>
      </c>
      <c r="AX468" s="13">
        <f t="shared" si="161"/>
        <v>27130349453.529999</v>
      </c>
      <c r="AY468" s="12">
        <v>25087766058.529999</v>
      </c>
      <c r="AZ468" s="12">
        <v>0</v>
      </c>
      <c r="BA468" s="12">
        <v>0</v>
      </c>
      <c r="BB468" s="12">
        <v>0</v>
      </c>
      <c r="BC468" s="12">
        <v>2042583395</v>
      </c>
      <c r="BD468" s="12">
        <f t="shared" si="162"/>
        <v>3554000000</v>
      </c>
      <c r="BE468" s="12">
        <v>0</v>
      </c>
      <c r="BF468" s="12">
        <v>1000000000</v>
      </c>
      <c r="BG468" s="12">
        <v>2554000000</v>
      </c>
      <c r="BH468" s="12">
        <v>0</v>
      </c>
      <c r="BI468" s="15">
        <f t="shared" si="163"/>
        <v>28503849953.529999</v>
      </c>
    </row>
    <row r="469" spans="1:61" s="23" customFormat="1" ht="15" customHeight="1">
      <c r="A469" s="7">
        <v>464</v>
      </c>
      <c r="B469" s="16" t="s">
        <v>990</v>
      </c>
      <c r="C469" s="42" t="s">
        <v>991</v>
      </c>
      <c r="D469" s="10">
        <f t="shared" si="149"/>
        <v>435535710580.62</v>
      </c>
      <c r="E469" s="11">
        <f t="shared" si="150"/>
        <v>16538810638.620001</v>
      </c>
      <c r="F469" s="12">
        <v>3130312091.5</v>
      </c>
      <c r="G469" s="12">
        <v>5322304610</v>
      </c>
      <c r="H469" s="12">
        <v>1239828441.3599999</v>
      </c>
      <c r="I469" s="12">
        <v>6846365495.7600002</v>
      </c>
      <c r="J469" s="13">
        <f t="shared" si="151"/>
        <v>403364777082</v>
      </c>
      <c r="K469" s="13">
        <f t="shared" si="152"/>
        <v>403364777082</v>
      </c>
      <c r="L469" s="12">
        <v>28010368825</v>
      </c>
      <c r="M469" s="12">
        <v>2017638008</v>
      </c>
      <c r="N469" s="12">
        <v>313748000000</v>
      </c>
      <c r="O469" s="12">
        <v>59588770249</v>
      </c>
      <c r="P469" s="13">
        <f t="shared" si="153"/>
        <v>0</v>
      </c>
      <c r="Q469" s="12">
        <v>0</v>
      </c>
      <c r="R469" s="12">
        <v>0</v>
      </c>
      <c r="S469" s="13">
        <f t="shared" si="154"/>
        <v>0</v>
      </c>
      <c r="T469" s="12">
        <v>0</v>
      </c>
      <c r="U469" s="12">
        <v>0</v>
      </c>
      <c r="V469" s="13">
        <f t="shared" si="155"/>
        <v>15632122860</v>
      </c>
      <c r="W469" s="12">
        <v>0</v>
      </c>
      <c r="X469" s="12">
        <v>0</v>
      </c>
      <c r="Y469" s="12">
        <v>15632122860</v>
      </c>
      <c r="Z469" s="13">
        <f t="shared" si="156"/>
        <v>423602029610.15002</v>
      </c>
      <c r="AA469" s="13">
        <f t="shared" si="157"/>
        <v>423602029610.15002</v>
      </c>
      <c r="AB469" s="13">
        <f t="shared" si="158"/>
        <v>250186200077.14999</v>
      </c>
      <c r="AC469" s="12">
        <v>166164845318.64999</v>
      </c>
      <c r="AD469" s="12">
        <v>71424450258.5</v>
      </c>
      <c r="AE469" s="12">
        <v>0</v>
      </c>
      <c r="AF469" s="12">
        <v>0</v>
      </c>
      <c r="AG469" s="12">
        <v>1000000000</v>
      </c>
      <c r="AH469" s="12">
        <v>11596904500</v>
      </c>
      <c r="AI469" s="13">
        <f t="shared" si="165"/>
        <v>172552649533</v>
      </c>
      <c r="AJ469" s="12">
        <v>3677962116</v>
      </c>
      <c r="AK469" s="12">
        <v>31201258123</v>
      </c>
      <c r="AL469" s="12">
        <v>46722123368</v>
      </c>
      <c r="AM469" s="12">
        <v>88990620126</v>
      </c>
      <c r="AN469" s="12">
        <v>1960685800</v>
      </c>
      <c r="AO469" s="12">
        <v>0</v>
      </c>
      <c r="AP469" s="13">
        <f t="shared" si="159"/>
        <v>863180000</v>
      </c>
      <c r="AQ469" s="12">
        <v>863180000</v>
      </c>
      <c r="AR469" s="13">
        <f t="shared" si="164"/>
        <v>0</v>
      </c>
      <c r="AS469" s="12">
        <v>0</v>
      </c>
      <c r="AT469" s="12">
        <v>0</v>
      </c>
      <c r="AU469" s="12">
        <v>0</v>
      </c>
      <c r="AV469" s="12">
        <v>0</v>
      </c>
      <c r="AW469" s="13">
        <f t="shared" si="160"/>
        <v>7723856848.9300003</v>
      </c>
      <c r="AX469" s="13">
        <f t="shared" si="161"/>
        <v>10116689246.93</v>
      </c>
      <c r="AY469" s="12">
        <v>9936870246.9300003</v>
      </c>
      <c r="AZ469" s="12">
        <v>0</v>
      </c>
      <c r="BA469" s="12">
        <v>0</v>
      </c>
      <c r="BB469" s="12">
        <v>179819000</v>
      </c>
      <c r="BC469" s="12">
        <v>0</v>
      </c>
      <c r="BD469" s="12">
        <f t="shared" si="162"/>
        <v>2392832398</v>
      </c>
      <c r="BE469" s="12">
        <v>0</v>
      </c>
      <c r="BF469" s="12">
        <v>2000000000</v>
      </c>
      <c r="BG469" s="12">
        <v>0</v>
      </c>
      <c r="BH469" s="12">
        <v>392832398</v>
      </c>
      <c r="BI469" s="15">
        <f t="shared" si="163"/>
        <v>7723856848.9300003</v>
      </c>
    </row>
    <row r="470" spans="1:61" s="23" customFormat="1" ht="15" customHeight="1">
      <c r="A470" s="7">
        <v>465</v>
      </c>
      <c r="B470" s="16" t="s">
        <v>992</v>
      </c>
      <c r="C470" s="34" t="s">
        <v>993</v>
      </c>
      <c r="D470" s="20">
        <f t="shared" si="149"/>
        <v>400625958540.57001</v>
      </c>
      <c r="E470" s="21">
        <f t="shared" si="150"/>
        <v>11045033150.57</v>
      </c>
      <c r="F470" s="21">
        <f>'[1]2007permen'!G470</f>
        <v>1988864085</v>
      </c>
      <c r="G470" s="21">
        <f>'[1]2007permen'!H470</f>
        <v>5576627181</v>
      </c>
      <c r="H470" s="21">
        <f>'[1]2007permen'!I470</f>
        <v>908919162.57000005</v>
      </c>
      <c r="I470" s="21">
        <f>'[1]2007permen'!J470</f>
        <v>2570622722</v>
      </c>
      <c r="J470" s="21">
        <f t="shared" si="151"/>
        <v>389404093880</v>
      </c>
      <c r="K470" s="21">
        <f t="shared" si="152"/>
        <v>375039575719</v>
      </c>
      <c r="L470" s="21">
        <f>'[1]2007permen'!L470</f>
        <v>25189158750</v>
      </c>
      <c r="M470" s="21">
        <v>0</v>
      </c>
      <c r="N470" s="21">
        <f>'[1]2007permen'!M470</f>
        <v>303672966969</v>
      </c>
      <c r="O470" s="21">
        <f>'[1]2007permen'!N470</f>
        <v>46177450000</v>
      </c>
      <c r="P470" s="21">
        <f t="shared" si="153"/>
        <v>9000000000</v>
      </c>
      <c r="Q470" s="21">
        <v>0</v>
      </c>
      <c r="R470" s="21">
        <f>'[1]2007permen'!T470</f>
        <v>9000000000</v>
      </c>
      <c r="S470" s="21">
        <f t="shared" si="154"/>
        <v>5364518161</v>
      </c>
      <c r="T470" s="21">
        <f>'[1]2007permen'!S470</f>
        <v>5364518161</v>
      </c>
      <c r="U470" s="21">
        <v>0</v>
      </c>
      <c r="V470" s="21">
        <f t="shared" si="155"/>
        <v>176831510</v>
      </c>
      <c r="W470" s="21">
        <f>'[1]2007permen'!Q470</f>
        <v>176831510</v>
      </c>
      <c r="X470" s="21">
        <f>'[1]2007permen'!R470</f>
        <v>0</v>
      </c>
      <c r="Y470" s="21">
        <f>'[1]2007permen'!U470+'[1]2007permen'!V470</f>
        <v>0</v>
      </c>
      <c r="Z470" s="21">
        <f t="shared" si="156"/>
        <v>388444728216.88</v>
      </c>
      <c r="AA470" s="21">
        <f t="shared" si="157"/>
        <v>374654631650.88</v>
      </c>
      <c r="AB470" s="21">
        <f t="shared" si="158"/>
        <v>267942673312.06</v>
      </c>
      <c r="AC470" s="21">
        <f>'[1]2007permen'!Y470+'[1]2007permen'!AI470</f>
        <v>196287587397.5</v>
      </c>
      <c r="AD470" s="21">
        <f>'[1]2007permen'!AJ470</f>
        <v>53910760564.199997</v>
      </c>
      <c r="AE470" s="21">
        <f>'[1]2007permen'!Z470</f>
        <v>516715200.36000001</v>
      </c>
      <c r="AF470" s="21">
        <f>'[1]2007permen'!AA470</f>
        <v>3444480000</v>
      </c>
      <c r="AG470" s="21">
        <f>'[1]2007permen'!AB470</f>
        <v>1280000000</v>
      </c>
      <c r="AH470" s="21">
        <f>'[1]2007permen'!AC470</f>
        <v>12503130150</v>
      </c>
      <c r="AI470" s="21">
        <f>'[1]2007permen'!AK470</f>
        <v>106711958338.82001</v>
      </c>
      <c r="AJ470" s="21">
        <v>0</v>
      </c>
      <c r="AK470" s="21">
        <v>0</v>
      </c>
      <c r="AL470" s="21">
        <v>0</v>
      </c>
      <c r="AM470" s="21">
        <v>0</v>
      </c>
      <c r="AN470" s="21">
        <v>0</v>
      </c>
      <c r="AO470" s="21">
        <v>0</v>
      </c>
      <c r="AP470" s="21">
        <f t="shared" si="159"/>
        <v>0</v>
      </c>
      <c r="AQ470" s="21">
        <f>'[1]2007permen'!AF470+'[1]2007permen'!AG470</f>
        <v>0</v>
      </c>
      <c r="AR470" s="21">
        <f t="shared" si="164"/>
        <v>13790096566</v>
      </c>
      <c r="AS470" s="21">
        <v>0</v>
      </c>
      <c r="AT470" s="21">
        <v>0</v>
      </c>
      <c r="AU470" s="21">
        <f>'[1]2007permen'!AD470</f>
        <v>0</v>
      </c>
      <c r="AV470" s="21">
        <f>'[1]2007permen'!AE470</f>
        <v>13790096566</v>
      </c>
      <c r="AW470" s="13">
        <f t="shared" si="160"/>
        <v>2869051856.3799992</v>
      </c>
      <c r="AX470" s="13">
        <f t="shared" si="161"/>
        <v>13780344173.019999</v>
      </c>
      <c r="AY470" s="12">
        <v>12607283513.469999</v>
      </c>
      <c r="AZ470" s="12">
        <v>0</v>
      </c>
      <c r="BA470" s="12">
        <v>81291500</v>
      </c>
      <c r="BB470" s="12">
        <v>0</v>
      </c>
      <c r="BC470" s="12">
        <v>1091769159.55</v>
      </c>
      <c r="BD470" s="12">
        <f t="shared" si="162"/>
        <v>10911292316.639999</v>
      </c>
      <c r="BE470" s="12">
        <v>0</v>
      </c>
      <c r="BF470" s="12">
        <v>9499474160</v>
      </c>
      <c r="BG470" s="12">
        <v>1411818156.6400001</v>
      </c>
      <c r="BH470" s="12">
        <v>0</v>
      </c>
      <c r="BI470" s="15">
        <f t="shared" si="163"/>
        <v>16659148422.379999</v>
      </c>
    </row>
    <row r="471" spans="1:61" s="23" customFormat="1" ht="15" customHeight="1">
      <c r="A471" s="7">
        <v>466</v>
      </c>
      <c r="B471" s="16" t="s">
        <v>994</v>
      </c>
      <c r="C471" s="25" t="s">
        <v>995</v>
      </c>
      <c r="D471" s="20">
        <f t="shared" si="149"/>
        <v>271896132272.29001</v>
      </c>
      <c r="E471" s="21">
        <f t="shared" si="150"/>
        <v>7214687200.29</v>
      </c>
      <c r="F471" s="21">
        <f>'[1]2007permen'!G471</f>
        <v>321042225</v>
      </c>
      <c r="G471" s="21">
        <f>'[1]2007permen'!H471</f>
        <v>1248790609</v>
      </c>
      <c r="H471" s="21">
        <f>'[1]2007permen'!I471</f>
        <v>0</v>
      </c>
      <c r="I471" s="21">
        <f>'[1]2007permen'!J471</f>
        <v>5644854366.29</v>
      </c>
      <c r="J471" s="21">
        <f t="shared" si="151"/>
        <v>256681445072</v>
      </c>
      <c r="K471" s="21">
        <f t="shared" si="152"/>
        <v>253917031401</v>
      </c>
      <c r="L471" s="21">
        <f>'[1]2007permen'!L471</f>
        <v>28889142401</v>
      </c>
      <c r="M471" s="21">
        <v>0</v>
      </c>
      <c r="N471" s="21">
        <f>'[1]2007permen'!M471</f>
        <v>188531000000</v>
      </c>
      <c r="O471" s="21">
        <f>'[1]2007permen'!N471</f>
        <v>36496889000</v>
      </c>
      <c r="P471" s="21">
        <f t="shared" si="153"/>
        <v>0</v>
      </c>
      <c r="Q471" s="21">
        <v>0</v>
      </c>
      <c r="R471" s="21">
        <f>'[1]2007permen'!T471</f>
        <v>0</v>
      </c>
      <c r="S471" s="21">
        <f t="shared" si="154"/>
        <v>2764413671</v>
      </c>
      <c r="T471" s="21">
        <f>'[1]2007permen'!S471</f>
        <v>2764413671</v>
      </c>
      <c r="U471" s="21">
        <v>0</v>
      </c>
      <c r="V471" s="21">
        <f t="shared" si="155"/>
        <v>8000000000</v>
      </c>
      <c r="W471" s="21">
        <f>'[1]2007permen'!Q471</f>
        <v>8000000000</v>
      </c>
      <c r="X471" s="21">
        <f>'[1]2007permen'!R471</f>
        <v>0</v>
      </c>
      <c r="Y471" s="21">
        <f>'[1]2007permen'!U471+'[1]2007permen'!V471</f>
        <v>0</v>
      </c>
      <c r="Z471" s="21">
        <f t="shared" si="156"/>
        <v>268411480436</v>
      </c>
      <c r="AA471" s="21">
        <f t="shared" si="157"/>
        <v>265833480436</v>
      </c>
      <c r="AB471" s="21">
        <f t="shared" si="158"/>
        <v>154498092505.17999</v>
      </c>
      <c r="AC471" s="21">
        <f>'[1]2007permen'!Y471+'[1]2007permen'!AI471</f>
        <v>79422788033</v>
      </c>
      <c r="AD471" s="21">
        <f>'[1]2007permen'!AJ471</f>
        <v>65366926027.18</v>
      </c>
      <c r="AE471" s="21">
        <f>'[1]2007permen'!Z471</f>
        <v>0</v>
      </c>
      <c r="AF471" s="21">
        <f>'[1]2007permen'!AA471</f>
        <v>0</v>
      </c>
      <c r="AG471" s="21">
        <f>'[1]2007permen'!AB471</f>
        <v>0</v>
      </c>
      <c r="AH471" s="21">
        <f>'[1]2007permen'!AC471</f>
        <v>9708378445</v>
      </c>
      <c r="AI471" s="21">
        <f>'[1]2007permen'!AK471</f>
        <v>109835387930.82001</v>
      </c>
      <c r="AJ471" s="21">
        <v>0</v>
      </c>
      <c r="AK471" s="21">
        <v>0</v>
      </c>
      <c r="AL471" s="21">
        <v>0</v>
      </c>
      <c r="AM471" s="21">
        <v>0</v>
      </c>
      <c r="AN471" s="21">
        <v>0</v>
      </c>
      <c r="AO471" s="21">
        <v>0</v>
      </c>
      <c r="AP471" s="21">
        <f t="shared" si="159"/>
        <v>1500000000</v>
      </c>
      <c r="AQ471" s="21">
        <f>'[1]2007permen'!AF471+'[1]2007permen'!AG471</f>
        <v>1500000000</v>
      </c>
      <c r="AR471" s="21">
        <f t="shared" si="164"/>
        <v>2578000000</v>
      </c>
      <c r="AS471" s="21">
        <v>0</v>
      </c>
      <c r="AT471" s="21">
        <v>0</v>
      </c>
      <c r="AU471" s="21">
        <f>'[1]2007permen'!AD471</f>
        <v>0</v>
      </c>
      <c r="AV471" s="21">
        <f>'[1]2007permen'!AE471</f>
        <v>2578000000</v>
      </c>
      <c r="AW471" s="13">
        <f t="shared" si="160"/>
        <v>17478536759.040001</v>
      </c>
      <c r="AX471" s="13">
        <f t="shared" si="161"/>
        <v>17978536759.040001</v>
      </c>
      <c r="AY471" s="12">
        <v>17978536759.040001</v>
      </c>
      <c r="AZ471" s="12">
        <v>0</v>
      </c>
      <c r="BA471" s="12">
        <v>0</v>
      </c>
      <c r="BB471" s="12">
        <v>0</v>
      </c>
      <c r="BC471" s="12">
        <v>0</v>
      </c>
      <c r="BD471" s="12">
        <f t="shared" si="162"/>
        <v>500000000</v>
      </c>
      <c r="BE471" s="12">
        <v>0</v>
      </c>
      <c r="BF471" s="12">
        <v>500000000</v>
      </c>
      <c r="BG471" s="12">
        <v>0</v>
      </c>
      <c r="BH471" s="12">
        <v>0</v>
      </c>
      <c r="BI471" s="15">
        <f t="shared" si="163"/>
        <v>20056536759.040001</v>
      </c>
    </row>
    <row r="472" spans="1:61" s="23" customFormat="1" ht="15" customHeight="1">
      <c r="A472" s="7">
        <v>467</v>
      </c>
      <c r="B472" s="16" t="s">
        <v>996</v>
      </c>
      <c r="C472" s="25" t="s">
        <v>997</v>
      </c>
      <c r="D472" s="20">
        <f t="shared" si="149"/>
        <v>4191686404</v>
      </c>
      <c r="E472" s="21">
        <f t="shared" si="150"/>
        <v>4191686404</v>
      </c>
      <c r="F472" s="21">
        <f>'[1]2007permen'!G472</f>
        <v>1104730000</v>
      </c>
      <c r="G472" s="21">
        <f>'[1]2007permen'!H472</f>
        <v>1234100000</v>
      </c>
      <c r="H472" s="21">
        <f>'[1]2007permen'!I472</f>
        <v>0</v>
      </c>
      <c r="I472" s="21">
        <f>'[1]2007permen'!J472</f>
        <v>1852856404</v>
      </c>
      <c r="J472" s="21">
        <f t="shared" si="151"/>
        <v>0</v>
      </c>
      <c r="K472" s="21">
        <f t="shared" si="152"/>
        <v>0</v>
      </c>
      <c r="L472" s="21">
        <f>'[1]2007permen'!L472</f>
        <v>0</v>
      </c>
      <c r="M472" s="21">
        <v>0</v>
      </c>
      <c r="N472" s="21">
        <f>'[1]2007permen'!M472</f>
        <v>0</v>
      </c>
      <c r="O472" s="21">
        <f>'[1]2007permen'!N472</f>
        <v>0</v>
      </c>
      <c r="P472" s="21">
        <f t="shared" si="153"/>
        <v>0</v>
      </c>
      <c r="Q472" s="21">
        <v>0</v>
      </c>
      <c r="R472" s="21">
        <f>'[1]2007permen'!T472</f>
        <v>0</v>
      </c>
      <c r="S472" s="21">
        <f t="shared" si="154"/>
        <v>0</v>
      </c>
      <c r="T472" s="21">
        <f>'[1]2007permen'!S472</f>
        <v>0</v>
      </c>
      <c r="U472" s="21">
        <v>0</v>
      </c>
      <c r="V472" s="21">
        <f t="shared" si="155"/>
        <v>0</v>
      </c>
      <c r="W472" s="21">
        <f>'[1]2007permen'!Q472</f>
        <v>0</v>
      </c>
      <c r="X472" s="21">
        <f>'[1]2007permen'!R472</f>
        <v>0</v>
      </c>
      <c r="Y472" s="21">
        <f>'[1]2007permen'!U472+'[1]2007permen'!V472</f>
        <v>0</v>
      </c>
      <c r="Z472" s="13">
        <f t="shared" si="156"/>
        <v>228253387420</v>
      </c>
      <c r="AA472" s="13">
        <f t="shared" si="157"/>
        <v>228253387420</v>
      </c>
      <c r="AB472" s="13">
        <f t="shared" si="158"/>
        <v>112518933312</v>
      </c>
      <c r="AC472" s="12">
        <v>53471754078</v>
      </c>
      <c r="AD472" s="12">
        <v>57567879234</v>
      </c>
      <c r="AE472" s="12">
        <v>0</v>
      </c>
      <c r="AF472" s="12">
        <v>200000000</v>
      </c>
      <c r="AG472" s="12">
        <v>393300000</v>
      </c>
      <c r="AH472" s="12">
        <v>886000000</v>
      </c>
      <c r="AI472" s="13">
        <f t="shared" si="165"/>
        <v>115607205608</v>
      </c>
      <c r="AJ472" s="12">
        <v>416340000</v>
      </c>
      <c r="AK472" s="12">
        <v>21768924411</v>
      </c>
      <c r="AL472" s="12">
        <v>29156734510</v>
      </c>
      <c r="AM472" s="12">
        <v>62563189122</v>
      </c>
      <c r="AN472" s="12">
        <v>1678453220</v>
      </c>
      <c r="AO472" s="12">
        <v>23564345</v>
      </c>
      <c r="AP472" s="13">
        <f t="shared" si="159"/>
        <v>127248500</v>
      </c>
      <c r="AQ472" s="12">
        <v>127248500</v>
      </c>
      <c r="AR472" s="13">
        <f t="shared" si="164"/>
        <v>0</v>
      </c>
      <c r="AS472" s="12">
        <v>0</v>
      </c>
      <c r="AT472" s="12">
        <v>0</v>
      </c>
      <c r="AU472" s="12">
        <v>0</v>
      </c>
      <c r="AV472" s="12">
        <v>0</v>
      </c>
      <c r="AW472" s="13">
        <f t="shared" si="160"/>
        <v>2963829335</v>
      </c>
      <c r="AX472" s="13">
        <f t="shared" si="161"/>
        <v>4325053289</v>
      </c>
      <c r="AY472" s="12">
        <v>4325053289</v>
      </c>
      <c r="AZ472" s="12">
        <v>0</v>
      </c>
      <c r="BA472" s="12">
        <v>0</v>
      </c>
      <c r="BB472" s="12">
        <v>0</v>
      </c>
      <c r="BC472" s="12">
        <v>0</v>
      </c>
      <c r="BD472" s="12">
        <f t="shared" si="162"/>
        <v>1361223954</v>
      </c>
      <c r="BE472" s="12">
        <v>0</v>
      </c>
      <c r="BF472" s="12">
        <v>1361223954</v>
      </c>
      <c r="BG472" s="12">
        <v>0</v>
      </c>
      <c r="BH472" s="12">
        <v>0</v>
      </c>
      <c r="BI472" s="15">
        <f t="shared" si="163"/>
        <v>2963829335</v>
      </c>
    </row>
    <row r="473" spans="1:61" s="23" customFormat="1">
      <c r="A473" s="2"/>
      <c r="B473" s="2"/>
      <c r="C473" s="2"/>
      <c r="D473" s="4"/>
      <c r="E473" s="4"/>
      <c r="F473" s="2"/>
      <c r="G473" s="2"/>
      <c r="H473" s="2"/>
      <c r="I473" s="2"/>
      <c r="J473" s="5"/>
      <c r="K473" s="5"/>
      <c r="L473" s="2"/>
      <c r="M473" s="2"/>
      <c r="N473" s="2"/>
      <c r="O473" s="2"/>
      <c r="P473" s="5"/>
      <c r="Q473" s="2"/>
      <c r="R473" s="2"/>
      <c r="S473" s="5"/>
      <c r="T473" s="2"/>
      <c r="U473" s="2"/>
      <c r="V473" s="5"/>
      <c r="W473" s="2"/>
      <c r="X473" s="2"/>
      <c r="Y473" s="2"/>
      <c r="Z473" s="5"/>
      <c r="AA473" s="5"/>
      <c r="AB473" s="5"/>
      <c r="AC473" s="2"/>
      <c r="AD473" s="2"/>
      <c r="AE473" s="2"/>
      <c r="AF473" s="2"/>
      <c r="AG473" s="2"/>
      <c r="AH473" s="2"/>
      <c r="AI473" s="5"/>
      <c r="AJ473" s="2"/>
      <c r="AK473" s="2"/>
      <c r="AP473" s="4"/>
      <c r="AR473" s="4"/>
    </row>
    <row r="474" spans="1:61" s="23" customFormat="1">
      <c r="A474" s="2" t="s">
        <v>998</v>
      </c>
      <c r="B474" s="2"/>
      <c r="C474" s="2"/>
      <c r="D474" s="4"/>
      <c r="E474" s="4"/>
      <c r="F474" s="2"/>
      <c r="G474" s="2"/>
      <c r="H474" s="2"/>
      <c r="I474" s="2"/>
      <c r="J474" s="5"/>
      <c r="K474" s="5"/>
      <c r="L474" s="2"/>
      <c r="M474" s="2"/>
      <c r="N474" s="2"/>
      <c r="O474" s="2"/>
      <c r="P474" s="5"/>
      <c r="Q474" s="2"/>
      <c r="R474" s="2"/>
      <c r="S474" s="5"/>
      <c r="T474" s="2"/>
      <c r="U474" s="2"/>
      <c r="V474" s="5"/>
      <c r="W474" s="2"/>
      <c r="X474" s="2"/>
      <c r="Y474" s="2"/>
      <c r="Z474" s="5"/>
      <c r="AA474" s="5"/>
      <c r="AB474" s="5"/>
      <c r="AC474" s="2"/>
      <c r="AD474" s="2"/>
      <c r="AE474" s="2"/>
      <c r="AF474" s="2"/>
      <c r="AG474" s="2"/>
      <c r="AH474" s="2"/>
      <c r="AI474" s="5"/>
      <c r="AJ474" s="2"/>
      <c r="AK474" s="2"/>
      <c r="AP474" s="4"/>
      <c r="AR474" s="4"/>
    </row>
    <row r="475" spans="1:61" s="23" customFormat="1" ht="15">
      <c r="A475" s="2"/>
      <c r="B475" s="43"/>
      <c r="C475" s="2" t="s">
        <v>999</v>
      </c>
      <c r="D475" s="4"/>
      <c r="E475" s="4"/>
      <c r="F475" s="2"/>
      <c r="G475" s="2"/>
      <c r="H475" s="2"/>
      <c r="I475" s="2"/>
      <c r="J475" s="5"/>
      <c r="K475" s="5"/>
      <c r="L475" s="2"/>
      <c r="M475" s="2"/>
      <c r="N475" s="2"/>
      <c r="O475" s="2"/>
      <c r="P475" s="5"/>
      <c r="Q475" s="2"/>
      <c r="R475" s="2"/>
      <c r="S475" s="5"/>
      <c r="T475" s="2"/>
      <c r="U475" s="2"/>
      <c r="V475" s="5"/>
      <c r="W475" s="2"/>
      <c r="X475" s="2"/>
      <c r="Y475" s="2"/>
      <c r="Z475" s="5"/>
      <c r="AA475" s="5"/>
      <c r="AB475" s="5"/>
      <c r="AC475" s="2"/>
      <c r="AD475" s="2"/>
      <c r="AE475" s="2"/>
      <c r="AF475" s="2"/>
      <c r="AG475" s="2"/>
      <c r="AH475" s="2"/>
      <c r="AI475" s="5"/>
      <c r="AJ475" s="2"/>
      <c r="AK475" s="2"/>
      <c r="AP475" s="4"/>
      <c r="AR475" s="4"/>
    </row>
    <row r="476" spans="1:61" s="23" customFormat="1">
      <c r="A476" s="2"/>
      <c r="B476" s="2"/>
      <c r="C476" s="2"/>
      <c r="D476" s="4"/>
      <c r="E476" s="4"/>
      <c r="F476" s="2"/>
      <c r="G476" s="2"/>
      <c r="H476" s="2"/>
      <c r="I476" s="2"/>
      <c r="J476" s="5"/>
      <c r="K476" s="5"/>
      <c r="L476" s="2"/>
      <c r="M476" s="2"/>
      <c r="N476" s="2"/>
      <c r="O476" s="2"/>
      <c r="P476" s="5"/>
      <c r="Q476" s="2"/>
      <c r="R476" s="2"/>
      <c r="S476" s="5"/>
      <c r="T476" s="2"/>
      <c r="U476" s="2"/>
      <c r="V476" s="5"/>
      <c r="W476" s="2"/>
      <c r="X476" s="2"/>
      <c r="Y476" s="2"/>
      <c r="Z476" s="5"/>
      <c r="AA476" s="5"/>
      <c r="AB476" s="5"/>
      <c r="AC476" s="2"/>
      <c r="AD476" s="2"/>
      <c r="AE476" s="2"/>
      <c r="AF476" s="2"/>
      <c r="AG476" s="2"/>
      <c r="AH476" s="2"/>
      <c r="AI476" s="5"/>
      <c r="AJ476" s="2"/>
      <c r="AK476" s="2"/>
      <c r="AP476" s="4"/>
      <c r="AR476" s="4"/>
    </row>
    <row r="477" spans="1:61" s="23" customFormat="1">
      <c r="A477" s="2"/>
      <c r="B477" s="2"/>
      <c r="C477" s="2"/>
      <c r="D477" s="4"/>
      <c r="E477" s="4"/>
      <c r="F477" s="2"/>
      <c r="G477" s="2"/>
      <c r="H477" s="2"/>
      <c r="I477" s="2"/>
      <c r="J477" s="5"/>
      <c r="K477" s="5"/>
      <c r="L477" s="2"/>
      <c r="M477" s="2"/>
      <c r="N477" s="2"/>
      <c r="O477" s="2"/>
      <c r="P477" s="5"/>
      <c r="Q477" s="2"/>
      <c r="R477" s="2"/>
      <c r="S477" s="5"/>
      <c r="T477" s="2"/>
      <c r="U477" s="2"/>
      <c r="V477" s="5"/>
      <c r="W477" s="2"/>
      <c r="X477" s="2"/>
      <c r="Y477" s="2"/>
      <c r="Z477" s="5"/>
      <c r="AA477" s="5"/>
      <c r="AB477" s="5"/>
      <c r="AC477" s="2"/>
      <c r="AD477" s="2"/>
      <c r="AE477" s="2"/>
      <c r="AF477" s="2"/>
      <c r="AG477" s="2"/>
      <c r="AH477" s="2"/>
      <c r="AI477" s="5"/>
      <c r="AJ477" s="2"/>
      <c r="AK477" s="2"/>
      <c r="AP477" s="4"/>
      <c r="AR477" s="4"/>
    </row>
    <row r="478" spans="1:61" s="23" customFormat="1">
      <c r="A478" s="2"/>
      <c r="B478" s="2"/>
      <c r="C478" s="2"/>
      <c r="D478" s="4"/>
      <c r="E478" s="4"/>
      <c r="F478" s="2"/>
      <c r="G478" s="2"/>
      <c r="H478" s="2"/>
      <c r="I478" s="2"/>
      <c r="J478" s="5"/>
      <c r="K478" s="5"/>
      <c r="L478" s="2"/>
      <c r="M478" s="2"/>
      <c r="N478" s="2"/>
      <c r="O478" s="2"/>
      <c r="P478" s="5"/>
      <c r="Q478" s="2"/>
      <c r="R478" s="2"/>
      <c r="S478" s="5"/>
      <c r="T478" s="2"/>
      <c r="U478" s="2"/>
      <c r="V478" s="5"/>
      <c r="W478" s="2"/>
      <c r="X478" s="2"/>
      <c r="Y478" s="2"/>
      <c r="Z478" s="5"/>
      <c r="AA478" s="5"/>
      <c r="AB478" s="5"/>
      <c r="AC478" s="2"/>
      <c r="AD478" s="2"/>
      <c r="AE478" s="2"/>
      <c r="AF478" s="2"/>
      <c r="AG478" s="2"/>
      <c r="AH478" s="2"/>
      <c r="AI478" s="5"/>
      <c r="AJ478" s="2"/>
      <c r="AK478" s="2"/>
      <c r="AP478" s="4"/>
      <c r="AR478" s="4"/>
    </row>
    <row r="479" spans="1:61" s="23" customFormat="1">
      <c r="A479" s="2"/>
      <c r="B479" s="2"/>
      <c r="C479" s="2"/>
      <c r="D479" s="4"/>
      <c r="E479" s="4"/>
      <c r="F479" s="2"/>
      <c r="G479" s="2"/>
      <c r="H479" s="2"/>
      <c r="I479" s="2"/>
      <c r="J479" s="5"/>
      <c r="K479" s="5"/>
      <c r="L479" s="2"/>
      <c r="M479" s="2"/>
      <c r="N479" s="2"/>
      <c r="O479" s="2"/>
      <c r="P479" s="5"/>
      <c r="Q479" s="2"/>
      <c r="R479" s="2"/>
      <c r="S479" s="5"/>
      <c r="T479" s="2"/>
      <c r="U479" s="2"/>
      <c r="V479" s="5"/>
      <c r="W479" s="2"/>
      <c r="X479" s="2"/>
      <c r="Y479" s="2"/>
      <c r="Z479" s="5"/>
      <c r="AA479" s="5"/>
      <c r="AB479" s="5"/>
      <c r="AC479" s="2"/>
      <c r="AD479" s="2"/>
      <c r="AE479" s="2"/>
      <c r="AF479" s="2"/>
      <c r="AG479" s="2"/>
      <c r="AH479" s="2"/>
      <c r="AI479" s="5"/>
      <c r="AJ479" s="2"/>
      <c r="AK479" s="2"/>
      <c r="AP479" s="4"/>
      <c r="AR479" s="4"/>
    </row>
    <row r="480" spans="1:61" s="23" customFormat="1">
      <c r="A480" s="2"/>
      <c r="B480" s="2"/>
      <c r="C480" s="2"/>
      <c r="D480" s="4"/>
      <c r="E480" s="4"/>
      <c r="F480" s="2"/>
      <c r="G480" s="2"/>
      <c r="H480" s="2"/>
      <c r="I480" s="2"/>
      <c r="J480" s="5"/>
      <c r="K480" s="5"/>
      <c r="L480" s="2"/>
      <c r="M480" s="2"/>
      <c r="N480" s="2"/>
      <c r="O480" s="2"/>
      <c r="P480" s="5"/>
      <c r="Q480" s="2"/>
      <c r="R480" s="2"/>
      <c r="S480" s="5"/>
      <c r="T480" s="2"/>
      <c r="U480" s="2"/>
      <c r="V480" s="5"/>
      <c r="W480" s="2"/>
      <c r="X480" s="2"/>
      <c r="Y480" s="2"/>
      <c r="Z480" s="5"/>
      <c r="AA480" s="5"/>
      <c r="AB480" s="5"/>
      <c r="AC480" s="2"/>
      <c r="AD480" s="2"/>
      <c r="AE480" s="2"/>
      <c r="AF480" s="2"/>
      <c r="AG480" s="2"/>
      <c r="AH480" s="2"/>
      <c r="AI480" s="5"/>
      <c r="AJ480" s="2"/>
      <c r="AK480" s="2"/>
      <c r="AP480" s="4"/>
      <c r="AR480" s="4"/>
    </row>
    <row r="481" spans="1:44" s="23" customFormat="1">
      <c r="A481" s="2"/>
      <c r="B481" s="2"/>
      <c r="C481" s="2"/>
      <c r="D481" s="4"/>
      <c r="E481" s="4"/>
      <c r="F481" s="2"/>
      <c r="G481" s="2"/>
      <c r="H481" s="2"/>
      <c r="I481" s="2"/>
      <c r="J481" s="5"/>
      <c r="K481" s="5"/>
      <c r="L481" s="2"/>
      <c r="M481" s="2"/>
      <c r="N481" s="2"/>
      <c r="O481" s="2"/>
      <c r="P481" s="5"/>
      <c r="Q481" s="2"/>
      <c r="R481" s="2"/>
      <c r="S481" s="5"/>
      <c r="T481" s="2"/>
      <c r="U481" s="2"/>
      <c r="V481" s="5"/>
      <c r="W481" s="2"/>
      <c r="X481" s="2"/>
      <c r="Y481" s="2"/>
      <c r="Z481" s="5"/>
      <c r="AA481" s="5"/>
      <c r="AB481" s="5"/>
      <c r="AC481" s="2"/>
      <c r="AD481" s="2"/>
      <c r="AE481" s="2"/>
      <c r="AF481" s="2"/>
      <c r="AG481" s="2"/>
      <c r="AH481" s="2"/>
      <c r="AI481" s="5"/>
      <c r="AJ481" s="2"/>
      <c r="AK481" s="2"/>
      <c r="AP481" s="4"/>
      <c r="AR481" s="4"/>
    </row>
    <row r="482" spans="1:44" s="23" customFormat="1">
      <c r="A482" s="2"/>
      <c r="B482" s="2"/>
      <c r="C482" s="2"/>
      <c r="D482" s="4"/>
      <c r="E482" s="4"/>
      <c r="F482" s="2"/>
      <c r="G482" s="2"/>
      <c r="H482" s="2"/>
      <c r="I482" s="2"/>
      <c r="J482" s="5"/>
      <c r="K482" s="5"/>
      <c r="L482" s="2"/>
      <c r="M482" s="2"/>
      <c r="N482" s="2"/>
      <c r="O482" s="2"/>
      <c r="P482" s="5"/>
      <c r="Q482" s="2"/>
      <c r="R482" s="2"/>
      <c r="S482" s="5"/>
      <c r="T482" s="2"/>
      <c r="U482" s="2"/>
      <c r="V482" s="5"/>
      <c r="W482" s="2"/>
      <c r="X482" s="2"/>
      <c r="Y482" s="2"/>
      <c r="Z482" s="5"/>
      <c r="AA482" s="5"/>
      <c r="AB482" s="5"/>
      <c r="AC482" s="2"/>
      <c r="AD482" s="2"/>
      <c r="AE482" s="2"/>
      <c r="AF482" s="2"/>
      <c r="AG482" s="2"/>
      <c r="AH482" s="2"/>
      <c r="AI482" s="5"/>
      <c r="AJ482" s="2"/>
      <c r="AK482" s="2"/>
      <c r="AP482" s="4"/>
      <c r="AR482" s="4"/>
    </row>
    <row r="483" spans="1:44" s="23" customFormat="1">
      <c r="A483" s="2"/>
      <c r="B483" s="2"/>
      <c r="C483" s="2"/>
      <c r="D483" s="4"/>
      <c r="E483" s="4"/>
      <c r="F483" s="2"/>
      <c r="G483" s="2"/>
      <c r="H483" s="2"/>
      <c r="I483" s="2"/>
      <c r="J483" s="5"/>
      <c r="K483" s="5"/>
      <c r="L483" s="2"/>
      <c r="M483" s="2"/>
      <c r="N483" s="2"/>
      <c r="O483" s="2"/>
      <c r="P483" s="5"/>
      <c r="Q483" s="2"/>
      <c r="R483" s="2"/>
      <c r="S483" s="5"/>
      <c r="T483" s="2"/>
      <c r="U483" s="2"/>
      <c r="V483" s="5"/>
      <c r="W483" s="2"/>
      <c r="X483" s="2"/>
      <c r="Y483" s="2"/>
      <c r="Z483" s="5"/>
      <c r="AA483" s="5"/>
      <c r="AB483" s="5"/>
      <c r="AC483" s="2"/>
      <c r="AD483" s="2"/>
      <c r="AE483" s="2"/>
      <c r="AF483" s="2"/>
      <c r="AG483" s="2"/>
      <c r="AH483" s="2"/>
      <c r="AI483" s="5"/>
      <c r="AJ483" s="2"/>
      <c r="AK483" s="2"/>
      <c r="AP483" s="4"/>
      <c r="AR483" s="4"/>
    </row>
    <row r="484" spans="1:44" s="23" customFormat="1">
      <c r="A484" s="2"/>
      <c r="B484" s="2"/>
      <c r="C484" s="2"/>
      <c r="D484" s="4"/>
      <c r="E484" s="4"/>
      <c r="F484" s="2"/>
      <c r="G484" s="2"/>
      <c r="H484" s="2"/>
      <c r="I484" s="2"/>
      <c r="J484" s="5"/>
      <c r="K484" s="5"/>
      <c r="L484" s="2"/>
      <c r="M484" s="2"/>
      <c r="N484" s="2"/>
      <c r="O484" s="2"/>
      <c r="P484" s="5"/>
      <c r="Q484" s="2"/>
      <c r="R484" s="2"/>
      <c r="S484" s="5"/>
      <c r="T484" s="2"/>
      <c r="U484" s="2"/>
      <c r="V484" s="5"/>
      <c r="W484" s="2"/>
      <c r="X484" s="2"/>
      <c r="Y484" s="2"/>
      <c r="Z484" s="5"/>
      <c r="AA484" s="5"/>
      <c r="AB484" s="5"/>
      <c r="AC484" s="2"/>
      <c r="AD484" s="2"/>
      <c r="AE484" s="2"/>
      <c r="AF484" s="2"/>
      <c r="AG484" s="2"/>
      <c r="AH484" s="2"/>
      <c r="AI484" s="5"/>
      <c r="AJ484" s="2"/>
      <c r="AK484" s="2"/>
      <c r="AP484" s="4"/>
      <c r="AR484" s="4"/>
    </row>
    <row r="485" spans="1:44" s="23" customFormat="1">
      <c r="A485" s="2"/>
      <c r="B485" s="2"/>
      <c r="C485" s="2"/>
      <c r="D485" s="4"/>
      <c r="E485" s="4"/>
      <c r="F485" s="2"/>
      <c r="G485" s="2"/>
      <c r="H485" s="2"/>
      <c r="I485" s="2"/>
      <c r="J485" s="5"/>
      <c r="K485" s="5"/>
      <c r="L485" s="2"/>
      <c r="M485" s="2"/>
      <c r="N485" s="2"/>
      <c r="O485" s="2"/>
      <c r="P485" s="5"/>
      <c r="Q485" s="2"/>
      <c r="R485" s="2"/>
      <c r="S485" s="5"/>
      <c r="T485" s="2"/>
      <c r="U485" s="2"/>
      <c r="V485" s="5"/>
      <c r="W485" s="2"/>
      <c r="X485" s="2"/>
      <c r="Y485" s="2"/>
      <c r="Z485" s="5"/>
      <c r="AA485" s="5"/>
      <c r="AB485" s="5"/>
      <c r="AC485" s="2"/>
      <c r="AD485" s="2"/>
      <c r="AE485" s="2"/>
      <c r="AF485" s="2"/>
      <c r="AG485" s="2"/>
      <c r="AH485" s="2"/>
      <c r="AI485" s="5"/>
      <c r="AJ485" s="2"/>
      <c r="AK485" s="2"/>
      <c r="AP485" s="4"/>
      <c r="AR485" s="4"/>
    </row>
    <row r="486" spans="1:44" s="23" customFormat="1">
      <c r="A486" s="2"/>
      <c r="B486" s="2"/>
      <c r="C486" s="2"/>
      <c r="D486" s="4"/>
      <c r="E486" s="4"/>
      <c r="F486" s="2"/>
      <c r="G486" s="2"/>
      <c r="H486" s="2"/>
      <c r="I486" s="2"/>
      <c r="J486" s="5"/>
      <c r="K486" s="5"/>
      <c r="L486" s="2"/>
      <c r="M486" s="2"/>
      <c r="N486" s="2"/>
      <c r="O486" s="2"/>
      <c r="P486" s="5"/>
      <c r="Q486" s="2"/>
      <c r="R486" s="2"/>
      <c r="S486" s="5"/>
      <c r="T486" s="2"/>
      <c r="U486" s="2"/>
      <c r="V486" s="5"/>
      <c r="W486" s="2"/>
      <c r="X486" s="2"/>
      <c r="Y486" s="2"/>
      <c r="Z486" s="5"/>
      <c r="AA486" s="5"/>
      <c r="AB486" s="5"/>
      <c r="AC486" s="2"/>
      <c r="AD486" s="2"/>
      <c r="AE486" s="2"/>
      <c r="AF486" s="2"/>
      <c r="AG486" s="2"/>
      <c r="AH486" s="2"/>
      <c r="AI486" s="5"/>
      <c r="AJ486" s="2"/>
      <c r="AK486" s="2"/>
      <c r="AP486" s="4"/>
      <c r="AR486" s="4"/>
    </row>
    <row r="487" spans="1:44" s="23" customFormat="1">
      <c r="A487" s="2"/>
      <c r="B487" s="2"/>
      <c r="C487" s="2"/>
      <c r="D487" s="4"/>
      <c r="E487" s="4"/>
      <c r="F487" s="2"/>
      <c r="G487" s="2"/>
      <c r="H487" s="2"/>
      <c r="I487" s="2"/>
      <c r="J487" s="5"/>
      <c r="K487" s="5"/>
      <c r="L487" s="2"/>
      <c r="M487" s="2"/>
      <c r="N487" s="2"/>
      <c r="O487" s="2"/>
      <c r="P487" s="5"/>
      <c r="Q487" s="2"/>
      <c r="R487" s="2"/>
      <c r="S487" s="5"/>
      <c r="T487" s="2"/>
      <c r="U487" s="2"/>
      <c r="V487" s="5"/>
      <c r="W487" s="2"/>
      <c r="X487" s="2"/>
      <c r="Y487" s="2"/>
      <c r="Z487" s="5"/>
      <c r="AA487" s="5"/>
      <c r="AB487" s="5"/>
      <c r="AC487" s="2"/>
      <c r="AD487" s="2"/>
      <c r="AE487" s="2"/>
      <c r="AF487" s="2"/>
      <c r="AG487" s="2"/>
      <c r="AH487" s="2"/>
      <c r="AI487" s="5"/>
      <c r="AJ487" s="2"/>
      <c r="AK487" s="2"/>
      <c r="AP487" s="4"/>
      <c r="AR487" s="4"/>
    </row>
    <row r="488" spans="1:44" s="23" customFormat="1">
      <c r="A488" s="2"/>
      <c r="B488" s="2"/>
      <c r="C488" s="2"/>
      <c r="D488" s="4"/>
      <c r="E488" s="4"/>
      <c r="F488" s="2"/>
      <c r="G488" s="2"/>
      <c r="H488" s="2"/>
      <c r="I488" s="2"/>
      <c r="J488" s="5"/>
      <c r="K488" s="5"/>
      <c r="L488" s="2"/>
      <c r="M488" s="2"/>
      <c r="N488" s="2"/>
      <c r="O488" s="2"/>
      <c r="P488" s="5"/>
      <c r="Q488" s="2"/>
      <c r="R488" s="2"/>
      <c r="S488" s="5"/>
      <c r="T488" s="2"/>
      <c r="U488" s="2"/>
      <c r="V488" s="5"/>
      <c r="W488" s="2"/>
      <c r="X488" s="2"/>
      <c r="Y488" s="2"/>
      <c r="Z488" s="5"/>
      <c r="AA488" s="5"/>
      <c r="AB488" s="5"/>
      <c r="AC488" s="2"/>
      <c r="AD488" s="2"/>
      <c r="AE488" s="2"/>
      <c r="AF488" s="2"/>
      <c r="AG488" s="2"/>
      <c r="AH488" s="2"/>
      <c r="AI488" s="5"/>
      <c r="AJ488" s="2"/>
      <c r="AK488" s="2"/>
      <c r="AP488" s="4"/>
      <c r="AR488" s="4"/>
    </row>
    <row r="489" spans="1:44" s="23" customFormat="1">
      <c r="A489" s="2"/>
      <c r="B489" s="2"/>
      <c r="C489" s="2"/>
      <c r="D489" s="4"/>
      <c r="E489" s="4"/>
      <c r="F489" s="2"/>
      <c r="G489" s="2"/>
      <c r="H489" s="2"/>
      <c r="I489" s="2"/>
      <c r="J489" s="5"/>
      <c r="K489" s="5"/>
      <c r="L489" s="2"/>
      <c r="M489" s="2"/>
      <c r="N489" s="2"/>
      <c r="O489" s="2"/>
      <c r="P489" s="5"/>
      <c r="Q489" s="2"/>
      <c r="R489" s="2"/>
      <c r="S489" s="5"/>
      <c r="T489" s="2"/>
      <c r="U489" s="2"/>
      <c r="V489" s="5"/>
      <c r="W489" s="2"/>
      <c r="X489" s="2"/>
      <c r="Y489" s="2"/>
      <c r="Z489" s="5"/>
      <c r="AA489" s="5"/>
      <c r="AB489" s="5"/>
      <c r="AC489" s="2"/>
      <c r="AD489" s="2"/>
      <c r="AE489" s="2"/>
      <c r="AF489" s="2"/>
      <c r="AG489" s="2"/>
      <c r="AH489" s="2"/>
      <c r="AI489" s="5"/>
      <c r="AJ489" s="2"/>
      <c r="AK489" s="2"/>
      <c r="AP489" s="4"/>
      <c r="AR489" s="4"/>
    </row>
    <row r="490" spans="1:44" s="23" customFormat="1">
      <c r="A490" s="2"/>
      <c r="B490" s="2"/>
      <c r="C490" s="2"/>
      <c r="D490" s="4"/>
      <c r="E490" s="4"/>
      <c r="F490" s="2"/>
      <c r="G490" s="2"/>
      <c r="H490" s="2"/>
      <c r="I490" s="2"/>
      <c r="J490" s="5"/>
      <c r="K490" s="5"/>
      <c r="L490" s="2"/>
      <c r="M490" s="2"/>
      <c r="N490" s="2"/>
      <c r="O490" s="2"/>
      <c r="P490" s="5"/>
      <c r="Q490" s="2"/>
      <c r="R490" s="2"/>
      <c r="S490" s="5"/>
      <c r="T490" s="2"/>
      <c r="U490" s="2"/>
      <c r="V490" s="5"/>
      <c r="W490" s="2"/>
      <c r="X490" s="2"/>
      <c r="Y490" s="2"/>
      <c r="Z490" s="5"/>
      <c r="AA490" s="5"/>
      <c r="AB490" s="5"/>
      <c r="AC490" s="2"/>
      <c r="AD490" s="2"/>
      <c r="AE490" s="2"/>
      <c r="AF490" s="2"/>
      <c r="AG490" s="2"/>
      <c r="AH490" s="2"/>
      <c r="AI490" s="5"/>
      <c r="AJ490" s="2"/>
      <c r="AK490" s="2"/>
      <c r="AP490" s="4"/>
      <c r="AR490" s="4"/>
    </row>
    <row r="491" spans="1:44" s="23" customFormat="1">
      <c r="A491" s="2"/>
      <c r="B491" s="2"/>
      <c r="C491" s="2"/>
      <c r="D491" s="4"/>
      <c r="E491" s="4"/>
      <c r="F491" s="2"/>
      <c r="G491" s="2"/>
      <c r="H491" s="2"/>
      <c r="I491" s="2"/>
      <c r="J491" s="5"/>
      <c r="K491" s="5"/>
      <c r="L491" s="2"/>
      <c r="M491" s="2"/>
      <c r="N491" s="2"/>
      <c r="O491" s="2"/>
      <c r="P491" s="5"/>
      <c r="Q491" s="2"/>
      <c r="R491" s="2"/>
      <c r="S491" s="5"/>
      <c r="T491" s="2"/>
      <c r="U491" s="2"/>
      <c r="V491" s="5"/>
      <c r="W491" s="2"/>
      <c r="X491" s="2"/>
      <c r="Y491" s="2"/>
      <c r="Z491" s="5"/>
      <c r="AA491" s="5"/>
      <c r="AB491" s="5"/>
      <c r="AC491" s="2"/>
      <c r="AD491" s="2"/>
      <c r="AE491" s="2"/>
      <c r="AF491" s="2"/>
      <c r="AG491" s="2"/>
      <c r="AH491" s="2"/>
      <c r="AI491" s="5"/>
      <c r="AJ491" s="2"/>
      <c r="AK491" s="2"/>
      <c r="AP491" s="4"/>
      <c r="AR491" s="4"/>
    </row>
    <row r="492" spans="1:44" s="23" customFormat="1">
      <c r="A492" s="2"/>
      <c r="B492" s="2"/>
      <c r="C492" s="2"/>
      <c r="D492" s="4"/>
      <c r="E492" s="4"/>
      <c r="F492" s="2"/>
      <c r="G492" s="2"/>
      <c r="H492" s="2"/>
      <c r="I492" s="2"/>
      <c r="J492" s="5"/>
      <c r="K492" s="5"/>
      <c r="L492" s="2"/>
      <c r="M492" s="2"/>
      <c r="N492" s="2"/>
      <c r="O492" s="2"/>
      <c r="P492" s="5"/>
      <c r="Q492" s="2"/>
      <c r="R492" s="2"/>
      <c r="S492" s="5"/>
      <c r="T492" s="2"/>
      <c r="U492" s="2"/>
      <c r="V492" s="5"/>
      <c r="W492" s="2"/>
      <c r="X492" s="2"/>
      <c r="Y492" s="2"/>
      <c r="Z492" s="5"/>
      <c r="AA492" s="5"/>
      <c r="AB492" s="5"/>
      <c r="AC492" s="2"/>
      <c r="AD492" s="2"/>
      <c r="AE492" s="2"/>
      <c r="AF492" s="2"/>
      <c r="AG492" s="2"/>
      <c r="AH492" s="2"/>
      <c r="AI492" s="5"/>
      <c r="AJ492" s="2"/>
      <c r="AK492" s="2"/>
      <c r="AP492" s="4"/>
      <c r="AR492" s="4"/>
    </row>
    <row r="493" spans="1:44" s="23" customFormat="1">
      <c r="A493" s="2"/>
      <c r="B493" s="2"/>
      <c r="C493" s="2"/>
      <c r="D493" s="4"/>
      <c r="E493" s="4"/>
      <c r="F493" s="2"/>
      <c r="G493" s="2"/>
      <c r="H493" s="2"/>
      <c r="I493" s="2"/>
      <c r="J493" s="5"/>
      <c r="K493" s="5"/>
      <c r="L493" s="2"/>
      <c r="M493" s="2"/>
      <c r="N493" s="2"/>
      <c r="O493" s="2"/>
      <c r="P493" s="5"/>
      <c r="Q493" s="2"/>
      <c r="R493" s="2"/>
      <c r="S493" s="5"/>
      <c r="T493" s="2"/>
      <c r="U493" s="2"/>
      <c r="V493" s="5"/>
      <c r="W493" s="2"/>
      <c r="X493" s="2"/>
      <c r="Y493" s="2"/>
      <c r="Z493" s="5"/>
      <c r="AA493" s="5"/>
      <c r="AB493" s="5"/>
      <c r="AC493" s="2"/>
      <c r="AD493" s="2"/>
      <c r="AE493" s="2"/>
      <c r="AF493" s="2"/>
      <c r="AG493" s="2"/>
      <c r="AH493" s="2"/>
      <c r="AI493" s="5"/>
      <c r="AJ493" s="2"/>
      <c r="AK493" s="2"/>
      <c r="AP493" s="4"/>
      <c r="AR493" s="4"/>
    </row>
    <row r="494" spans="1:44" s="23" customFormat="1">
      <c r="A494" s="2"/>
      <c r="B494" s="2"/>
      <c r="C494" s="2"/>
      <c r="D494" s="4"/>
      <c r="E494" s="4"/>
      <c r="F494" s="2"/>
      <c r="G494" s="2"/>
      <c r="H494" s="2"/>
      <c r="I494" s="2"/>
      <c r="J494" s="5"/>
      <c r="K494" s="5"/>
      <c r="L494" s="2"/>
      <c r="M494" s="2"/>
      <c r="N494" s="2"/>
      <c r="O494" s="2"/>
      <c r="P494" s="5"/>
      <c r="Q494" s="2"/>
      <c r="R494" s="2"/>
      <c r="S494" s="5"/>
      <c r="T494" s="2"/>
      <c r="U494" s="2"/>
      <c r="V494" s="5"/>
      <c r="W494" s="2"/>
      <c r="X494" s="2"/>
      <c r="Y494" s="2"/>
      <c r="Z494" s="5"/>
      <c r="AA494" s="5"/>
      <c r="AB494" s="5"/>
      <c r="AC494" s="2"/>
      <c r="AD494" s="2"/>
      <c r="AE494" s="2"/>
      <c r="AF494" s="2"/>
      <c r="AG494" s="2"/>
      <c r="AH494" s="2"/>
      <c r="AI494" s="5"/>
      <c r="AJ494" s="2"/>
      <c r="AK494" s="2"/>
      <c r="AP494" s="4"/>
      <c r="AR494" s="4"/>
    </row>
    <row r="495" spans="1:44" s="23" customFormat="1">
      <c r="A495" s="2"/>
      <c r="B495" s="2"/>
      <c r="C495" s="2"/>
      <c r="D495" s="4"/>
      <c r="E495" s="4"/>
      <c r="F495" s="2"/>
      <c r="G495" s="2"/>
      <c r="H495" s="2"/>
      <c r="I495" s="2"/>
      <c r="J495" s="5"/>
      <c r="K495" s="5"/>
      <c r="L495" s="2"/>
      <c r="M495" s="2"/>
      <c r="N495" s="2"/>
      <c r="O495" s="2"/>
      <c r="P495" s="5"/>
      <c r="Q495" s="2"/>
      <c r="R495" s="2"/>
      <c r="S495" s="5"/>
      <c r="T495" s="2"/>
      <c r="U495" s="2"/>
      <c r="V495" s="5"/>
      <c r="W495" s="2"/>
      <c r="X495" s="2"/>
      <c r="Y495" s="2"/>
      <c r="Z495" s="5"/>
      <c r="AA495" s="5"/>
      <c r="AB495" s="5"/>
      <c r="AC495" s="2"/>
      <c r="AD495" s="2"/>
      <c r="AE495" s="2"/>
      <c r="AF495" s="2"/>
      <c r="AG495" s="2"/>
      <c r="AH495" s="2"/>
      <c r="AI495" s="5"/>
      <c r="AJ495" s="2"/>
      <c r="AK495" s="2"/>
      <c r="AP495" s="4"/>
      <c r="AR495" s="4"/>
    </row>
    <row r="496" spans="1:44" s="23" customFormat="1">
      <c r="A496" s="2"/>
      <c r="B496" s="2"/>
      <c r="C496" s="2"/>
      <c r="D496" s="4"/>
      <c r="E496" s="4"/>
      <c r="F496" s="2"/>
      <c r="G496" s="2"/>
      <c r="H496" s="2"/>
      <c r="I496" s="2"/>
      <c r="J496" s="5"/>
      <c r="K496" s="5"/>
      <c r="L496" s="2"/>
      <c r="M496" s="2"/>
      <c r="N496" s="2"/>
      <c r="O496" s="2"/>
      <c r="P496" s="5"/>
      <c r="Q496" s="2"/>
      <c r="R496" s="2"/>
      <c r="S496" s="5"/>
      <c r="T496" s="2"/>
      <c r="U496" s="2"/>
      <c r="V496" s="5"/>
      <c r="W496" s="2"/>
      <c r="X496" s="2"/>
      <c r="Y496" s="2"/>
      <c r="Z496" s="5"/>
      <c r="AA496" s="5"/>
      <c r="AB496" s="5"/>
      <c r="AC496" s="2"/>
      <c r="AD496" s="2"/>
      <c r="AE496" s="2"/>
      <c r="AF496" s="2"/>
      <c r="AG496" s="2"/>
      <c r="AH496" s="2"/>
      <c r="AI496" s="5"/>
      <c r="AJ496" s="2"/>
      <c r="AK496" s="2"/>
      <c r="AP496" s="4"/>
      <c r="AR496" s="4"/>
    </row>
    <row r="497" spans="1:44" s="23" customFormat="1">
      <c r="A497" s="2"/>
      <c r="B497" s="2"/>
      <c r="C497" s="2"/>
      <c r="D497" s="4"/>
      <c r="E497" s="4"/>
      <c r="F497" s="2"/>
      <c r="G497" s="2"/>
      <c r="H497" s="2"/>
      <c r="I497" s="2"/>
      <c r="J497" s="5"/>
      <c r="K497" s="5"/>
      <c r="L497" s="2"/>
      <c r="M497" s="2"/>
      <c r="N497" s="2"/>
      <c r="O497" s="2"/>
      <c r="P497" s="5"/>
      <c r="Q497" s="2"/>
      <c r="R497" s="2"/>
      <c r="S497" s="5"/>
      <c r="T497" s="2"/>
      <c r="U497" s="2"/>
      <c r="V497" s="5"/>
      <c r="W497" s="2"/>
      <c r="X497" s="2"/>
      <c r="Y497" s="2"/>
      <c r="Z497" s="5"/>
      <c r="AA497" s="5"/>
      <c r="AB497" s="5"/>
      <c r="AC497" s="2"/>
      <c r="AD497" s="2"/>
      <c r="AE497" s="2"/>
      <c r="AF497" s="2"/>
      <c r="AG497" s="2"/>
      <c r="AH497" s="2"/>
      <c r="AI497" s="5"/>
      <c r="AJ497" s="2"/>
      <c r="AK497" s="2"/>
      <c r="AP497" s="4"/>
      <c r="AR497" s="4"/>
    </row>
    <row r="498" spans="1:44" s="23" customFormat="1">
      <c r="A498" s="2"/>
      <c r="B498" s="2"/>
      <c r="C498" s="2"/>
      <c r="D498" s="4"/>
      <c r="E498" s="4"/>
      <c r="F498" s="2"/>
      <c r="G498" s="2"/>
      <c r="H498" s="2"/>
      <c r="I498" s="2"/>
      <c r="J498" s="5"/>
      <c r="K498" s="5"/>
      <c r="L498" s="2"/>
      <c r="M498" s="2"/>
      <c r="N498" s="2"/>
      <c r="O498" s="2"/>
      <c r="P498" s="5"/>
      <c r="Q498" s="2"/>
      <c r="R498" s="2"/>
      <c r="S498" s="5"/>
      <c r="T498" s="2"/>
      <c r="U498" s="2"/>
      <c r="V498" s="5"/>
      <c r="W498" s="2"/>
      <c r="X498" s="2"/>
      <c r="Y498" s="2"/>
      <c r="Z498" s="5"/>
      <c r="AA498" s="5"/>
      <c r="AB498" s="5"/>
      <c r="AC498" s="2"/>
      <c r="AD498" s="2"/>
      <c r="AE498" s="2"/>
      <c r="AF498" s="2"/>
      <c r="AG498" s="2"/>
      <c r="AH498" s="2"/>
      <c r="AI498" s="5"/>
      <c r="AJ498" s="2"/>
      <c r="AK498" s="2"/>
      <c r="AP498" s="4"/>
      <c r="AR498" s="4"/>
    </row>
    <row r="499" spans="1:44" s="23" customFormat="1">
      <c r="A499" s="2"/>
      <c r="B499" s="2"/>
      <c r="C499" s="2"/>
      <c r="D499" s="4"/>
      <c r="E499" s="4"/>
      <c r="F499" s="2"/>
      <c r="G499" s="2"/>
      <c r="H499" s="2"/>
      <c r="I499" s="2"/>
      <c r="J499" s="5"/>
      <c r="K499" s="5"/>
      <c r="L499" s="2"/>
      <c r="M499" s="2"/>
      <c r="N499" s="2"/>
      <c r="O499" s="2"/>
      <c r="P499" s="5"/>
      <c r="Q499" s="2"/>
      <c r="R499" s="2"/>
      <c r="S499" s="5"/>
      <c r="T499" s="2"/>
      <c r="U499" s="2"/>
      <c r="V499" s="5"/>
      <c r="W499" s="2"/>
      <c r="X499" s="2"/>
      <c r="Y499" s="2"/>
      <c r="Z499" s="5"/>
      <c r="AA499" s="5"/>
      <c r="AB499" s="5"/>
      <c r="AC499" s="2"/>
      <c r="AD499" s="2"/>
      <c r="AE499" s="2"/>
      <c r="AF499" s="2"/>
      <c r="AG499" s="2"/>
      <c r="AH499" s="2"/>
      <c r="AI499" s="5"/>
      <c r="AJ499" s="2"/>
      <c r="AK499" s="2"/>
      <c r="AP499" s="4"/>
      <c r="AR499" s="4"/>
    </row>
    <row r="500" spans="1:44" s="23" customFormat="1">
      <c r="A500" s="2"/>
      <c r="B500" s="2"/>
      <c r="C500" s="2"/>
      <c r="D500" s="4"/>
      <c r="E500" s="4"/>
      <c r="F500" s="2"/>
      <c r="G500" s="2"/>
      <c r="H500" s="2"/>
      <c r="I500" s="2"/>
      <c r="J500" s="5"/>
      <c r="K500" s="5"/>
      <c r="L500" s="2"/>
      <c r="M500" s="2"/>
      <c r="N500" s="2"/>
      <c r="O500" s="2"/>
      <c r="P500" s="5"/>
      <c r="Q500" s="2"/>
      <c r="R500" s="2"/>
      <c r="S500" s="5"/>
      <c r="T500" s="2"/>
      <c r="U500" s="2"/>
      <c r="V500" s="5"/>
      <c r="W500" s="2"/>
      <c r="X500" s="2"/>
      <c r="Y500" s="2"/>
      <c r="Z500" s="5"/>
      <c r="AA500" s="5"/>
      <c r="AB500" s="5"/>
      <c r="AC500" s="2"/>
      <c r="AD500" s="2"/>
      <c r="AE500" s="2"/>
      <c r="AF500" s="2"/>
      <c r="AG500" s="2"/>
      <c r="AH500" s="2"/>
      <c r="AI500" s="5"/>
      <c r="AJ500" s="2"/>
      <c r="AK500" s="2"/>
      <c r="AP500" s="4"/>
      <c r="AR500" s="4"/>
    </row>
    <row r="501" spans="1:44" s="23" customFormat="1">
      <c r="A501" s="2"/>
      <c r="B501" s="2"/>
      <c r="C501" s="2"/>
      <c r="D501" s="4"/>
      <c r="E501" s="4"/>
      <c r="F501" s="2"/>
      <c r="G501" s="2"/>
      <c r="H501" s="2"/>
      <c r="I501" s="2"/>
      <c r="J501" s="5"/>
      <c r="K501" s="5"/>
      <c r="L501" s="2"/>
      <c r="M501" s="2"/>
      <c r="N501" s="2"/>
      <c r="O501" s="2"/>
      <c r="P501" s="5"/>
      <c r="Q501" s="2"/>
      <c r="R501" s="2"/>
      <c r="S501" s="5"/>
      <c r="T501" s="2"/>
      <c r="U501" s="2"/>
      <c r="V501" s="5"/>
      <c r="W501" s="2"/>
      <c r="X501" s="2"/>
      <c r="Y501" s="2"/>
      <c r="Z501" s="5"/>
      <c r="AA501" s="5"/>
      <c r="AB501" s="5"/>
      <c r="AC501" s="2"/>
      <c r="AD501" s="2"/>
      <c r="AE501" s="2"/>
      <c r="AF501" s="2"/>
      <c r="AG501" s="2"/>
      <c r="AH501" s="2"/>
      <c r="AI501" s="5"/>
      <c r="AJ501" s="2"/>
      <c r="AK501" s="2"/>
      <c r="AP501" s="4"/>
      <c r="AR501" s="4"/>
    </row>
    <row r="502" spans="1:44" s="23" customFormat="1">
      <c r="A502" s="2"/>
      <c r="B502" s="2"/>
      <c r="C502" s="2"/>
      <c r="D502" s="4"/>
      <c r="E502" s="4"/>
      <c r="F502" s="2"/>
      <c r="G502" s="2"/>
      <c r="H502" s="2"/>
      <c r="I502" s="2"/>
      <c r="J502" s="5"/>
      <c r="K502" s="5"/>
      <c r="L502" s="2"/>
      <c r="M502" s="2"/>
      <c r="N502" s="2"/>
      <c r="O502" s="2"/>
      <c r="P502" s="5"/>
      <c r="Q502" s="2"/>
      <c r="R502" s="2"/>
      <c r="S502" s="5"/>
      <c r="T502" s="2"/>
      <c r="U502" s="2"/>
      <c r="V502" s="5"/>
      <c r="W502" s="2"/>
      <c r="X502" s="2"/>
      <c r="Y502" s="2"/>
      <c r="Z502" s="5"/>
      <c r="AA502" s="5"/>
      <c r="AB502" s="5"/>
      <c r="AC502" s="2"/>
      <c r="AD502" s="2"/>
      <c r="AE502" s="2"/>
      <c r="AF502" s="2"/>
      <c r="AG502" s="2"/>
      <c r="AH502" s="2"/>
      <c r="AI502" s="5"/>
      <c r="AJ502" s="2"/>
      <c r="AK502" s="2"/>
      <c r="AP502" s="4"/>
      <c r="AR502" s="4"/>
    </row>
    <row r="503" spans="1:44" s="23" customFormat="1">
      <c r="A503" s="2"/>
      <c r="B503" s="2"/>
      <c r="C503" s="2"/>
      <c r="D503" s="4"/>
      <c r="E503" s="4"/>
      <c r="F503" s="2"/>
      <c r="G503" s="2"/>
      <c r="H503" s="2"/>
      <c r="I503" s="2"/>
      <c r="J503" s="5"/>
      <c r="K503" s="5"/>
      <c r="L503" s="2"/>
      <c r="M503" s="2"/>
      <c r="N503" s="2"/>
      <c r="O503" s="2"/>
      <c r="P503" s="5"/>
      <c r="Q503" s="2"/>
      <c r="R503" s="2"/>
      <c r="S503" s="5"/>
      <c r="T503" s="2"/>
      <c r="U503" s="2"/>
      <c r="V503" s="5"/>
      <c r="W503" s="2"/>
      <c r="X503" s="2"/>
      <c r="Y503" s="2"/>
      <c r="Z503" s="5"/>
      <c r="AA503" s="5"/>
      <c r="AB503" s="5"/>
      <c r="AC503" s="2"/>
      <c r="AD503" s="2"/>
      <c r="AE503" s="2"/>
      <c r="AF503" s="2"/>
      <c r="AG503" s="2"/>
      <c r="AH503" s="2"/>
      <c r="AI503" s="5"/>
      <c r="AJ503" s="2"/>
      <c r="AK503" s="2"/>
      <c r="AP503" s="4"/>
      <c r="AR503" s="4"/>
    </row>
    <row r="504" spans="1:44" s="23" customFormat="1">
      <c r="A504" s="2"/>
      <c r="B504" s="2"/>
      <c r="C504" s="2"/>
      <c r="D504" s="4"/>
      <c r="E504" s="4"/>
      <c r="F504" s="2"/>
      <c r="G504" s="2"/>
      <c r="H504" s="2"/>
      <c r="I504" s="2"/>
      <c r="J504" s="5"/>
      <c r="K504" s="5"/>
      <c r="L504" s="2"/>
      <c r="M504" s="2"/>
      <c r="N504" s="2"/>
      <c r="O504" s="2"/>
      <c r="P504" s="5"/>
      <c r="Q504" s="2"/>
      <c r="R504" s="2"/>
      <c r="S504" s="5"/>
      <c r="T504" s="2"/>
      <c r="U504" s="2"/>
      <c r="V504" s="5"/>
      <c r="W504" s="2"/>
      <c r="X504" s="2"/>
      <c r="Y504" s="2"/>
      <c r="Z504" s="5"/>
      <c r="AA504" s="5"/>
      <c r="AB504" s="5"/>
      <c r="AC504" s="2"/>
      <c r="AD504" s="2"/>
      <c r="AE504" s="2"/>
      <c r="AF504" s="2"/>
      <c r="AG504" s="2"/>
      <c r="AH504" s="2"/>
      <c r="AI504" s="5"/>
      <c r="AJ504" s="2"/>
      <c r="AK504" s="2"/>
      <c r="AP504" s="4"/>
      <c r="AR504" s="4"/>
    </row>
    <row r="505" spans="1:44" s="23" customFormat="1">
      <c r="A505" s="2"/>
      <c r="B505" s="2"/>
      <c r="C505" s="2"/>
      <c r="D505" s="4"/>
      <c r="E505" s="4"/>
      <c r="F505" s="2"/>
      <c r="G505" s="2"/>
      <c r="H505" s="2"/>
      <c r="I505" s="2"/>
      <c r="J505" s="5"/>
      <c r="K505" s="5"/>
      <c r="L505" s="2"/>
      <c r="M505" s="2"/>
      <c r="N505" s="2"/>
      <c r="O505" s="2"/>
      <c r="P505" s="5"/>
      <c r="Q505" s="2"/>
      <c r="R505" s="2"/>
      <c r="S505" s="5"/>
      <c r="T505" s="2"/>
      <c r="U505" s="2"/>
      <c r="V505" s="5"/>
      <c r="W505" s="2"/>
      <c r="X505" s="2"/>
      <c r="Y505" s="2"/>
      <c r="Z505" s="5"/>
      <c r="AA505" s="5"/>
      <c r="AB505" s="5"/>
      <c r="AC505" s="2"/>
      <c r="AD505" s="2"/>
      <c r="AE505" s="2"/>
      <c r="AF505" s="2"/>
      <c r="AG505" s="2"/>
      <c r="AH505" s="2"/>
      <c r="AI505" s="5"/>
      <c r="AJ505" s="2"/>
      <c r="AK505" s="2"/>
      <c r="AP505" s="4"/>
      <c r="AR505" s="4"/>
    </row>
    <row r="506" spans="1:44" s="23" customFormat="1">
      <c r="A506" s="2"/>
      <c r="B506" s="2"/>
      <c r="C506" s="2"/>
      <c r="D506" s="4"/>
      <c r="E506" s="4"/>
      <c r="F506" s="2"/>
      <c r="G506" s="2"/>
      <c r="H506" s="2"/>
      <c r="I506" s="2"/>
      <c r="J506" s="5"/>
      <c r="K506" s="5"/>
      <c r="L506" s="2"/>
      <c r="M506" s="2"/>
      <c r="N506" s="2"/>
      <c r="O506" s="2"/>
      <c r="P506" s="5"/>
      <c r="Q506" s="2"/>
      <c r="R506" s="2"/>
      <c r="S506" s="5"/>
      <c r="T506" s="2"/>
      <c r="U506" s="2"/>
      <c r="V506" s="5"/>
      <c r="W506" s="2"/>
      <c r="X506" s="2"/>
      <c r="Y506" s="2"/>
      <c r="Z506" s="5"/>
      <c r="AA506" s="5"/>
      <c r="AB506" s="5"/>
      <c r="AC506" s="2"/>
      <c r="AD506" s="2"/>
      <c r="AE506" s="2"/>
      <c r="AF506" s="2"/>
      <c r="AG506" s="2"/>
      <c r="AH506" s="2"/>
      <c r="AI506" s="5"/>
      <c r="AJ506" s="2"/>
      <c r="AK506" s="2"/>
      <c r="AP506" s="4"/>
      <c r="AR506" s="4"/>
    </row>
    <row r="507" spans="1:44" s="23" customFormat="1">
      <c r="A507" s="2"/>
      <c r="B507" s="2"/>
      <c r="C507" s="2"/>
      <c r="D507" s="4"/>
      <c r="E507" s="4"/>
      <c r="F507" s="2"/>
      <c r="G507" s="2"/>
      <c r="H507" s="2"/>
      <c r="I507" s="2"/>
      <c r="J507" s="5"/>
      <c r="K507" s="5"/>
      <c r="L507" s="2"/>
      <c r="M507" s="2"/>
      <c r="N507" s="2"/>
      <c r="O507" s="2"/>
      <c r="P507" s="5"/>
      <c r="Q507" s="2"/>
      <c r="R507" s="2"/>
      <c r="S507" s="5"/>
      <c r="T507" s="2"/>
      <c r="U507" s="2"/>
      <c r="V507" s="5"/>
      <c r="W507" s="2"/>
      <c r="X507" s="2"/>
      <c r="Y507" s="2"/>
      <c r="Z507" s="5"/>
      <c r="AA507" s="5"/>
      <c r="AB507" s="5"/>
      <c r="AC507" s="2"/>
      <c r="AD507" s="2"/>
      <c r="AE507" s="2"/>
      <c r="AF507" s="2"/>
      <c r="AG507" s="2"/>
      <c r="AH507" s="2"/>
      <c r="AI507" s="5"/>
      <c r="AJ507" s="2"/>
      <c r="AK507" s="2"/>
      <c r="AP507" s="4"/>
      <c r="AR507" s="4"/>
    </row>
    <row r="508" spans="1:44" s="23" customFormat="1">
      <c r="A508" s="2"/>
      <c r="B508" s="2"/>
      <c r="C508" s="2"/>
      <c r="D508" s="4"/>
      <c r="E508" s="4"/>
      <c r="F508" s="2"/>
      <c r="G508" s="2"/>
      <c r="H508" s="2"/>
      <c r="I508" s="2"/>
      <c r="J508" s="5"/>
      <c r="K508" s="5"/>
      <c r="L508" s="2"/>
      <c r="M508" s="2"/>
      <c r="N508" s="2"/>
      <c r="O508" s="2"/>
      <c r="P508" s="5"/>
      <c r="Q508" s="2"/>
      <c r="R508" s="2"/>
      <c r="S508" s="5"/>
      <c r="T508" s="2"/>
      <c r="U508" s="2"/>
      <c r="V508" s="5"/>
      <c r="W508" s="2"/>
      <c r="X508" s="2"/>
      <c r="Y508" s="2"/>
      <c r="Z508" s="5"/>
      <c r="AA508" s="5"/>
      <c r="AB508" s="5"/>
      <c r="AC508" s="2"/>
      <c r="AD508" s="2"/>
      <c r="AE508" s="2"/>
      <c r="AF508" s="2"/>
      <c r="AG508" s="2"/>
      <c r="AH508" s="2"/>
      <c r="AI508" s="5"/>
      <c r="AJ508" s="2"/>
      <c r="AK508" s="2"/>
      <c r="AP508" s="4"/>
      <c r="AR508" s="4"/>
    </row>
    <row r="509" spans="1:44" s="23" customFormat="1">
      <c r="A509" s="2"/>
      <c r="B509" s="2"/>
      <c r="C509" s="2"/>
      <c r="D509" s="4"/>
      <c r="E509" s="4"/>
      <c r="F509" s="2"/>
      <c r="G509" s="2"/>
      <c r="H509" s="2"/>
      <c r="I509" s="2"/>
      <c r="J509" s="5"/>
      <c r="K509" s="5"/>
      <c r="L509" s="2"/>
      <c r="M509" s="2"/>
      <c r="N509" s="2"/>
      <c r="O509" s="2"/>
      <c r="P509" s="5"/>
      <c r="Q509" s="2"/>
      <c r="R509" s="2"/>
      <c r="S509" s="5"/>
      <c r="T509" s="2"/>
      <c r="U509" s="2"/>
      <c r="V509" s="5"/>
      <c r="W509" s="2"/>
      <c r="X509" s="2"/>
      <c r="Y509" s="2"/>
      <c r="Z509" s="5"/>
      <c r="AA509" s="5"/>
      <c r="AB509" s="5"/>
      <c r="AC509" s="2"/>
      <c r="AD509" s="2"/>
      <c r="AE509" s="2"/>
      <c r="AF509" s="2"/>
      <c r="AG509" s="2"/>
      <c r="AH509" s="2"/>
      <c r="AI509" s="5"/>
      <c r="AJ509" s="2"/>
      <c r="AK509" s="2"/>
      <c r="AP509" s="4"/>
      <c r="AR509" s="4"/>
    </row>
    <row r="510" spans="1:44" s="23" customFormat="1">
      <c r="A510" s="2"/>
      <c r="B510" s="2"/>
      <c r="C510" s="2"/>
      <c r="D510" s="4"/>
      <c r="E510" s="4"/>
      <c r="F510" s="2"/>
      <c r="G510" s="2"/>
      <c r="H510" s="2"/>
      <c r="I510" s="2"/>
      <c r="J510" s="5"/>
      <c r="K510" s="5"/>
      <c r="L510" s="2"/>
      <c r="M510" s="2"/>
      <c r="N510" s="2"/>
      <c r="O510" s="2"/>
      <c r="P510" s="5"/>
      <c r="Q510" s="2"/>
      <c r="R510" s="2"/>
      <c r="S510" s="5"/>
      <c r="T510" s="2"/>
      <c r="U510" s="2"/>
      <c r="V510" s="5"/>
      <c r="W510" s="2"/>
      <c r="X510" s="2"/>
      <c r="Y510" s="2"/>
      <c r="Z510" s="5"/>
      <c r="AA510" s="5"/>
      <c r="AB510" s="5"/>
      <c r="AC510" s="2"/>
      <c r="AD510" s="2"/>
      <c r="AE510" s="2"/>
      <c r="AF510" s="2"/>
      <c r="AG510" s="2"/>
      <c r="AH510" s="2"/>
      <c r="AI510" s="5"/>
      <c r="AJ510" s="2"/>
      <c r="AK510" s="2"/>
      <c r="AP510" s="4"/>
      <c r="AR510" s="4"/>
    </row>
    <row r="511" spans="1:44" s="23" customFormat="1">
      <c r="A511" s="2"/>
      <c r="B511" s="2"/>
      <c r="C511" s="2"/>
      <c r="D511" s="4"/>
      <c r="E511" s="4"/>
      <c r="F511" s="2"/>
      <c r="G511" s="2"/>
      <c r="H511" s="2"/>
      <c r="I511" s="2"/>
      <c r="J511" s="5"/>
      <c r="K511" s="5"/>
      <c r="L511" s="2"/>
      <c r="M511" s="2"/>
      <c r="N511" s="2"/>
      <c r="O511" s="2"/>
      <c r="P511" s="5"/>
      <c r="Q511" s="2"/>
      <c r="R511" s="2"/>
      <c r="S511" s="5"/>
      <c r="T511" s="2"/>
      <c r="U511" s="2"/>
      <c r="V511" s="5"/>
      <c r="W511" s="2"/>
      <c r="X511" s="2"/>
      <c r="Y511" s="2"/>
      <c r="Z511" s="5"/>
      <c r="AA511" s="5"/>
      <c r="AB511" s="5"/>
      <c r="AC511" s="2"/>
      <c r="AD511" s="2"/>
      <c r="AE511" s="2"/>
      <c r="AF511" s="2"/>
      <c r="AG511" s="2"/>
      <c r="AH511" s="2"/>
      <c r="AI511" s="5"/>
      <c r="AJ511" s="2"/>
      <c r="AK511" s="2"/>
      <c r="AP511" s="4"/>
      <c r="AR511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2007sap+permen</vt:lpstr>
    </vt:vector>
  </TitlesOfParts>
  <Company>DEPKEU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dorlan</dc:creator>
  <cp:lastModifiedBy>dorlan</cp:lastModifiedBy>
  <dcterms:created xsi:type="dcterms:W3CDTF">2012-01-13T03:22:58Z</dcterms:created>
  <dcterms:modified xsi:type="dcterms:W3CDTF">2012-01-13T04:17:25Z</dcterms:modified>
</cp:coreProperties>
</file>