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rsip Irwan\Upload Website\DKD\"/>
    </mc:Choice>
  </mc:AlternateContent>
  <bookViews>
    <workbookView xWindow="0" yWindow="0" windowWidth="28800" windowHeight="118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543" i="1" l="1"/>
  <c r="AT543" i="1" s="1"/>
  <c r="AQ543" i="1"/>
  <c r="AJ543" i="1"/>
  <c r="AC543" i="1"/>
  <c r="AA543" i="1"/>
  <c r="S543" i="1"/>
  <c r="P543" i="1"/>
  <c r="F543" i="1"/>
  <c r="AU542" i="1"/>
  <c r="AT542" i="1" s="1"/>
  <c r="AQ542" i="1"/>
  <c r="AJ542" i="1"/>
  <c r="AC542" i="1"/>
  <c r="AA542" i="1"/>
  <c r="S542" i="1"/>
  <c r="P542" i="1"/>
  <c r="F542" i="1"/>
  <c r="AU541" i="1"/>
  <c r="AT541" i="1" s="1"/>
  <c r="AQ541" i="1"/>
  <c r="AJ541" i="1"/>
  <c r="AC541" i="1"/>
  <c r="AA541" i="1"/>
  <c r="S541" i="1"/>
  <c r="P541" i="1"/>
  <c r="F541" i="1"/>
  <c r="AU540" i="1"/>
  <c r="AT540" i="1" s="1"/>
  <c r="AQ540" i="1"/>
  <c r="AJ540" i="1"/>
  <c r="AC540" i="1"/>
  <c r="AA540" i="1"/>
  <c r="S540" i="1"/>
  <c r="P540" i="1"/>
  <c r="F540" i="1"/>
  <c r="AU539" i="1"/>
  <c r="AT539" i="1" s="1"/>
  <c r="AQ539" i="1"/>
  <c r="AJ539" i="1"/>
  <c r="AC539" i="1"/>
  <c r="AA539" i="1"/>
  <c r="S539" i="1"/>
  <c r="P539" i="1"/>
  <c r="F539" i="1"/>
  <c r="E539" i="1" s="1"/>
  <c r="AU538" i="1"/>
  <c r="AT538" i="1" s="1"/>
  <c r="AQ538" i="1"/>
  <c r="AJ538" i="1"/>
  <c r="AC538" i="1"/>
  <c r="AA538" i="1"/>
  <c r="S538" i="1"/>
  <c r="P538" i="1"/>
  <c r="F538" i="1"/>
  <c r="AU537" i="1"/>
  <c r="AT537" i="1" s="1"/>
  <c r="AQ537" i="1"/>
  <c r="AJ537" i="1"/>
  <c r="AC537" i="1"/>
  <c r="AA537" i="1"/>
  <c r="S537" i="1"/>
  <c r="P537" i="1"/>
  <c r="F537" i="1"/>
  <c r="AU536" i="1"/>
  <c r="AT536" i="1" s="1"/>
  <c r="AQ536" i="1"/>
  <c r="AJ536" i="1"/>
  <c r="AC536" i="1"/>
  <c r="AA536" i="1"/>
  <c r="S536" i="1"/>
  <c r="P536" i="1"/>
  <c r="F536" i="1"/>
  <c r="AU535" i="1"/>
  <c r="AT535" i="1" s="1"/>
  <c r="AQ535" i="1"/>
  <c r="AJ535" i="1"/>
  <c r="AC535" i="1"/>
  <c r="AA535" i="1"/>
  <c r="S535" i="1"/>
  <c r="P535" i="1"/>
  <c r="F535" i="1"/>
  <c r="AU534" i="1"/>
  <c r="AT534" i="1" s="1"/>
  <c r="AQ534" i="1"/>
  <c r="AJ534" i="1"/>
  <c r="AI534" i="1" s="1"/>
  <c r="AC534" i="1"/>
  <c r="AA534" i="1"/>
  <c r="S534" i="1"/>
  <c r="P534" i="1"/>
  <c r="F534" i="1"/>
  <c r="AU533" i="1"/>
  <c r="AT533" i="1" s="1"/>
  <c r="AQ533" i="1"/>
  <c r="AJ533" i="1"/>
  <c r="AC533" i="1"/>
  <c r="AA533" i="1"/>
  <c r="S533" i="1"/>
  <c r="P533" i="1"/>
  <c r="F533" i="1"/>
  <c r="AU532" i="1"/>
  <c r="AT532" i="1" s="1"/>
  <c r="AQ532" i="1"/>
  <c r="AJ532" i="1"/>
  <c r="AI532" i="1" s="1"/>
  <c r="AC532" i="1"/>
  <c r="AA532" i="1"/>
  <c r="S532" i="1"/>
  <c r="P532" i="1"/>
  <c r="F532" i="1"/>
  <c r="AU531" i="1"/>
  <c r="AT531" i="1" s="1"/>
  <c r="AQ531" i="1"/>
  <c r="AJ531" i="1"/>
  <c r="AC531" i="1"/>
  <c r="AA531" i="1"/>
  <c r="S531" i="1"/>
  <c r="P531" i="1"/>
  <c r="F531" i="1"/>
  <c r="AU530" i="1"/>
  <c r="AT530" i="1" s="1"/>
  <c r="AQ530" i="1"/>
  <c r="AJ530" i="1"/>
  <c r="AC530" i="1"/>
  <c r="AA530" i="1"/>
  <c r="S530" i="1"/>
  <c r="P530" i="1"/>
  <c r="F530" i="1"/>
  <c r="AU529" i="1"/>
  <c r="AT529" i="1" s="1"/>
  <c r="AQ529" i="1"/>
  <c r="AJ529" i="1"/>
  <c r="AI529" i="1" s="1"/>
  <c r="AH529" i="1" s="1"/>
  <c r="AC529" i="1"/>
  <c r="AA529" i="1"/>
  <c r="S529" i="1"/>
  <c r="P529" i="1"/>
  <c r="F529" i="1"/>
  <c r="AU528" i="1"/>
  <c r="AT528" i="1" s="1"/>
  <c r="AQ528" i="1"/>
  <c r="AJ528" i="1"/>
  <c r="AI528" i="1" s="1"/>
  <c r="AH528" i="1" s="1"/>
  <c r="AC528" i="1"/>
  <c r="AA528" i="1"/>
  <c r="S528" i="1"/>
  <c r="P528" i="1"/>
  <c r="F528" i="1"/>
  <c r="AU527" i="1"/>
  <c r="AT527" i="1" s="1"/>
  <c r="AQ527" i="1"/>
  <c r="AJ527" i="1"/>
  <c r="AC527" i="1"/>
  <c r="AA527" i="1"/>
  <c r="S527" i="1"/>
  <c r="P527" i="1"/>
  <c r="F527" i="1"/>
  <c r="AU526" i="1"/>
  <c r="AT526" i="1" s="1"/>
  <c r="AQ526" i="1"/>
  <c r="AJ526" i="1"/>
  <c r="AC526" i="1"/>
  <c r="AA526" i="1"/>
  <c r="S526" i="1"/>
  <c r="P526" i="1"/>
  <c r="F526" i="1"/>
  <c r="AU525" i="1"/>
  <c r="AT525" i="1" s="1"/>
  <c r="AQ525" i="1"/>
  <c r="AJ525" i="1"/>
  <c r="AC525" i="1"/>
  <c r="AA525" i="1"/>
  <c r="S525" i="1"/>
  <c r="P525" i="1"/>
  <c r="F525" i="1"/>
  <c r="AU524" i="1"/>
  <c r="AT524" i="1" s="1"/>
  <c r="AQ524" i="1"/>
  <c r="AJ524" i="1"/>
  <c r="AC524" i="1"/>
  <c r="AA524" i="1"/>
  <c r="S524" i="1"/>
  <c r="P524" i="1"/>
  <c r="F524" i="1"/>
  <c r="AU523" i="1"/>
  <c r="AT523" i="1" s="1"/>
  <c r="AQ523" i="1"/>
  <c r="AJ523" i="1"/>
  <c r="AI523" i="1" s="1"/>
  <c r="AC523" i="1"/>
  <c r="AA523" i="1"/>
  <c r="S523" i="1"/>
  <c r="P523" i="1"/>
  <c r="F523" i="1"/>
  <c r="AU522" i="1"/>
  <c r="AT522" i="1" s="1"/>
  <c r="AQ522" i="1"/>
  <c r="AJ522" i="1"/>
  <c r="AC522" i="1"/>
  <c r="AA522" i="1"/>
  <c r="S522" i="1"/>
  <c r="P522" i="1"/>
  <c r="F522" i="1"/>
  <c r="AU521" i="1"/>
  <c r="AT521" i="1" s="1"/>
  <c r="AQ521" i="1"/>
  <c r="AJ521" i="1"/>
  <c r="AC521" i="1"/>
  <c r="AA521" i="1"/>
  <c r="S521" i="1"/>
  <c r="P521" i="1"/>
  <c r="F521" i="1"/>
  <c r="AU520" i="1"/>
  <c r="AT520" i="1" s="1"/>
  <c r="AQ520" i="1"/>
  <c r="AJ520" i="1"/>
  <c r="AC520" i="1"/>
  <c r="AA520" i="1"/>
  <c r="S520" i="1"/>
  <c r="P520" i="1"/>
  <c r="F520" i="1"/>
  <c r="AU519" i="1"/>
  <c r="AT519" i="1" s="1"/>
  <c r="AQ519" i="1"/>
  <c r="AJ519" i="1"/>
  <c r="AC519" i="1"/>
  <c r="AA519" i="1"/>
  <c r="S519" i="1"/>
  <c r="P519" i="1"/>
  <c r="F519" i="1"/>
  <c r="AU518" i="1"/>
  <c r="AT518" i="1" s="1"/>
  <c r="AQ518" i="1"/>
  <c r="AJ518" i="1"/>
  <c r="AC518" i="1"/>
  <c r="AA518" i="1"/>
  <c r="S518" i="1"/>
  <c r="P518" i="1"/>
  <c r="F518" i="1"/>
  <c r="AU517" i="1"/>
  <c r="AT517" i="1" s="1"/>
  <c r="AQ517" i="1"/>
  <c r="AJ517" i="1"/>
  <c r="AC517" i="1"/>
  <c r="AA517" i="1"/>
  <c r="S517" i="1"/>
  <c r="P517" i="1"/>
  <c r="F517" i="1"/>
  <c r="AU516" i="1"/>
  <c r="AT516" i="1" s="1"/>
  <c r="AQ516" i="1"/>
  <c r="AJ516" i="1"/>
  <c r="AC516" i="1"/>
  <c r="AA516" i="1"/>
  <c r="S516" i="1"/>
  <c r="P516" i="1"/>
  <c r="F516" i="1"/>
  <c r="AU515" i="1"/>
  <c r="AT515" i="1" s="1"/>
  <c r="AQ515" i="1"/>
  <c r="AJ515" i="1"/>
  <c r="AC515" i="1"/>
  <c r="AA515" i="1"/>
  <c r="S515" i="1"/>
  <c r="P515" i="1"/>
  <c r="F515" i="1"/>
  <c r="AU514" i="1"/>
  <c r="AT514" i="1" s="1"/>
  <c r="AQ514" i="1"/>
  <c r="AJ514" i="1"/>
  <c r="AC514" i="1"/>
  <c r="AA514" i="1"/>
  <c r="S514" i="1"/>
  <c r="P514" i="1"/>
  <c r="F514" i="1"/>
  <c r="AU513" i="1"/>
  <c r="AT513" i="1" s="1"/>
  <c r="AQ513" i="1"/>
  <c r="AJ513" i="1"/>
  <c r="AC513" i="1"/>
  <c r="AA513" i="1"/>
  <c r="S513" i="1"/>
  <c r="P513" i="1"/>
  <c r="F513" i="1"/>
  <c r="AU512" i="1"/>
  <c r="AT512" i="1" s="1"/>
  <c r="AQ512" i="1"/>
  <c r="AJ512" i="1"/>
  <c r="AC512" i="1"/>
  <c r="AA512" i="1"/>
  <c r="S512" i="1"/>
  <c r="P512" i="1"/>
  <c r="F512" i="1"/>
  <c r="AU511" i="1"/>
  <c r="AT511" i="1" s="1"/>
  <c r="AQ511" i="1"/>
  <c r="AJ511" i="1"/>
  <c r="AC511" i="1"/>
  <c r="AA511" i="1"/>
  <c r="S511" i="1"/>
  <c r="P511" i="1"/>
  <c r="F511" i="1"/>
  <c r="AU510" i="1"/>
  <c r="AT510" i="1" s="1"/>
  <c r="AQ510" i="1"/>
  <c r="AJ510" i="1"/>
  <c r="AC510" i="1"/>
  <c r="AA510" i="1"/>
  <c r="S510" i="1"/>
  <c r="P510" i="1"/>
  <c r="F510" i="1"/>
  <c r="AU509" i="1"/>
  <c r="AT509" i="1" s="1"/>
  <c r="AQ509" i="1"/>
  <c r="AJ509" i="1"/>
  <c r="AC509" i="1"/>
  <c r="AA509" i="1"/>
  <c r="S509" i="1"/>
  <c r="P509" i="1"/>
  <c r="F509" i="1"/>
  <c r="AU508" i="1"/>
  <c r="AT508" i="1" s="1"/>
  <c r="AQ508" i="1"/>
  <c r="AJ508" i="1"/>
  <c r="AC508" i="1"/>
  <c r="AA508" i="1"/>
  <c r="S508" i="1"/>
  <c r="P508" i="1"/>
  <c r="F508" i="1"/>
  <c r="AU507" i="1"/>
  <c r="AT507" i="1" s="1"/>
  <c r="AQ507" i="1"/>
  <c r="AJ507" i="1"/>
  <c r="AC507" i="1"/>
  <c r="AA507" i="1"/>
  <c r="S507" i="1"/>
  <c r="P507" i="1"/>
  <c r="F507" i="1"/>
  <c r="AU506" i="1"/>
  <c r="AT506" i="1" s="1"/>
  <c r="AQ506" i="1"/>
  <c r="AJ506" i="1"/>
  <c r="AC506" i="1"/>
  <c r="AA506" i="1"/>
  <c r="S506" i="1"/>
  <c r="P506" i="1"/>
  <c r="F506" i="1"/>
  <c r="AU505" i="1"/>
  <c r="AT505" i="1" s="1"/>
  <c r="AQ505" i="1"/>
  <c r="AJ505" i="1"/>
  <c r="AC505" i="1"/>
  <c r="AA505" i="1"/>
  <c r="S505" i="1"/>
  <c r="P505" i="1"/>
  <c r="F505" i="1"/>
  <c r="AU504" i="1"/>
  <c r="AT504" i="1" s="1"/>
  <c r="AQ504" i="1"/>
  <c r="AJ504" i="1"/>
  <c r="AC504" i="1"/>
  <c r="AA504" i="1"/>
  <c r="S504" i="1"/>
  <c r="P504" i="1"/>
  <c r="F504" i="1"/>
  <c r="AU503" i="1"/>
  <c r="AT503" i="1" s="1"/>
  <c r="AQ503" i="1"/>
  <c r="AJ503" i="1"/>
  <c r="AC503" i="1"/>
  <c r="AA503" i="1"/>
  <c r="S503" i="1"/>
  <c r="P503" i="1"/>
  <c r="F503" i="1"/>
  <c r="AU502" i="1"/>
  <c r="AT502" i="1" s="1"/>
  <c r="AQ502" i="1"/>
  <c r="AJ502" i="1"/>
  <c r="AC502" i="1"/>
  <c r="AA502" i="1"/>
  <c r="S502" i="1"/>
  <c r="P502" i="1"/>
  <c r="F502" i="1"/>
  <c r="AU501" i="1"/>
  <c r="AT501" i="1" s="1"/>
  <c r="AQ501" i="1"/>
  <c r="AJ501" i="1"/>
  <c r="AC501" i="1"/>
  <c r="AA501" i="1"/>
  <c r="S501" i="1"/>
  <c r="P501" i="1"/>
  <c r="F501" i="1"/>
  <c r="AU500" i="1"/>
  <c r="AT500" i="1" s="1"/>
  <c r="AQ500" i="1"/>
  <c r="AJ500" i="1"/>
  <c r="AC500" i="1"/>
  <c r="AA500" i="1"/>
  <c r="S500" i="1"/>
  <c r="P500" i="1"/>
  <c r="F500" i="1"/>
  <c r="AU499" i="1"/>
  <c r="AT499" i="1" s="1"/>
  <c r="AQ499" i="1"/>
  <c r="AJ499" i="1"/>
  <c r="AC499" i="1"/>
  <c r="AA499" i="1"/>
  <c r="S499" i="1"/>
  <c r="P499" i="1"/>
  <c r="F499" i="1"/>
  <c r="AU498" i="1"/>
  <c r="AT498" i="1" s="1"/>
  <c r="AQ498" i="1"/>
  <c r="AJ498" i="1"/>
  <c r="AC498" i="1"/>
  <c r="AA498" i="1"/>
  <c r="S498" i="1"/>
  <c r="P498" i="1"/>
  <c r="F498" i="1"/>
  <c r="AU497" i="1"/>
  <c r="AT497" i="1" s="1"/>
  <c r="AQ497" i="1"/>
  <c r="AJ497" i="1"/>
  <c r="AC497" i="1"/>
  <c r="AA497" i="1"/>
  <c r="S497" i="1"/>
  <c r="P497" i="1"/>
  <c r="F497" i="1"/>
  <c r="AU496" i="1"/>
  <c r="AT496" i="1" s="1"/>
  <c r="AQ496" i="1"/>
  <c r="AJ496" i="1"/>
  <c r="AC496" i="1"/>
  <c r="AA496" i="1"/>
  <c r="S496" i="1"/>
  <c r="P496" i="1"/>
  <c r="F496" i="1"/>
  <c r="AU495" i="1"/>
  <c r="AT495" i="1" s="1"/>
  <c r="AQ495" i="1"/>
  <c r="AJ495" i="1"/>
  <c r="AC495" i="1"/>
  <c r="AA495" i="1"/>
  <c r="S495" i="1"/>
  <c r="P495" i="1"/>
  <c r="F495" i="1"/>
  <c r="AU494" i="1"/>
  <c r="AT494" i="1" s="1"/>
  <c r="AQ494" i="1"/>
  <c r="AJ494" i="1"/>
  <c r="AC494" i="1"/>
  <c r="AA494" i="1"/>
  <c r="S494" i="1"/>
  <c r="P494" i="1"/>
  <c r="F494" i="1"/>
  <c r="AU493" i="1"/>
  <c r="AT493" i="1" s="1"/>
  <c r="AQ493" i="1"/>
  <c r="AJ493" i="1"/>
  <c r="AC493" i="1"/>
  <c r="AA493" i="1"/>
  <c r="S493" i="1"/>
  <c r="P493" i="1"/>
  <c r="F493" i="1"/>
  <c r="AU492" i="1"/>
  <c r="AT492" i="1" s="1"/>
  <c r="AQ492" i="1"/>
  <c r="AJ492" i="1"/>
  <c r="AC492" i="1"/>
  <c r="AA492" i="1"/>
  <c r="S492" i="1"/>
  <c r="P492" i="1"/>
  <c r="F492" i="1"/>
  <c r="AU491" i="1"/>
  <c r="AT491" i="1" s="1"/>
  <c r="AQ491" i="1"/>
  <c r="AJ491" i="1"/>
  <c r="AC491" i="1"/>
  <c r="AA491" i="1"/>
  <c r="S491" i="1"/>
  <c r="P491" i="1"/>
  <c r="F491" i="1"/>
  <c r="AU490" i="1"/>
  <c r="AT490" i="1" s="1"/>
  <c r="AQ490" i="1"/>
  <c r="AJ490" i="1"/>
  <c r="AC490" i="1"/>
  <c r="AA490" i="1"/>
  <c r="S490" i="1"/>
  <c r="P490" i="1"/>
  <c r="F490" i="1"/>
  <c r="AU489" i="1"/>
  <c r="AT489" i="1" s="1"/>
  <c r="AQ489" i="1"/>
  <c r="AJ489" i="1"/>
  <c r="AC489" i="1"/>
  <c r="AA489" i="1"/>
  <c r="S489" i="1"/>
  <c r="P489" i="1"/>
  <c r="F489" i="1"/>
  <c r="AU488" i="1"/>
  <c r="AT488" i="1" s="1"/>
  <c r="AQ488" i="1"/>
  <c r="AJ488" i="1"/>
  <c r="AC488" i="1"/>
  <c r="AA488" i="1"/>
  <c r="S488" i="1"/>
  <c r="P488" i="1"/>
  <c r="F488" i="1"/>
  <c r="AU487" i="1"/>
  <c r="AT487" i="1" s="1"/>
  <c r="AQ487" i="1"/>
  <c r="AJ487" i="1"/>
  <c r="AC487" i="1"/>
  <c r="AA487" i="1"/>
  <c r="S487" i="1"/>
  <c r="P487" i="1"/>
  <c r="F487" i="1"/>
  <c r="AU486" i="1"/>
  <c r="AT486" i="1" s="1"/>
  <c r="AQ486" i="1"/>
  <c r="AJ486" i="1"/>
  <c r="AC486" i="1"/>
  <c r="AA486" i="1"/>
  <c r="S486" i="1"/>
  <c r="P486" i="1"/>
  <c r="F486" i="1"/>
  <c r="AU485" i="1"/>
  <c r="AT485" i="1" s="1"/>
  <c r="AQ485" i="1"/>
  <c r="AJ485" i="1"/>
  <c r="AC485" i="1"/>
  <c r="AA485" i="1"/>
  <c r="S485" i="1"/>
  <c r="P485" i="1"/>
  <c r="F485" i="1"/>
  <c r="AU484" i="1"/>
  <c r="AT484" i="1" s="1"/>
  <c r="AQ484" i="1"/>
  <c r="AJ484" i="1"/>
  <c r="AC484" i="1"/>
  <c r="AA484" i="1"/>
  <c r="S484" i="1"/>
  <c r="P484" i="1"/>
  <c r="F484" i="1"/>
  <c r="AU483" i="1"/>
  <c r="AT483" i="1" s="1"/>
  <c r="AQ483" i="1"/>
  <c r="AJ483" i="1"/>
  <c r="AC483" i="1"/>
  <c r="AA483" i="1"/>
  <c r="S483" i="1"/>
  <c r="P483" i="1"/>
  <c r="F483" i="1"/>
  <c r="AU482" i="1"/>
  <c r="AT482" i="1" s="1"/>
  <c r="AQ482" i="1"/>
  <c r="AJ482" i="1"/>
  <c r="AC482" i="1"/>
  <c r="AA482" i="1"/>
  <c r="S482" i="1"/>
  <c r="P482" i="1"/>
  <c r="F482" i="1"/>
  <c r="AU481" i="1"/>
  <c r="AT481" i="1" s="1"/>
  <c r="AQ481" i="1"/>
  <c r="AJ481" i="1"/>
  <c r="AC481" i="1"/>
  <c r="AA481" i="1"/>
  <c r="S481" i="1"/>
  <c r="P481" i="1"/>
  <c r="F481" i="1"/>
  <c r="AU480" i="1"/>
  <c r="AT480" i="1" s="1"/>
  <c r="AQ480" i="1"/>
  <c r="AJ480" i="1"/>
  <c r="AC480" i="1"/>
  <c r="AA480" i="1"/>
  <c r="S480" i="1"/>
  <c r="P480" i="1"/>
  <c r="F480" i="1"/>
  <c r="AU479" i="1"/>
  <c r="AT479" i="1" s="1"/>
  <c r="AQ479" i="1"/>
  <c r="AJ479" i="1"/>
  <c r="AC479" i="1"/>
  <c r="AA479" i="1"/>
  <c r="S479" i="1"/>
  <c r="P479" i="1"/>
  <c r="F479" i="1"/>
  <c r="AU478" i="1"/>
  <c r="AT478" i="1" s="1"/>
  <c r="AQ478" i="1"/>
  <c r="AJ478" i="1"/>
  <c r="AC478" i="1"/>
  <c r="AA478" i="1"/>
  <c r="S478" i="1"/>
  <c r="P478" i="1"/>
  <c r="F478" i="1"/>
  <c r="AU477" i="1"/>
  <c r="AT477" i="1" s="1"/>
  <c r="AQ477" i="1"/>
  <c r="AJ477" i="1"/>
  <c r="AI477" i="1" s="1"/>
  <c r="AC477" i="1"/>
  <c r="AA477" i="1"/>
  <c r="S477" i="1"/>
  <c r="P477" i="1"/>
  <c r="F477" i="1"/>
  <c r="AU476" i="1"/>
  <c r="AT476" i="1" s="1"/>
  <c r="AQ476" i="1"/>
  <c r="AJ476" i="1"/>
  <c r="AC476" i="1"/>
  <c r="AA476" i="1"/>
  <c r="S476" i="1"/>
  <c r="P476" i="1"/>
  <c r="F476" i="1"/>
  <c r="AU475" i="1"/>
  <c r="AT475" i="1" s="1"/>
  <c r="AQ475" i="1"/>
  <c r="AJ475" i="1"/>
  <c r="AC475" i="1"/>
  <c r="AA475" i="1"/>
  <c r="S475" i="1"/>
  <c r="P475" i="1"/>
  <c r="F475" i="1"/>
  <c r="AU474" i="1"/>
  <c r="AT474" i="1" s="1"/>
  <c r="AQ474" i="1"/>
  <c r="AJ474" i="1"/>
  <c r="AC474" i="1"/>
  <c r="AA474" i="1"/>
  <c r="S474" i="1"/>
  <c r="P474" i="1"/>
  <c r="F474" i="1"/>
  <c r="AU473" i="1"/>
  <c r="AT473" i="1" s="1"/>
  <c r="AQ473" i="1"/>
  <c r="AJ473" i="1"/>
  <c r="AC473" i="1"/>
  <c r="AA473" i="1"/>
  <c r="S473" i="1"/>
  <c r="P473" i="1"/>
  <c r="F473" i="1"/>
  <c r="AU472" i="1"/>
  <c r="AT472" i="1" s="1"/>
  <c r="AQ472" i="1"/>
  <c r="AJ472" i="1"/>
  <c r="AC472" i="1"/>
  <c r="AA472" i="1"/>
  <c r="S472" i="1"/>
  <c r="P472" i="1"/>
  <c r="F472" i="1"/>
  <c r="AU471" i="1"/>
  <c r="AT471" i="1" s="1"/>
  <c r="AQ471" i="1"/>
  <c r="AJ471" i="1"/>
  <c r="AC471" i="1"/>
  <c r="AA471" i="1"/>
  <c r="S471" i="1"/>
  <c r="P471" i="1"/>
  <c r="F471" i="1"/>
  <c r="AU470" i="1"/>
  <c r="AT470" i="1" s="1"/>
  <c r="AQ470" i="1"/>
  <c r="AJ470" i="1"/>
  <c r="AC470" i="1"/>
  <c r="AA470" i="1"/>
  <c r="S470" i="1"/>
  <c r="P470" i="1"/>
  <c r="F470" i="1"/>
  <c r="AU469" i="1"/>
  <c r="AT469" i="1" s="1"/>
  <c r="AQ469" i="1"/>
  <c r="AJ469" i="1"/>
  <c r="AC469" i="1"/>
  <c r="AA469" i="1"/>
  <c r="S469" i="1"/>
  <c r="P469" i="1"/>
  <c r="F469" i="1"/>
  <c r="AU468" i="1"/>
  <c r="AT468" i="1" s="1"/>
  <c r="AQ468" i="1"/>
  <c r="AJ468" i="1"/>
  <c r="AC468" i="1"/>
  <c r="AA468" i="1"/>
  <c r="S468" i="1"/>
  <c r="P468" i="1"/>
  <c r="F468" i="1"/>
  <c r="AU467" i="1"/>
  <c r="AT467" i="1" s="1"/>
  <c r="AQ467" i="1"/>
  <c r="AJ467" i="1"/>
  <c r="AC467" i="1"/>
  <c r="AA467" i="1"/>
  <c r="S467" i="1"/>
  <c r="P467" i="1"/>
  <c r="F467" i="1"/>
  <c r="AU466" i="1"/>
  <c r="AT466" i="1" s="1"/>
  <c r="AQ466" i="1"/>
  <c r="AJ466" i="1"/>
  <c r="AC466" i="1"/>
  <c r="AA466" i="1"/>
  <c r="S466" i="1"/>
  <c r="P466" i="1"/>
  <c r="F466" i="1"/>
  <c r="AU465" i="1"/>
  <c r="AT465" i="1" s="1"/>
  <c r="AQ465" i="1"/>
  <c r="AJ465" i="1"/>
  <c r="AC465" i="1"/>
  <c r="AA465" i="1"/>
  <c r="S465" i="1"/>
  <c r="P465" i="1"/>
  <c r="F465" i="1"/>
  <c r="AU464" i="1"/>
  <c r="AT464" i="1" s="1"/>
  <c r="AQ464" i="1"/>
  <c r="AJ464" i="1"/>
  <c r="AI464" i="1" s="1"/>
  <c r="AC464" i="1"/>
  <c r="AA464" i="1"/>
  <c r="S464" i="1"/>
  <c r="P464" i="1"/>
  <c r="F464" i="1"/>
  <c r="AU463" i="1"/>
  <c r="AT463" i="1" s="1"/>
  <c r="AQ463" i="1"/>
  <c r="AJ463" i="1"/>
  <c r="AI463" i="1" s="1"/>
  <c r="AC463" i="1"/>
  <c r="AA463" i="1"/>
  <c r="S463" i="1"/>
  <c r="P463" i="1"/>
  <c r="F463" i="1"/>
  <c r="AU462" i="1"/>
  <c r="AT462" i="1" s="1"/>
  <c r="AQ462" i="1"/>
  <c r="AJ462" i="1"/>
  <c r="AC462" i="1"/>
  <c r="AA462" i="1"/>
  <c r="S462" i="1"/>
  <c r="P462" i="1"/>
  <c r="F462" i="1"/>
  <c r="AU461" i="1"/>
  <c r="AT461" i="1" s="1"/>
  <c r="AQ461" i="1"/>
  <c r="AJ461" i="1"/>
  <c r="AC461" i="1"/>
  <c r="AA461" i="1"/>
  <c r="S461" i="1"/>
  <c r="P461" i="1"/>
  <c r="F461" i="1"/>
  <c r="AU460" i="1"/>
  <c r="AT460" i="1" s="1"/>
  <c r="AQ460" i="1"/>
  <c r="AJ460" i="1"/>
  <c r="AC460" i="1"/>
  <c r="AA460" i="1"/>
  <c r="S460" i="1"/>
  <c r="P460" i="1"/>
  <c r="F460" i="1"/>
  <c r="AU459" i="1"/>
  <c r="AT459" i="1" s="1"/>
  <c r="AQ459" i="1"/>
  <c r="AJ459" i="1"/>
  <c r="AC459" i="1"/>
  <c r="AA459" i="1"/>
  <c r="S459" i="1"/>
  <c r="P459" i="1"/>
  <c r="F459" i="1"/>
  <c r="AU458" i="1"/>
  <c r="AT458" i="1" s="1"/>
  <c r="AQ458" i="1"/>
  <c r="AJ458" i="1"/>
  <c r="AC458" i="1"/>
  <c r="AA458" i="1"/>
  <c r="S458" i="1"/>
  <c r="P458" i="1"/>
  <c r="F458" i="1"/>
  <c r="AU457" i="1"/>
  <c r="AT457" i="1" s="1"/>
  <c r="AQ457" i="1"/>
  <c r="AJ457" i="1"/>
  <c r="AC457" i="1"/>
  <c r="AA457" i="1"/>
  <c r="S457" i="1"/>
  <c r="P457" i="1"/>
  <c r="F457" i="1"/>
  <c r="AU456" i="1"/>
  <c r="AT456" i="1" s="1"/>
  <c r="AQ456" i="1"/>
  <c r="AJ456" i="1"/>
  <c r="AC456" i="1"/>
  <c r="AA456" i="1"/>
  <c r="S456" i="1"/>
  <c r="P456" i="1"/>
  <c r="F456" i="1"/>
  <c r="AU455" i="1"/>
  <c r="AT455" i="1" s="1"/>
  <c r="AQ455" i="1"/>
  <c r="AJ455" i="1"/>
  <c r="AI455" i="1" s="1"/>
  <c r="AC455" i="1"/>
  <c r="AA455" i="1"/>
  <c r="S455" i="1"/>
  <c r="P455" i="1"/>
  <c r="F455" i="1"/>
  <c r="AU454" i="1"/>
  <c r="AT454" i="1" s="1"/>
  <c r="AQ454" i="1"/>
  <c r="AJ454" i="1"/>
  <c r="AC454" i="1"/>
  <c r="AA454" i="1"/>
  <c r="S454" i="1"/>
  <c r="P454" i="1"/>
  <c r="F454" i="1"/>
  <c r="AU453" i="1"/>
  <c r="AT453" i="1" s="1"/>
  <c r="AQ453" i="1"/>
  <c r="AJ453" i="1"/>
  <c r="AC453" i="1"/>
  <c r="AA453" i="1"/>
  <c r="S453" i="1"/>
  <c r="P453" i="1"/>
  <c r="F453" i="1"/>
  <c r="AU452" i="1"/>
  <c r="AT452" i="1" s="1"/>
  <c r="AQ452" i="1"/>
  <c r="AJ452" i="1"/>
  <c r="AI452" i="1" s="1"/>
  <c r="AH452" i="1" s="1"/>
  <c r="AC452" i="1"/>
  <c r="AA452" i="1"/>
  <c r="S452" i="1"/>
  <c r="P452" i="1"/>
  <c r="F452" i="1"/>
  <c r="AU451" i="1"/>
  <c r="AT451" i="1" s="1"/>
  <c r="AQ451" i="1"/>
  <c r="AJ451" i="1"/>
  <c r="AC451" i="1"/>
  <c r="AA451" i="1"/>
  <c r="S451" i="1"/>
  <c r="P451" i="1"/>
  <c r="E451" i="1" s="1"/>
  <c r="F451" i="1"/>
  <c r="AU450" i="1"/>
  <c r="AT450" i="1" s="1"/>
  <c r="AQ450" i="1"/>
  <c r="AJ450" i="1"/>
  <c r="AC450" i="1"/>
  <c r="AA450" i="1"/>
  <c r="S450" i="1"/>
  <c r="P450" i="1"/>
  <c r="F450" i="1"/>
  <c r="AU449" i="1"/>
  <c r="AT449" i="1" s="1"/>
  <c r="AQ449" i="1"/>
  <c r="AJ449" i="1"/>
  <c r="AC449" i="1"/>
  <c r="AA449" i="1"/>
  <c r="S449" i="1"/>
  <c r="P449" i="1"/>
  <c r="F449" i="1"/>
  <c r="AU448" i="1"/>
  <c r="AT448" i="1" s="1"/>
  <c r="AQ448" i="1"/>
  <c r="AJ448" i="1"/>
  <c r="AC448" i="1"/>
  <c r="AA448" i="1"/>
  <c r="S448" i="1"/>
  <c r="P448" i="1"/>
  <c r="F448" i="1"/>
  <c r="AU447" i="1"/>
  <c r="AT447" i="1"/>
  <c r="AQ447" i="1"/>
  <c r="AJ447" i="1"/>
  <c r="AC447" i="1"/>
  <c r="AA447" i="1"/>
  <c r="S447" i="1"/>
  <c r="P447" i="1"/>
  <c r="F447" i="1"/>
  <c r="AU446" i="1"/>
  <c r="AT446" i="1" s="1"/>
  <c r="AQ446" i="1"/>
  <c r="AJ446" i="1"/>
  <c r="AC446" i="1"/>
  <c r="AA446" i="1"/>
  <c r="S446" i="1"/>
  <c r="P446" i="1"/>
  <c r="F446" i="1"/>
  <c r="AU445" i="1"/>
  <c r="AT445" i="1" s="1"/>
  <c r="AQ445" i="1"/>
  <c r="AJ445" i="1"/>
  <c r="AC445" i="1"/>
  <c r="AA445" i="1"/>
  <c r="S445" i="1"/>
  <c r="P445" i="1"/>
  <c r="F445" i="1"/>
  <c r="AU444" i="1"/>
  <c r="AT444" i="1"/>
  <c r="AQ444" i="1"/>
  <c r="AJ444" i="1"/>
  <c r="AC444" i="1"/>
  <c r="AA444" i="1"/>
  <c r="S444" i="1"/>
  <c r="P444" i="1"/>
  <c r="F444" i="1"/>
  <c r="AU443" i="1"/>
  <c r="AT443" i="1" s="1"/>
  <c r="AQ443" i="1"/>
  <c r="AJ443" i="1"/>
  <c r="AC443" i="1"/>
  <c r="AA443" i="1"/>
  <c r="S443" i="1"/>
  <c r="P443" i="1"/>
  <c r="F443" i="1"/>
  <c r="AU442" i="1"/>
  <c r="AT442" i="1" s="1"/>
  <c r="AQ442" i="1"/>
  <c r="AJ442" i="1"/>
  <c r="AC442" i="1"/>
  <c r="AA442" i="1"/>
  <c r="S442" i="1"/>
  <c r="P442" i="1"/>
  <c r="F442" i="1"/>
  <c r="AU441" i="1"/>
  <c r="AT441" i="1" s="1"/>
  <c r="AQ441" i="1"/>
  <c r="AJ441" i="1"/>
  <c r="AC441" i="1"/>
  <c r="AA441" i="1"/>
  <c r="S441" i="1"/>
  <c r="P441" i="1"/>
  <c r="F441" i="1"/>
  <c r="AU440" i="1"/>
  <c r="AT440" i="1" s="1"/>
  <c r="AQ440" i="1"/>
  <c r="AJ440" i="1"/>
  <c r="AC440" i="1"/>
  <c r="AA440" i="1"/>
  <c r="S440" i="1"/>
  <c r="P440" i="1"/>
  <c r="F440" i="1"/>
  <c r="AU439" i="1"/>
  <c r="AT439" i="1" s="1"/>
  <c r="AQ439" i="1"/>
  <c r="AJ439" i="1"/>
  <c r="AC439" i="1"/>
  <c r="AA439" i="1"/>
  <c r="S439" i="1"/>
  <c r="P439" i="1"/>
  <c r="F439" i="1"/>
  <c r="AU438" i="1"/>
  <c r="AT438" i="1" s="1"/>
  <c r="AQ438" i="1"/>
  <c r="AJ438" i="1"/>
  <c r="AC438" i="1"/>
  <c r="AA438" i="1"/>
  <c r="S438" i="1"/>
  <c r="P438" i="1"/>
  <c r="F438" i="1"/>
  <c r="AU437" i="1"/>
  <c r="AT437" i="1" s="1"/>
  <c r="AQ437" i="1"/>
  <c r="AJ437" i="1"/>
  <c r="AC437" i="1"/>
  <c r="AA437" i="1"/>
  <c r="S437" i="1"/>
  <c r="P437" i="1"/>
  <c r="F437" i="1"/>
  <c r="AU436" i="1"/>
  <c r="AT436" i="1" s="1"/>
  <c r="AQ436" i="1"/>
  <c r="AJ436" i="1"/>
  <c r="AC436" i="1"/>
  <c r="AA436" i="1"/>
  <c r="S436" i="1"/>
  <c r="P436" i="1"/>
  <c r="F436" i="1"/>
  <c r="AU435" i="1"/>
  <c r="AT435" i="1" s="1"/>
  <c r="AQ435" i="1"/>
  <c r="AJ435" i="1"/>
  <c r="AC435" i="1"/>
  <c r="AA435" i="1"/>
  <c r="S435" i="1"/>
  <c r="P435" i="1"/>
  <c r="F435" i="1"/>
  <c r="AU434" i="1"/>
  <c r="AT434" i="1" s="1"/>
  <c r="AQ434" i="1"/>
  <c r="AJ434" i="1"/>
  <c r="AC434" i="1"/>
  <c r="AA434" i="1"/>
  <c r="S434" i="1"/>
  <c r="P434" i="1"/>
  <c r="F434" i="1"/>
  <c r="AU433" i="1"/>
  <c r="AT433" i="1" s="1"/>
  <c r="AQ433" i="1"/>
  <c r="AJ433" i="1"/>
  <c r="AC433" i="1"/>
  <c r="AA433" i="1"/>
  <c r="S433" i="1"/>
  <c r="P433" i="1"/>
  <c r="F433" i="1"/>
  <c r="AU432" i="1"/>
  <c r="AT432" i="1" s="1"/>
  <c r="AQ432" i="1"/>
  <c r="AJ432" i="1"/>
  <c r="AC432" i="1"/>
  <c r="AA432" i="1"/>
  <c r="S432" i="1"/>
  <c r="P432" i="1"/>
  <c r="F432" i="1"/>
  <c r="AU431" i="1"/>
  <c r="AT431" i="1" s="1"/>
  <c r="AQ431" i="1"/>
  <c r="AJ431" i="1"/>
  <c r="AC431" i="1"/>
  <c r="AA431" i="1"/>
  <c r="S431" i="1"/>
  <c r="P431" i="1"/>
  <c r="F431" i="1"/>
  <c r="AU430" i="1"/>
  <c r="AT430" i="1" s="1"/>
  <c r="AQ430" i="1"/>
  <c r="AJ430" i="1"/>
  <c r="AC430" i="1"/>
  <c r="AA430" i="1"/>
  <c r="S430" i="1"/>
  <c r="P430" i="1"/>
  <c r="F430" i="1"/>
  <c r="AU429" i="1"/>
  <c r="AT429" i="1" s="1"/>
  <c r="AQ429" i="1"/>
  <c r="AJ429" i="1"/>
  <c r="AC429" i="1"/>
  <c r="AA429" i="1"/>
  <c r="S429" i="1"/>
  <c r="P429" i="1"/>
  <c r="F429" i="1"/>
  <c r="AU428" i="1"/>
  <c r="AT428" i="1" s="1"/>
  <c r="AQ428" i="1"/>
  <c r="AJ428" i="1"/>
  <c r="AC428" i="1"/>
  <c r="AA428" i="1"/>
  <c r="S428" i="1"/>
  <c r="P428" i="1"/>
  <c r="F428" i="1"/>
  <c r="AU427" i="1"/>
  <c r="AT427" i="1" s="1"/>
  <c r="AQ427" i="1"/>
  <c r="AJ427" i="1"/>
  <c r="AC427" i="1"/>
  <c r="AA427" i="1"/>
  <c r="S427" i="1"/>
  <c r="P427" i="1"/>
  <c r="F427" i="1"/>
  <c r="AU426" i="1"/>
  <c r="AT426" i="1" s="1"/>
  <c r="AQ426" i="1"/>
  <c r="AJ426" i="1"/>
  <c r="AC426" i="1"/>
  <c r="AA426" i="1"/>
  <c r="S426" i="1"/>
  <c r="P426" i="1"/>
  <c r="F426" i="1"/>
  <c r="AU425" i="1"/>
  <c r="AT425" i="1" s="1"/>
  <c r="AQ425" i="1"/>
  <c r="AJ425" i="1"/>
  <c r="AC425" i="1"/>
  <c r="AA425" i="1"/>
  <c r="S425" i="1"/>
  <c r="P425" i="1"/>
  <c r="F425" i="1"/>
  <c r="AU424" i="1"/>
  <c r="AT424" i="1" s="1"/>
  <c r="AQ424" i="1"/>
  <c r="AJ424" i="1"/>
  <c r="AC424" i="1"/>
  <c r="AA424" i="1"/>
  <c r="S424" i="1"/>
  <c r="P424" i="1"/>
  <c r="F424" i="1"/>
  <c r="AU423" i="1"/>
  <c r="AT423" i="1" s="1"/>
  <c r="AQ423" i="1"/>
  <c r="AJ423" i="1"/>
  <c r="AC423" i="1"/>
  <c r="AA423" i="1"/>
  <c r="S423" i="1"/>
  <c r="P423" i="1"/>
  <c r="F423" i="1"/>
  <c r="AU422" i="1"/>
  <c r="AT422" i="1" s="1"/>
  <c r="AQ422" i="1"/>
  <c r="AJ422" i="1"/>
  <c r="AC422" i="1"/>
  <c r="AA422" i="1"/>
  <c r="S422" i="1"/>
  <c r="P422" i="1"/>
  <c r="F422" i="1"/>
  <c r="AU421" i="1"/>
  <c r="AT421" i="1" s="1"/>
  <c r="AQ421" i="1"/>
  <c r="AJ421" i="1"/>
  <c r="AC421" i="1"/>
  <c r="AA421" i="1"/>
  <c r="S421" i="1"/>
  <c r="P421" i="1"/>
  <c r="F421" i="1"/>
  <c r="AU420" i="1"/>
  <c r="AT420" i="1" s="1"/>
  <c r="AQ420" i="1"/>
  <c r="AJ420" i="1"/>
  <c r="AC420" i="1"/>
  <c r="AA420" i="1"/>
  <c r="S420" i="1"/>
  <c r="P420" i="1"/>
  <c r="F420" i="1"/>
  <c r="AU419" i="1"/>
  <c r="AT419" i="1" s="1"/>
  <c r="AQ419" i="1"/>
  <c r="AJ419" i="1"/>
  <c r="AC419" i="1"/>
  <c r="AA419" i="1"/>
  <c r="S419" i="1"/>
  <c r="P419" i="1"/>
  <c r="F419" i="1"/>
  <c r="AU418" i="1"/>
  <c r="AT418" i="1" s="1"/>
  <c r="AQ418" i="1"/>
  <c r="AJ418" i="1"/>
  <c r="AC418" i="1"/>
  <c r="AA418" i="1"/>
  <c r="S418" i="1"/>
  <c r="P418" i="1"/>
  <c r="F418" i="1"/>
  <c r="AU417" i="1"/>
  <c r="AT417" i="1" s="1"/>
  <c r="AQ417" i="1"/>
  <c r="AJ417" i="1"/>
  <c r="AC417" i="1"/>
  <c r="AA417" i="1"/>
  <c r="S417" i="1"/>
  <c r="P417" i="1"/>
  <c r="F417" i="1"/>
  <c r="AU416" i="1"/>
  <c r="AT416" i="1" s="1"/>
  <c r="AQ416" i="1"/>
  <c r="AJ416" i="1"/>
  <c r="AC416" i="1"/>
  <c r="AA416" i="1"/>
  <c r="S416" i="1"/>
  <c r="P416" i="1"/>
  <c r="F416" i="1"/>
  <c r="AU415" i="1"/>
  <c r="AT415" i="1" s="1"/>
  <c r="AQ415" i="1"/>
  <c r="AJ415" i="1"/>
  <c r="AC415" i="1"/>
  <c r="AA415" i="1"/>
  <c r="S415" i="1"/>
  <c r="P415" i="1"/>
  <c r="F415" i="1"/>
  <c r="AU414" i="1"/>
  <c r="AT414" i="1" s="1"/>
  <c r="AQ414" i="1"/>
  <c r="AJ414" i="1"/>
  <c r="AC414" i="1"/>
  <c r="AA414" i="1"/>
  <c r="S414" i="1"/>
  <c r="P414" i="1"/>
  <c r="F414" i="1"/>
  <c r="AU413" i="1"/>
  <c r="AT413" i="1" s="1"/>
  <c r="AQ413" i="1"/>
  <c r="AJ413" i="1"/>
  <c r="AC413" i="1"/>
  <c r="AA413" i="1"/>
  <c r="S413" i="1"/>
  <c r="P413" i="1"/>
  <c r="F413" i="1"/>
  <c r="AU412" i="1"/>
  <c r="AT412" i="1" s="1"/>
  <c r="AQ412" i="1"/>
  <c r="AJ412" i="1"/>
  <c r="AC412" i="1"/>
  <c r="AA412" i="1"/>
  <c r="S412" i="1"/>
  <c r="P412" i="1"/>
  <c r="F412" i="1"/>
  <c r="AU411" i="1"/>
  <c r="AT411" i="1" s="1"/>
  <c r="AQ411" i="1"/>
  <c r="AJ411" i="1"/>
  <c r="AC411" i="1"/>
  <c r="AA411" i="1"/>
  <c r="S411" i="1"/>
  <c r="P411" i="1"/>
  <c r="F411" i="1"/>
  <c r="AU410" i="1"/>
  <c r="AT410" i="1" s="1"/>
  <c r="AQ410" i="1"/>
  <c r="AJ410" i="1"/>
  <c r="AC410" i="1"/>
  <c r="AA410" i="1"/>
  <c r="S410" i="1"/>
  <c r="P410" i="1"/>
  <c r="F410" i="1"/>
  <c r="AU409" i="1"/>
  <c r="AT409" i="1" s="1"/>
  <c r="AQ409" i="1"/>
  <c r="AJ409" i="1"/>
  <c r="AC409" i="1"/>
  <c r="AA409" i="1"/>
  <c r="S409" i="1"/>
  <c r="P409" i="1"/>
  <c r="F409" i="1"/>
  <c r="AU408" i="1"/>
  <c r="AT408" i="1" s="1"/>
  <c r="AQ408" i="1"/>
  <c r="AJ408" i="1"/>
  <c r="AC408" i="1"/>
  <c r="AA408" i="1"/>
  <c r="S408" i="1"/>
  <c r="P408" i="1"/>
  <c r="F408" i="1"/>
  <c r="AU407" i="1"/>
  <c r="AT407" i="1" s="1"/>
  <c r="AQ407" i="1"/>
  <c r="AJ407" i="1"/>
  <c r="AC407" i="1"/>
  <c r="AA407" i="1"/>
  <c r="S407" i="1"/>
  <c r="P407" i="1"/>
  <c r="F407" i="1"/>
  <c r="AU406" i="1"/>
  <c r="AT406" i="1" s="1"/>
  <c r="AQ406" i="1"/>
  <c r="AJ406" i="1"/>
  <c r="AC406" i="1"/>
  <c r="AA406" i="1"/>
  <c r="S406" i="1"/>
  <c r="P406" i="1"/>
  <c r="F406" i="1"/>
  <c r="AU405" i="1"/>
  <c r="AT405" i="1" s="1"/>
  <c r="AQ405" i="1"/>
  <c r="AJ405" i="1"/>
  <c r="AC405" i="1"/>
  <c r="AA405" i="1"/>
  <c r="S405" i="1"/>
  <c r="P405" i="1"/>
  <c r="F405" i="1"/>
  <c r="AU404" i="1"/>
  <c r="AT404" i="1" s="1"/>
  <c r="AQ404" i="1"/>
  <c r="AJ404" i="1"/>
  <c r="AC404" i="1"/>
  <c r="AA404" i="1"/>
  <c r="S404" i="1"/>
  <c r="P404" i="1"/>
  <c r="F404" i="1"/>
  <c r="AU403" i="1"/>
  <c r="AT403" i="1" s="1"/>
  <c r="AQ403" i="1"/>
  <c r="AJ403" i="1"/>
  <c r="AC403" i="1"/>
  <c r="AA403" i="1"/>
  <c r="S403" i="1"/>
  <c r="P403" i="1"/>
  <c r="F403" i="1"/>
  <c r="AU402" i="1"/>
  <c r="AT402" i="1" s="1"/>
  <c r="AQ402" i="1"/>
  <c r="AJ402" i="1"/>
  <c r="AC402" i="1"/>
  <c r="AA402" i="1"/>
  <c r="S402" i="1"/>
  <c r="P402" i="1"/>
  <c r="F402" i="1"/>
  <c r="AU401" i="1"/>
  <c r="AT401" i="1" s="1"/>
  <c r="AQ401" i="1"/>
  <c r="AJ401" i="1"/>
  <c r="AC401" i="1"/>
  <c r="AA401" i="1"/>
  <c r="S401" i="1"/>
  <c r="P401" i="1"/>
  <c r="F401" i="1"/>
  <c r="AU400" i="1"/>
  <c r="AT400" i="1" s="1"/>
  <c r="AQ400" i="1"/>
  <c r="AJ400" i="1"/>
  <c r="AC400" i="1"/>
  <c r="AA400" i="1"/>
  <c r="S400" i="1"/>
  <c r="P400" i="1"/>
  <c r="F400" i="1"/>
  <c r="AU399" i="1"/>
  <c r="AT399" i="1" s="1"/>
  <c r="AQ399" i="1"/>
  <c r="AJ399" i="1"/>
  <c r="AC399" i="1"/>
  <c r="AA399" i="1"/>
  <c r="S399" i="1"/>
  <c r="P399" i="1"/>
  <c r="F399" i="1"/>
  <c r="AU398" i="1"/>
  <c r="AT398" i="1" s="1"/>
  <c r="AQ398" i="1"/>
  <c r="AJ398" i="1"/>
  <c r="AC398" i="1"/>
  <c r="AA398" i="1"/>
  <c r="S398" i="1"/>
  <c r="P398" i="1"/>
  <c r="F398" i="1"/>
  <c r="AU397" i="1"/>
  <c r="AT397" i="1" s="1"/>
  <c r="AQ397" i="1"/>
  <c r="AJ397" i="1"/>
  <c r="AC397" i="1"/>
  <c r="AA397" i="1"/>
  <c r="S397" i="1"/>
  <c r="P397" i="1"/>
  <c r="F397" i="1"/>
  <c r="AU396" i="1"/>
  <c r="AT396" i="1" s="1"/>
  <c r="AQ396" i="1"/>
  <c r="AJ396" i="1"/>
  <c r="AC396" i="1"/>
  <c r="AA396" i="1"/>
  <c r="S396" i="1"/>
  <c r="P396" i="1"/>
  <c r="F396" i="1"/>
  <c r="AU395" i="1"/>
  <c r="AT395" i="1" s="1"/>
  <c r="AQ395" i="1"/>
  <c r="AJ395" i="1"/>
  <c r="AC395" i="1"/>
  <c r="AA395" i="1"/>
  <c r="S395" i="1"/>
  <c r="P395" i="1"/>
  <c r="F395" i="1"/>
  <c r="AU394" i="1"/>
  <c r="AT394" i="1" s="1"/>
  <c r="AQ394" i="1"/>
  <c r="AJ394" i="1"/>
  <c r="AC394" i="1"/>
  <c r="AA394" i="1"/>
  <c r="S394" i="1"/>
  <c r="P394" i="1"/>
  <c r="F394" i="1"/>
  <c r="AU393" i="1"/>
  <c r="AT393" i="1" s="1"/>
  <c r="AQ393" i="1"/>
  <c r="AJ393" i="1"/>
  <c r="AC393" i="1"/>
  <c r="AA393" i="1"/>
  <c r="S393" i="1"/>
  <c r="P393" i="1"/>
  <c r="F393" i="1"/>
  <c r="AU392" i="1"/>
  <c r="AT392" i="1" s="1"/>
  <c r="AQ392" i="1"/>
  <c r="AJ392" i="1"/>
  <c r="AC392" i="1"/>
  <c r="AA392" i="1"/>
  <c r="S392" i="1"/>
  <c r="P392" i="1"/>
  <c r="F392" i="1"/>
  <c r="AU391" i="1"/>
  <c r="AT391" i="1" s="1"/>
  <c r="AQ391" i="1"/>
  <c r="AJ391" i="1"/>
  <c r="AC391" i="1"/>
  <c r="AA391" i="1"/>
  <c r="S391" i="1"/>
  <c r="P391" i="1"/>
  <c r="F391" i="1"/>
  <c r="AU390" i="1"/>
  <c r="AT390" i="1" s="1"/>
  <c r="AQ390" i="1"/>
  <c r="AJ390" i="1"/>
  <c r="AC390" i="1"/>
  <c r="AA390" i="1"/>
  <c r="S390" i="1"/>
  <c r="P390" i="1"/>
  <c r="F390" i="1"/>
  <c r="AU389" i="1"/>
  <c r="AT389" i="1" s="1"/>
  <c r="AQ389" i="1"/>
  <c r="AJ389" i="1"/>
  <c r="AI389" i="1" s="1"/>
  <c r="AC389" i="1"/>
  <c r="AA389" i="1"/>
  <c r="S389" i="1"/>
  <c r="P389" i="1"/>
  <c r="F389" i="1"/>
  <c r="AU388" i="1"/>
  <c r="AT388" i="1" s="1"/>
  <c r="AQ388" i="1"/>
  <c r="AJ388" i="1"/>
  <c r="AC388" i="1"/>
  <c r="AA388" i="1"/>
  <c r="S388" i="1"/>
  <c r="P388" i="1"/>
  <c r="F388" i="1"/>
  <c r="AU387" i="1"/>
  <c r="AT387" i="1" s="1"/>
  <c r="AQ387" i="1"/>
  <c r="AJ387" i="1"/>
  <c r="AI387" i="1" s="1"/>
  <c r="AC387" i="1"/>
  <c r="AA387" i="1"/>
  <c r="S387" i="1"/>
  <c r="P387" i="1"/>
  <c r="F387" i="1"/>
  <c r="AU386" i="1"/>
  <c r="AT386" i="1" s="1"/>
  <c r="AQ386" i="1"/>
  <c r="AJ386" i="1"/>
  <c r="AI386" i="1" s="1"/>
  <c r="AC386" i="1"/>
  <c r="AA386" i="1"/>
  <c r="S386" i="1"/>
  <c r="P386" i="1"/>
  <c r="F386" i="1"/>
  <c r="AU385" i="1"/>
  <c r="AT385" i="1" s="1"/>
  <c r="AQ385" i="1"/>
  <c r="AJ385" i="1"/>
  <c r="AC385" i="1"/>
  <c r="AA385" i="1"/>
  <c r="S385" i="1"/>
  <c r="P385" i="1"/>
  <c r="F385" i="1"/>
  <c r="AU384" i="1"/>
  <c r="AT384" i="1" s="1"/>
  <c r="AQ384" i="1"/>
  <c r="AJ384" i="1"/>
  <c r="AC384" i="1"/>
  <c r="AA384" i="1"/>
  <c r="S384" i="1"/>
  <c r="P384" i="1"/>
  <c r="F384" i="1"/>
  <c r="AU383" i="1"/>
  <c r="AT383" i="1" s="1"/>
  <c r="AQ383" i="1"/>
  <c r="AJ383" i="1"/>
  <c r="AC383" i="1"/>
  <c r="AA383" i="1"/>
  <c r="S383" i="1"/>
  <c r="P383" i="1"/>
  <c r="F383" i="1"/>
  <c r="AU382" i="1"/>
  <c r="AT382" i="1" s="1"/>
  <c r="AQ382" i="1"/>
  <c r="AJ382" i="1"/>
  <c r="AC382" i="1"/>
  <c r="AA382" i="1"/>
  <c r="S382" i="1"/>
  <c r="P382" i="1"/>
  <c r="F382" i="1"/>
  <c r="AU381" i="1"/>
  <c r="AT381" i="1" s="1"/>
  <c r="AQ381" i="1"/>
  <c r="AJ381" i="1"/>
  <c r="AC381" i="1"/>
  <c r="AA381" i="1"/>
  <c r="S381" i="1"/>
  <c r="P381" i="1"/>
  <c r="F381" i="1"/>
  <c r="AU380" i="1"/>
  <c r="AT380" i="1" s="1"/>
  <c r="AQ380" i="1"/>
  <c r="AJ380" i="1"/>
  <c r="AC380" i="1"/>
  <c r="AA380" i="1"/>
  <c r="S380" i="1"/>
  <c r="P380" i="1"/>
  <c r="F380" i="1"/>
  <c r="AU379" i="1"/>
  <c r="AT379" i="1" s="1"/>
  <c r="AQ379" i="1"/>
  <c r="AJ379" i="1"/>
  <c r="AC379" i="1"/>
  <c r="AA379" i="1"/>
  <c r="S379" i="1"/>
  <c r="P379" i="1"/>
  <c r="F379" i="1"/>
  <c r="AU378" i="1"/>
  <c r="AT378" i="1" s="1"/>
  <c r="AQ378" i="1"/>
  <c r="AJ378" i="1"/>
  <c r="AI378" i="1" s="1"/>
  <c r="AH378" i="1" s="1"/>
  <c r="AC378" i="1"/>
  <c r="AA378" i="1"/>
  <c r="S378" i="1"/>
  <c r="P378" i="1"/>
  <c r="F378" i="1"/>
  <c r="AU377" i="1"/>
  <c r="AT377" i="1" s="1"/>
  <c r="AQ377" i="1"/>
  <c r="AJ377" i="1"/>
  <c r="AI377" i="1" s="1"/>
  <c r="AH377" i="1" s="1"/>
  <c r="AC377" i="1"/>
  <c r="AA377" i="1"/>
  <c r="S377" i="1"/>
  <c r="P377" i="1"/>
  <c r="F377" i="1"/>
  <c r="AU376" i="1"/>
  <c r="AT376" i="1" s="1"/>
  <c r="AQ376" i="1"/>
  <c r="AJ376" i="1"/>
  <c r="AC376" i="1"/>
  <c r="AA376" i="1"/>
  <c r="S376" i="1"/>
  <c r="P376" i="1"/>
  <c r="F376" i="1"/>
  <c r="AU375" i="1"/>
  <c r="AT375" i="1" s="1"/>
  <c r="AQ375" i="1"/>
  <c r="AJ375" i="1"/>
  <c r="AC375" i="1"/>
  <c r="AA375" i="1"/>
  <c r="S375" i="1"/>
  <c r="P375" i="1"/>
  <c r="F375" i="1"/>
  <c r="AU374" i="1"/>
  <c r="AT374" i="1" s="1"/>
  <c r="AQ374" i="1"/>
  <c r="AJ374" i="1"/>
  <c r="AC374" i="1"/>
  <c r="AA374" i="1"/>
  <c r="S374" i="1"/>
  <c r="P374" i="1"/>
  <c r="F374" i="1"/>
  <c r="AU373" i="1"/>
  <c r="AT373" i="1" s="1"/>
  <c r="AQ373" i="1"/>
  <c r="AJ373" i="1"/>
  <c r="AC373" i="1"/>
  <c r="AA373" i="1"/>
  <c r="S373" i="1"/>
  <c r="P373" i="1"/>
  <c r="F373" i="1"/>
  <c r="AU372" i="1"/>
  <c r="AT372" i="1" s="1"/>
  <c r="AQ372" i="1"/>
  <c r="AJ372" i="1"/>
  <c r="AC372" i="1"/>
  <c r="AA372" i="1"/>
  <c r="S372" i="1"/>
  <c r="P372" i="1"/>
  <c r="F372" i="1"/>
  <c r="AU371" i="1"/>
  <c r="AT371" i="1" s="1"/>
  <c r="AQ371" i="1"/>
  <c r="AJ371" i="1"/>
  <c r="AC371" i="1"/>
  <c r="AA371" i="1"/>
  <c r="S371" i="1"/>
  <c r="P371" i="1"/>
  <c r="F371" i="1"/>
  <c r="AU370" i="1"/>
  <c r="AT370" i="1" s="1"/>
  <c r="AQ370" i="1"/>
  <c r="AJ370" i="1"/>
  <c r="AI370" i="1" s="1"/>
  <c r="AC370" i="1"/>
  <c r="AA370" i="1"/>
  <c r="S370" i="1"/>
  <c r="P370" i="1"/>
  <c r="F370" i="1"/>
  <c r="AU369" i="1"/>
  <c r="AT369" i="1" s="1"/>
  <c r="AQ369" i="1"/>
  <c r="AJ369" i="1"/>
  <c r="AC369" i="1"/>
  <c r="AA369" i="1"/>
  <c r="S369" i="1"/>
  <c r="P369" i="1"/>
  <c r="F369" i="1"/>
  <c r="AU368" i="1"/>
  <c r="AT368" i="1" s="1"/>
  <c r="AQ368" i="1"/>
  <c r="AJ368" i="1"/>
  <c r="AC368" i="1"/>
  <c r="AA368" i="1"/>
  <c r="S368" i="1"/>
  <c r="P368" i="1"/>
  <c r="F368" i="1"/>
  <c r="AU367" i="1"/>
  <c r="AT367" i="1" s="1"/>
  <c r="AQ367" i="1"/>
  <c r="AJ367" i="1"/>
  <c r="AC367" i="1"/>
  <c r="AA367" i="1"/>
  <c r="S367" i="1"/>
  <c r="P367" i="1"/>
  <c r="F367" i="1"/>
  <c r="AU366" i="1"/>
  <c r="AT366" i="1" s="1"/>
  <c r="AQ366" i="1"/>
  <c r="AJ366" i="1"/>
  <c r="AI366" i="1" s="1"/>
  <c r="AC366" i="1"/>
  <c r="AA366" i="1"/>
  <c r="S366" i="1"/>
  <c r="P366" i="1"/>
  <c r="F366" i="1"/>
  <c r="AU365" i="1"/>
  <c r="AT365" i="1" s="1"/>
  <c r="AQ365" i="1"/>
  <c r="AJ365" i="1"/>
  <c r="AC365" i="1"/>
  <c r="AA365" i="1"/>
  <c r="S365" i="1"/>
  <c r="P365" i="1"/>
  <c r="F365" i="1"/>
  <c r="AU364" i="1"/>
  <c r="AT364" i="1" s="1"/>
  <c r="AQ364" i="1"/>
  <c r="AJ364" i="1"/>
  <c r="AC364" i="1"/>
  <c r="AA364" i="1"/>
  <c r="S364" i="1"/>
  <c r="P364" i="1"/>
  <c r="F364" i="1"/>
  <c r="AU363" i="1"/>
  <c r="AT363" i="1" s="1"/>
  <c r="AQ363" i="1"/>
  <c r="AJ363" i="1"/>
  <c r="AC363" i="1"/>
  <c r="AA363" i="1"/>
  <c r="S363" i="1"/>
  <c r="P363" i="1"/>
  <c r="F363" i="1"/>
  <c r="AU362" i="1"/>
  <c r="AT362" i="1" s="1"/>
  <c r="AQ362" i="1"/>
  <c r="AJ362" i="1"/>
  <c r="AC362" i="1"/>
  <c r="AA362" i="1"/>
  <c r="S362" i="1"/>
  <c r="P362" i="1"/>
  <c r="F362" i="1"/>
  <c r="AU361" i="1"/>
  <c r="AT361" i="1" s="1"/>
  <c r="AQ361" i="1"/>
  <c r="AJ361" i="1"/>
  <c r="AC361" i="1"/>
  <c r="AA361" i="1"/>
  <c r="S361" i="1"/>
  <c r="P361" i="1"/>
  <c r="F361" i="1"/>
  <c r="AU360" i="1"/>
  <c r="AT360" i="1" s="1"/>
  <c r="AQ360" i="1"/>
  <c r="AJ360" i="1"/>
  <c r="AC360" i="1"/>
  <c r="AA360" i="1"/>
  <c r="S360" i="1"/>
  <c r="P360" i="1"/>
  <c r="F360" i="1"/>
  <c r="AU359" i="1"/>
  <c r="AT359" i="1" s="1"/>
  <c r="AQ359" i="1"/>
  <c r="AJ359" i="1"/>
  <c r="AC359" i="1"/>
  <c r="AA359" i="1"/>
  <c r="S359" i="1"/>
  <c r="P359" i="1"/>
  <c r="F359" i="1"/>
  <c r="AU358" i="1"/>
  <c r="AT358" i="1" s="1"/>
  <c r="AQ358" i="1"/>
  <c r="AJ358" i="1"/>
  <c r="AC358" i="1"/>
  <c r="AA358" i="1"/>
  <c r="S358" i="1"/>
  <c r="P358" i="1"/>
  <c r="F358" i="1"/>
  <c r="AU357" i="1"/>
  <c r="AT357" i="1" s="1"/>
  <c r="AQ357" i="1"/>
  <c r="AJ357" i="1"/>
  <c r="AC357" i="1"/>
  <c r="AA357" i="1"/>
  <c r="S357" i="1"/>
  <c r="P357" i="1"/>
  <c r="F357" i="1"/>
  <c r="AU356" i="1"/>
  <c r="AT356" i="1" s="1"/>
  <c r="AQ356" i="1"/>
  <c r="AJ356" i="1"/>
  <c r="AC356" i="1"/>
  <c r="AA356" i="1"/>
  <c r="S356" i="1"/>
  <c r="P356" i="1"/>
  <c r="F356" i="1"/>
  <c r="AU355" i="1"/>
  <c r="AT355" i="1" s="1"/>
  <c r="AQ355" i="1"/>
  <c r="AJ355" i="1"/>
  <c r="AC355" i="1"/>
  <c r="AA355" i="1"/>
  <c r="S355" i="1"/>
  <c r="P355" i="1"/>
  <c r="F355" i="1"/>
  <c r="AU354" i="1"/>
  <c r="AT354" i="1" s="1"/>
  <c r="AQ354" i="1"/>
  <c r="AJ354" i="1"/>
  <c r="AC354" i="1"/>
  <c r="AA354" i="1"/>
  <c r="S354" i="1"/>
  <c r="P354" i="1"/>
  <c r="F354" i="1"/>
  <c r="AU353" i="1"/>
  <c r="AT353" i="1" s="1"/>
  <c r="AQ353" i="1"/>
  <c r="AJ353" i="1"/>
  <c r="AC353" i="1"/>
  <c r="AA353" i="1"/>
  <c r="S353" i="1"/>
  <c r="P353" i="1"/>
  <c r="F353" i="1"/>
  <c r="AU352" i="1"/>
  <c r="AT352" i="1" s="1"/>
  <c r="AQ352" i="1"/>
  <c r="AJ352" i="1"/>
  <c r="AC352" i="1"/>
  <c r="AA352" i="1"/>
  <c r="S352" i="1"/>
  <c r="P352" i="1"/>
  <c r="F352" i="1"/>
  <c r="AU351" i="1"/>
  <c r="AT351" i="1" s="1"/>
  <c r="AQ351" i="1"/>
  <c r="AJ351" i="1"/>
  <c r="AC351" i="1"/>
  <c r="AA351" i="1"/>
  <c r="S351" i="1"/>
  <c r="P351" i="1"/>
  <c r="F351" i="1"/>
  <c r="AU350" i="1"/>
  <c r="AT350" i="1" s="1"/>
  <c r="AQ350" i="1"/>
  <c r="AJ350" i="1"/>
  <c r="AC350" i="1"/>
  <c r="AA350" i="1"/>
  <c r="S350" i="1"/>
  <c r="P350" i="1"/>
  <c r="F350" i="1"/>
  <c r="AU349" i="1"/>
  <c r="AT349" i="1" s="1"/>
  <c r="AQ349" i="1"/>
  <c r="AJ349" i="1"/>
  <c r="AC349" i="1"/>
  <c r="AA349" i="1"/>
  <c r="S349" i="1"/>
  <c r="P349" i="1"/>
  <c r="F349" i="1"/>
  <c r="AU348" i="1"/>
  <c r="AT348" i="1" s="1"/>
  <c r="AQ348" i="1"/>
  <c r="AJ348" i="1"/>
  <c r="AC348" i="1"/>
  <c r="AA348" i="1"/>
  <c r="S348" i="1"/>
  <c r="P348" i="1"/>
  <c r="F348" i="1"/>
  <c r="AU347" i="1"/>
  <c r="AT347" i="1" s="1"/>
  <c r="AQ347" i="1"/>
  <c r="AJ347" i="1"/>
  <c r="AC347" i="1"/>
  <c r="AA347" i="1"/>
  <c r="S347" i="1"/>
  <c r="P347" i="1"/>
  <c r="F347" i="1"/>
  <c r="AU346" i="1"/>
  <c r="AT346" i="1" s="1"/>
  <c r="AQ346" i="1"/>
  <c r="AJ346" i="1"/>
  <c r="AC346" i="1"/>
  <c r="AA346" i="1"/>
  <c r="S346" i="1"/>
  <c r="P346" i="1"/>
  <c r="F346" i="1"/>
  <c r="AU345" i="1"/>
  <c r="AT345" i="1" s="1"/>
  <c r="AQ345" i="1"/>
  <c r="AJ345" i="1"/>
  <c r="AC345" i="1"/>
  <c r="AA345" i="1"/>
  <c r="S345" i="1"/>
  <c r="P345" i="1"/>
  <c r="F345" i="1"/>
  <c r="AU344" i="1"/>
  <c r="AT344" i="1" s="1"/>
  <c r="AQ344" i="1"/>
  <c r="AJ344" i="1"/>
  <c r="AC344" i="1"/>
  <c r="AA344" i="1"/>
  <c r="S344" i="1"/>
  <c r="P344" i="1"/>
  <c r="F344" i="1"/>
  <c r="AU343" i="1"/>
  <c r="AT343" i="1" s="1"/>
  <c r="AQ343" i="1"/>
  <c r="AJ343" i="1"/>
  <c r="AC343" i="1"/>
  <c r="AA343" i="1"/>
  <c r="S343" i="1"/>
  <c r="P343" i="1"/>
  <c r="F343" i="1"/>
  <c r="AU342" i="1"/>
  <c r="AT342" i="1" s="1"/>
  <c r="AQ342" i="1"/>
  <c r="AJ342" i="1"/>
  <c r="AC342" i="1"/>
  <c r="AA342" i="1"/>
  <c r="S342" i="1"/>
  <c r="P342" i="1"/>
  <c r="F342" i="1"/>
  <c r="AU341" i="1"/>
  <c r="AT341" i="1" s="1"/>
  <c r="AQ341" i="1"/>
  <c r="AJ341" i="1"/>
  <c r="AC341" i="1"/>
  <c r="AA341" i="1"/>
  <c r="S341" i="1"/>
  <c r="P341" i="1"/>
  <c r="F341" i="1"/>
  <c r="AU340" i="1"/>
  <c r="AT340" i="1" s="1"/>
  <c r="AQ340" i="1"/>
  <c r="AJ340" i="1"/>
  <c r="AC340" i="1"/>
  <c r="AA340" i="1"/>
  <c r="S340" i="1"/>
  <c r="P340" i="1"/>
  <c r="F340" i="1"/>
  <c r="AU339" i="1"/>
  <c r="AT339" i="1"/>
  <c r="AQ339" i="1"/>
  <c r="AJ339" i="1"/>
  <c r="AC339" i="1"/>
  <c r="AA339" i="1"/>
  <c r="S339" i="1"/>
  <c r="P339" i="1"/>
  <c r="F339" i="1"/>
  <c r="AU338" i="1"/>
  <c r="AT338" i="1" s="1"/>
  <c r="AQ338" i="1"/>
  <c r="AJ338" i="1"/>
  <c r="AC338" i="1"/>
  <c r="AA338" i="1"/>
  <c r="S338" i="1"/>
  <c r="P338" i="1"/>
  <c r="F338" i="1"/>
  <c r="AU337" i="1"/>
  <c r="AT337" i="1" s="1"/>
  <c r="AQ337" i="1"/>
  <c r="AJ337" i="1"/>
  <c r="AC337" i="1"/>
  <c r="AA337" i="1"/>
  <c r="S337" i="1"/>
  <c r="P337" i="1"/>
  <c r="F337" i="1"/>
  <c r="AU336" i="1"/>
  <c r="AT336" i="1" s="1"/>
  <c r="AQ336" i="1"/>
  <c r="AJ336" i="1"/>
  <c r="AC336" i="1"/>
  <c r="AA336" i="1"/>
  <c r="S336" i="1"/>
  <c r="P336" i="1"/>
  <c r="F336" i="1"/>
  <c r="AU335" i="1"/>
  <c r="AT335" i="1" s="1"/>
  <c r="AQ335" i="1"/>
  <c r="AJ335" i="1"/>
  <c r="AC335" i="1"/>
  <c r="AA335" i="1"/>
  <c r="S335" i="1"/>
  <c r="P335" i="1"/>
  <c r="F335" i="1"/>
  <c r="AU334" i="1"/>
  <c r="AT334" i="1" s="1"/>
  <c r="AQ334" i="1"/>
  <c r="AJ334" i="1"/>
  <c r="AC334" i="1"/>
  <c r="AA334" i="1"/>
  <c r="S334" i="1"/>
  <c r="P334" i="1"/>
  <c r="F334" i="1"/>
  <c r="AU333" i="1"/>
  <c r="AT333" i="1" s="1"/>
  <c r="AQ333" i="1"/>
  <c r="AJ333" i="1"/>
  <c r="AC333" i="1"/>
  <c r="AA333" i="1"/>
  <c r="S333" i="1"/>
  <c r="P333" i="1"/>
  <c r="F333" i="1"/>
  <c r="AU332" i="1"/>
  <c r="AT332" i="1" s="1"/>
  <c r="AQ332" i="1"/>
  <c r="AJ332" i="1"/>
  <c r="AC332" i="1"/>
  <c r="AA332" i="1"/>
  <c r="S332" i="1"/>
  <c r="P332" i="1"/>
  <c r="F332" i="1"/>
  <c r="AU331" i="1"/>
  <c r="AT331" i="1" s="1"/>
  <c r="AQ331" i="1"/>
  <c r="AJ331" i="1"/>
  <c r="AC331" i="1"/>
  <c r="AA331" i="1"/>
  <c r="S331" i="1"/>
  <c r="P331" i="1"/>
  <c r="F331" i="1"/>
  <c r="AU330" i="1"/>
  <c r="AT330" i="1" s="1"/>
  <c r="AQ330" i="1"/>
  <c r="AJ330" i="1"/>
  <c r="AC330" i="1"/>
  <c r="AA330" i="1"/>
  <c r="S330" i="1"/>
  <c r="P330" i="1"/>
  <c r="F330" i="1"/>
  <c r="AU329" i="1"/>
  <c r="AT329" i="1" s="1"/>
  <c r="AQ329" i="1"/>
  <c r="AJ329" i="1"/>
  <c r="AC329" i="1"/>
  <c r="AA329" i="1"/>
  <c r="S329" i="1"/>
  <c r="P329" i="1"/>
  <c r="F329" i="1"/>
  <c r="AU328" i="1"/>
  <c r="AT328" i="1" s="1"/>
  <c r="AQ328" i="1"/>
  <c r="AJ328" i="1"/>
  <c r="AC328" i="1"/>
  <c r="AA328" i="1"/>
  <c r="S328" i="1"/>
  <c r="P328" i="1"/>
  <c r="F328" i="1"/>
  <c r="AU327" i="1"/>
  <c r="AT327" i="1" s="1"/>
  <c r="AQ327" i="1"/>
  <c r="AJ327" i="1"/>
  <c r="AC327" i="1"/>
  <c r="AA327" i="1"/>
  <c r="S327" i="1"/>
  <c r="P327" i="1"/>
  <c r="F327" i="1"/>
  <c r="AU326" i="1"/>
  <c r="AT326" i="1" s="1"/>
  <c r="AQ326" i="1"/>
  <c r="AJ326" i="1"/>
  <c r="AC326" i="1"/>
  <c r="AA326" i="1"/>
  <c r="S326" i="1"/>
  <c r="P326" i="1"/>
  <c r="F326" i="1"/>
  <c r="AU325" i="1"/>
  <c r="AT325" i="1" s="1"/>
  <c r="AQ325" i="1"/>
  <c r="AJ325" i="1"/>
  <c r="AC325" i="1"/>
  <c r="AA325" i="1"/>
  <c r="S325" i="1"/>
  <c r="P325" i="1"/>
  <c r="F325" i="1"/>
  <c r="AU324" i="1"/>
  <c r="AT324" i="1" s="1"/>
  <c r="AQ324" i="1"/>
  <c r="AJ324" i="1"/>
  <c r="AC324" i="1"/>
  <c r="AA324" i="1"/>
  <c r="S324" i="1"/>
  <c r="P324" i="1"/>
  <c r="F324" i="1"/>
  <c r="AU323" i="1"/>
  <c r="AT323" i="1" s="1"/>
  <c r="AQ323" i="1"/>
  <c r="AJ323" i="1"/>
  <c r="AC323" i="1"/>
  <c r="AA323" i="1"/>
  <c r="S323" i="1"/>
  <c r="P323" i="1"/>
  <c r="F323" i="1"/>
  <c r="AU322" i="1"/>
  <c r="AT322" i="1" s="1"/>
  <c r="AQ322" i="1"/>
  <c r="AJ322" i="1"/>
  <c r="AC322" i="1"/>
  <c r="AA322" i="1"/>
  <c r="S322" i="1"/>
  <c r="P322" i="1"/>
  <c r="F322" i="1"/>
  <c r="AU321" i="1"/>
  <c r="AT321" i="1" s="1"/>
  <c r="AQ321" i="1"/>
  <c r="AJ321" i="1"/>
  <c r="AC321" i="1"/>
  <c r="AA321" i="1"/>
  <c r="S321" i="1"/>
  <c r="P321" i="1"/>
  <c r="F321" i="1"/>
  <c r="AU320" i="1"/>
  <c r="AT320" i="1" s="1"/>
  <c r="AQ320" i="1"/>
  <c r="AJ320" i="1"/>
  <c r="AC320" i="1"/>
  <c r="AA320" i="1"/>
  <c r="S320" i="1"/>
  <c r="P320" i="1"/>
  <c r="F320" i="1"/>
  <c r="AU319" i="1"/>
  <c r="AT319" i="1" s="1"/>
  <c r="AQ319" i="1"/>
  <c r="AJ319" i="1"/>
  <c r="AC319" i="1"/>
  <c r="AA319" i="1"/>
  <c r="S319" i="1"/>
  <c r="P319" i="1"/>
  <c r="F319" i="1"/>
  <c r="AU318" i="1"/>
  <c r="AT318" i="1" s="1"/>
  <c r="AQ318" i="1"/>
  <c r="AJ318" i="1"/>
  <c r="AC318" i="1"/>
  <c r="AA318" i="1"/>
  <c r="S318" i="1"/>
  <c r="P318" i="1"/>
  <c r="F318" i="1"/>
  <c r="AU317" i="1"/>
  <c r="AT317" i="1" s="1"/>
  <c r="AQ317" i="1"/>
  <c r="AJ317" i="1"/>
  <c r="AC317" i="1"/>
  <c r="AA317" i="1"/>
  <c r="S317" i="1"/>
  <c r="P317" i="1"/>
  <c r="F317" i="1"/>
  <c r="AU316" i="1"/>
  <c r="AT316" i="1" s="1"/>
  <c r="AQ316" i="1"/>
  <c r="AJ316" i="1"/>
  <c r="AC316" i="1"/>
  <c r="AA316" i="1"/>
  <c r="S316" i="1"/>
  <c r="P316" i="1"/>
  <c r="F316" i="1"/>
  <c r="AU315" i="1"/>
  <c r="AT315" i="1"/>
  <c r="AQ315" i="1"/>
  <c r="AJ315" i="1"/>
  <c r="AC315" i="1"/>
  <c r="AA315" i="1"/>
  <c r="S315" i="1"/>
  <c r="P315" i="1"/>
  <c r="F315" i="1"/>
  <c r="AU314" i="1"/>
  <c r="AT314" i="1" s="1"/>
  <c r="AQ314" i="1"/>
  <c r="AJ314" i="1"/>
  <c r="AC314" i="1"/>
  <c r="AA314" i="1"/>
  <c r="S314" i="1"/>
  <c r="P314" i="1"/>
  <c r="F314" i="1"/>
  <c r="AU313" i="1"/>
  <c r="AT313" i="1" s="1"/>
  <c r="AQ313" i="1"/>
  <c r="AJ313" i="1"/>
  <c r="AC313" i="1"/>
  <c r="AA313" i="1"/>
  <c r="S313" i="1"/>
  <c r="P313" i="1"/>
  <c r="F313" i="1"/>
  <c r="AU312" i="1"/>
  <c r="AT312" i="1" s="1"/>
  <c r="AQ312" i="1"/>
  <c r="AJ312" i="1"/>
  <c r="AC312" i="1"/>
  <c r="AA312" i="1"/>
  <c r="S312" i="1"/>
  <c r="P312" i="1"/>
  <c r="F312" i="1"/>
  <c r="AU311" i="1"/>
  <c r="AT311" i="1" s="1"/>
  <c r="AQ311" i="1"/>
  <c r="AJ311" i="1"/>
  <c r="AC311" i="1"/>
  <c r="AA311" i="1"/>
  <c r="S311" i="1"/>
  <c r="P311" i="1"/>
  <c r="F311" i="1"/>
  <c r="AU310" i="1"/>
  <c r="AT310" i="1" s="1"/>
  <c r="AQ310" i="1"/>
  <c r="AJ310" i="1"/>
  <c r="AI310" i="1"/>
  <c r="AC310" i="1"/>
  <c r="AA310" i="1"/>
  <c r="S310" i="1"/>
  <c r="P310" i="1"/>
  <c r="F310" i="1"/>
  <c r="AU309" i="1"/>
  <c r="AT309" i="1" s="1"/>
  <c r="AQ309" i="1"/>
  <c r="AJ309" i="1"/>
  <c r="AC309" i="1"/>
  <c r="AA309" i="1"/>
  <c r="S309" i="1"/>
  <c r="P309" i="1"/>
  <c r="F309" i="1"/>
  <c r="AU308" i="1"/>
  <c r="AT308" i="1" s="1"/>
  <c r="AQ308" i="1"/>
  <c r="AJ308" i="1"/>
  <c r="AC308" i="1"/>
  <c r="AA308" i="1"/>
  <c r="S308" i="1"/>
  <c r="P308" i="1"/>
  <c r="F308" i="1"/>
  <c r="AU307" i="1"/>
  <c r="AT307" i="1" s="1"/>
  <c r="AQ307" i="1"/>
  <c r="AJ307" i="1"/>
  <c r="AC307" i="1"/>
  <c r="AA307" i="1"/>
  <c r="S307" i="1"/>
  <c r="P307" i="1"/>
  <c r="F307" i="1"/>
  <c r="AU306" i="1"/>
  <c r="AT306" i="1" s="1"/>
  <c r="AQ306" i="1"/>
  <c r="AJ306" i="1"/>
  <c r="AC306" i="1"/>
  <c r="AA306" i="1"/>
  <c r="S306" i="1"/>
  <c r="P306" i="1"/>
  <c r="F306" i="1"/>
  <c r="AU305" i="1"/>
  <c r="AT305" i="1" s="1"/>
  <c r="AQ305" i="1"/>
  <c r="AJ305" i="1"/>
  <c r="AI305" i="1" s="1"/>
  <c r="AH305" i="1" s="1"/>
  <c r="AC305" i="1"/>
  <c r="AA305" i="1"/>
  <c r="S305" i="1"/>
  <c r="P305" i="1"/>
  <c r="F305" i="1"/>
  <c r="AU304" i="1"/>
  <c r="AT304" i="1" s="1"/>
  <c r="AQ304" i="1"/>
  <c r="AJ304" i="1"/>
  <c r="AC304" i="1"/>
  <c r="AA304" i="1"/>
  <c r="S304" i="1"/>
  <c r="P304" i="1"/>
  <c r="F304" i="1"/>
  <c r="AU303" i="1"/>
  <c r="AT303" i="1" s="1"/>
  <c r="AQ303" i="1"/>
  <c r="AJ303" i="1"/>
  <c r="AI303" i="1" s="1"/>
  <c r="AC303" i="1"/>
  <c r="AA303" i="1"/>
  <c r="S303" i="1"/>
  <c r="P303" i="1"/>
  <c r="F303" i="1"/>
  <c r="AU302" i="1"/>
  <c r="AT302" i="1" s="1"/>
  <c r="AQ302" i="1"/>
  <c r="AJ302" i="1"/>
  <c r="AC302" i="1"/>
  <c r="AA302" i="1"/>
  <c r="S302" i="1"/>
  <c r="P302" i="1"/>
  <c r="F302" i="1"/>
  <c r="AU301" i="1"/>
  <c r="AT301" i="1" s="1"/>
  <c r="AQ301" i="1"/>
  <c r="AJ301" i="1"/>
  <c r="AI301" i="1" s="1"/>
  <c r="AC301" i="1"/>
  <c r="AA301" i="1"/>
  <c r="S301" i="1"/>
  <c r="P301" i="1"/>
  <c r="F301" i="1"/>
  <c r="AU300" i="1"/>
  <c r="AT300" i="1" s="1"/>
  <c r="AQ300" i="1"/>
  <c r="AJ300" i="1"/>
  <c r="AC300" i="1"/>
  <c r="AA300" i="1"/>
  <c r="S300" i="1"/>
  <c r="P300" i="1"/>
  <c r="F300" i="1"/>
  <c r="AU299" i="1"/>
  <c r="AT299" i="1" s="1"/>
  <c r="AQ299" i="1"/>
  <c r="AJ299" i="1"/>
  <c r="AC299" i="1"/>
  <c r="AA299" i="1"/>
  <c r="S299" i="1"/>
  <c r="P299" i="1"/>
  <c r="F299" i="1"/>
  <c r="AU298" i="1"/>
  <c r="AT298" i="1" s="1"/>
  <c r="AQ298" i="1"/>
  <c r="AJ298" i="1"/>
  <c r="AC298" i="1"/>
  <c r="AA298" i="1"/>
  <c r="S298" i="1"/>
  <c r="P298" i="1"/>
  <c r="F298" i="1"/>
  <c r="AU297" i="1"/>
  <c r="AT297" i="1" s="1"/>
  <c r="AQ297" i="1"/>
  <c r="AJ297" i="1"/>
  <c r="AC297" i="1"/>
  <c r="AA297" i="1"/>
  <c r="S297" i="1"/>
  <c r="P297" i="1"/>
  <c r="F297" i="1"/>
  <c r="AU296" i="1"/>
  <c r="AT296" i="1" s="1"/>
  <c r="AQ296" i="1"/>
  <c r="AJ296" i="1"/>
  <c r="AI296" i="1" s="1"/>
  <c r="AC296" i="1"/>
  <c r="AA296" i="1"/>
  <c r="S296" i="1"/>
  <c r="P296" i="1"/>
  <c r="F296" i="1"/>
  <c r="AU295" i="1"/>
  <c r="AT295" i="1" s="1"/>
  <c r="AQ295" i="1"/>
  <c r="AJ295" i="1"/>
  <c r="AC295" i="1"/>
  <c r="AA295" i="1"/>
  <c r="S295" i="1"/>
  <c r="P295" i="1"/>
  <c r="F295" i="1"/>
  <c r="AU294" i="1"/>
  <c r="AT294" i="1" s="1"/>
  <c r="AQ294" i="1"/>
  <c r="AJ294" i="1"/>
  <c r="AI294" i="1" s="1"/>
  <c r="AH294" i="1" s="1"/>
  <c r="AC294" i="1"/>
  <c r="AA294" i="1"/>
  <c r="S294" i="1"/>
  <c r="P294" i="1"/>
  <c r="F294" i="1"/>
  <c r="AU293" i="1"/>
  <c r="AT293" i="1" s="1"/>
  <c r="AQ293" i="1"/>
  <c r="AJ293" i="1"/>
  <c r="AC293" i="1"/>
  <c r="AA293" i="1"/>
  <c r="S293" i="1"/>
  <c r="P293" i="1"/>
  <c r="F293" i="1"/>
  <c r="AU292" i="1"/>
  <c r="AT292" i="1" s="1"/>
  <c r="AQ292" i="1"/>
  <c r="AJ292" i="1"/>
  <c r="AC292" i="1"/>
  <c r="AA292" i="1"/>
  <c r="S292" i="1"/>
  <c r="P292" i="1"/>
  <c r="F292" i="1"/>
  <c r="AU291" i="1"/>
  <c r="AT291" i="1"/>
  <c r="AQ291" i="1"/>
  <c r="AJ291" i="1"/>
  <c r="AC291" i="1"/>
  <c r="AA291" i="1"/>
  <c r="S291" i="1"/>
  <c r="P291" i="1"/>
  <c r="F291" i="1"/>
  <c r="AU290" i="1"/>
  <c r="AT290" i="1" s="1"/>
  <c r="AQ290" i="1"/>
  <c r="AI290" i="1" s="1"/>
  <c r="AJ290" i="1"/>
  <c r="AC290" i="1"/>
  <c r="AA290" i="1"/>
  <c r="S290" i="1"/>
  <c r="P290" i="1"/>
  <c r="F290" i="1"/>
  <c r="AU289" i="1"/>
  <c r="AT289" i="1" s="1"/>
  <c r="AQ289" i="1"/>
  <c r="AJ289" i="1"/>
  <c r="AC289" i="1"/>
  <c r="AA289" i="1"/>
  <c r="S289" i="1"/>
  <c r="P289" i="1"/>
  <c r="F289" i="1"/>
  <c r="AU288" i="1"/>
  <c r="AT288" i="1" s="1"/>
  <c r="AQ288" i="1"/>
  <c r="AJ288" i="1"/>
  <c r="AC288" i="1"/>
  <c r="AA288" i="1"/>
  <c r="S288" i="1"/>
  <c r="P288" i="1"/>
  <c r="F288" i="1"/>
  <c r="AU287" i="1"/>
  <c r="AT287" i="1" s="1"/>
  <c r="AQ287" i="1"/>
  <c r="AJ287" i="1"/>
  <c r="AC287" i="1"/>
  <c r="AA287" i="1"/>
  <c r="S287" i="1"/>
  <c r="P287" i="1"/>
  <c r="F287" i="1"/>
  <c r="AU286" i="1"/>
  <c r="AT286" i="1" s="1"/>
  <c r="AQ286" i="1"/>
  <c r="AJ286" i="1"/>
  <c r="AC286" i="1"/>
  <c r="AA286" i="1"/>
  <c r="S286" i="1"/>
  <c r="P286" i="1"/>
  <c r="F286" i="1"/>
  <c r="AU285" i="1"/>
  <c r="AT285" i="1" s="1"/>
  <c r="AQ285" i="1"/>
  <c r="AJ285" i="1"/>
  <c r="AC285" i="1"/>
  <c r="AA285" i="1"/>
  <c r="S285" i="1"/>
  <c r="P285" i="1"/>
  <c r="F285" i="1"/>
  <c r="AU284" i="1"/>
  <c r="AT284" i="1" s="1"/>
  <c r="AQ284" i="1"/>
  <c r="AJ284" i="1"/>
  <c r="AC284" i="1"/>
  <c r="AA284" i="1"/>
  <c r="S284" i="1"/>
  <c r="P284" i="1"/>
  <c r="F284" i="1"/>
  <c r="AU283" i="1"/>
  <c r="AT283" i="1" s="1"/>
  <c r="AQ283" i="1"/>
  <c r="AJ283" i="1"/>
  <c r="AC283" i="1"/>
  <c r="AA283" i="1"/>
  <c r="S283" i="1"/>
  <c r="P283" i="1"/>
  <c r="F283" i="1"/>
  <c r="AU282" i="1"/>
  <c r="AT282" i="1" s="1"/>
  <c r="AQ282" i="1"/>
  <c r="AJ282" i="1"/>
  <c r="AC282" i="1"/>
  <c r="AA282" i="1"/>
  <c r="S282" i="1"/>
  <c r="P282" i="1"/>
  <c r="F282" i="1"/>
  <c r="AU281" i="1"/>
  <c r="AT281" i="1" s="1"/>
  <c r="AQ281" i="1"/>
  <c r="AJ281" i="1"/>
  <c r="AC281" i="1"/>
  <c r="AA281" i="1"/>
  <c r="S281" i="1"/>
  <c r="P281" i="1"/>
  <c r="F281" i="1"/>
  <c r="AU280" i="1"/>
  <c r="AT280" i="1" s="1"/>
  <c r="AQ280" i="1"/>
  <c r="AJ280" i="1"/>
  <c r="AC280" i="1"/>
  <c r="AA280" i="1"/>
  <c r="S280" i="1"/>
  <c r="P280" i="1"/>
  <c r="F280" i="1"/>
  <c r="AU279" i="1"/>
  <c r="AT279" i="1" s="1"/>
  <c r="AQ279" i="1"/>
  <c r="AJ279" i="1"/>
  <c r="AC279" i="1"/>
  <c r="AA279" i="1"/>
  <c r="S279" i="1"/>
  <c r="P279" i="1"/>
  <c r="F279" i="1"/>
  <c r="AU278" i="1"/>
  <c r="AT278" i="1" s="1"/>
  <c r="AQ278" i="1"/>
  <c r="AJ278" i="1"/>
  <c r="AC278" i="1"/>
  <c r="AA278" i="1"/>
  <c r="S278" i="1"/>
  <c r="P278" i="1"/>
  <c r="F278" i="1"/>
  <c r="AU277" i="1"/>
  <c r="AT277" i="1" s="1"/>
  <c r="AQ277" i="1"/>
  <c r="AJ277" i="1"/>
  <c r="AC277" i="1"/>
  <c r="AA277" i="1"/>
  <c r="S277" i="1"/>
  <c r="P277" i="1"/>
  <c r="F277" i="1"/>
  <c r="AU276" i="1"/>
  <c r="AT276" i="1" s="1"/>
  <c r="AQ276" i="1"/>
  <c r="AJ276" i="1"/>
  <c r="AC276" i="1"/>
  <c r="AA276" i="1"/>
  <c r="S276" i="1"/>
  <c r="P276" i="1"/>
  <c r="F276" i="1"/>
  <c r="AU275" i="1"/>
  <c r="AT275" i="1" s="1"/>
  <c r="AQ275" i="1"/>
  <c r="AJ275" i="1"/>
  <c r="AC275" i="1"/>
  <c r="AA275" i="1"/>
  <c r="S275" i="1"/>
  <c r="P275" i="1"/>
  <c r="F275" i="1"/>
  <c r="AU274" i="1"/>
  <c r="AT274" i="1" s="1"/>
  <c r="AQ274" i="1"/>
  <c r="AJ274" i="1"/>
  <c r="AC274" i="1"/>
  <c r="AA274" i="1"/>
  <c r="S274" i="1"/>
  <c r="P274" i="1"/>
  <c r="F274" i="1"/>
  <c r="AU273" i="1"/>
  <c r="AT273" i="1" s="1"/>
  <c r="AQ273" i="1"/>
  <c r="AJ273" i="1"/>
  <c r="AC273" i="1"/>
  <c r="AA273" i="1"/>
  <c r="S273" i="1"/>
  <c r="P273" i="1"/>
  <c r="F273" i="1"/>
  <c r="AU272" i="1"/>
  <c r="AT272" i="1" s="1"/>
  <c r="AQ272" i="1"/>
  <c r="AJ272" i="1"/>
  <c r="AC272" i="1"/>
  <c r="AA272" i="1"/>
  <c r="S272" i="1"/>
  <c r="P272" i="1"/>
  <c r="F272" i="1"/>
  <c r="AU271" i="1"/>
  <c r="AT271" i="1" s="1"/>
  <c r="AQ271" i="1"/>
  <c r="AJ271" i="1"/>
  <c r="AC271" i="1"/>
  <c r="AA271" i="1"/>
  <c r="S271" i="1"/>
  <c r="P271" i="1"/>
  <c r="F271" i="1"/>
  <c r="AU270" i="1"/>
  <c r="AT270" i="1" s="1"/>
  <c r="AQ270" i="1"/>
  <c r="AJ270" i="1"/>
  <c r="AC270" i="1"/>
  <c r="AA270" i="1"/>
  <c r="S270" i="1"/>
  <c r="P270" i="1"/>
  <c r="F270" i="1"/>
  <c r="AU269" i="1"/>
  <c r="AT269" i="1" s="1"/>
  <c r="AQ269" i="1"/>
  <c r="AJ269" i="1"/>
  <c r="AC269" i="1"/>
  <c r="AA269" i="1"/>
  <c r="S269" i="1"/>
  <c r="P269" i="1"/>
  <c r="F269" i="1"/>
  <c r="AU268" i="1"/>
  <c r="AT268" i="1" s="1"/>
  <c r="AQ268" i="1"/>
  <c r="AJ268" i="1"/>
  <c r="AC268" i="1"/>
  <c r="AA268" i="1"/>
  <c r="S268" i="1"/>
  <c r="P268" i="1"/>
  <c r="F268" i="1"/>
  <c r="AU267" i="1"/>
  <c r="AT267" i="1" s="1"/>
  <c r="AQ267" i="1"/>
  <c r="AJ267" i="1"/>
  <c r="AC267" i="1"/>
  <c r="AA267" i="1"/>
  <c r="S267" i="1"/>
  <c r="P267" i="1"/>
  <c r="F267" i="1"/>
  <c r="AU266" i="1"/>
  <c r="AT266" i="1" s="1"/>
  <c r="AQ266" i="1"/>
  <c r="AJ266" i="1"/>
  <c r="AC266" i="1"/>
  <c r="AA266" i="1"/>
  <c r="S266" i="1"/>
  <c r="P266" i="1"/>
  <c r="F266" i="1"/>
  <c r="AU265" i="1"/>
  <c r="AT265" i="1" s="1"/>
  <c r="AQ265" i="1"/>
  <c r="AJ265" i="1"/>
  <c r="AI265" i="1" s="1"/>
  <c r="AC265" i="1"/>
  <c r="AA265" i="1"/>
  <c r="S265" i="1"/>
  <c r="P265" i="1"/>
  <c r="F265" i="1"/>
  <c r="AU264" i="1"/>
  <c r="AT264" i="1" s="1"/>
  <c r="AQ264" i="1"/>
  <c r="AJ264" i="1"/>
  <c r="AI264" i="1" s="1"/>
  <c r="AH264" i="1" s="1"/>
  <c r="AC264" i="1"/>
  <c r="AA264" i="1"/>
  <c r="S264" i="1"/>
  <c r="P264" i="1"/>
  <c r="F264" i="1"/>
  <c r="AU263" i="1"/>
  <c r="AT263" i="1" s="1"/>
  <c r="AQ263" i="1"/>
  <c r="AJ263" i="1"/>
  <c r="AC263" i="1"/>
  <c r="AA263" i="1"/>
  <c r="S263" i="1"/>
  <c r="P263" i="1"/>
  <c r="F263" i="1"/>
  <c r="AU262" i="1"/>
  <c r="AT262" i="1" s="1"/>
  <c r="AQ262" i="1"/>
  <c r="AJ262" i="1"/>
  <c r="AC262" i="1"/>
  <c r="AA262" i="1"/>
  <c r="S262" i="1"/>
  <c r="P262" i="1"/>
  <c r="F262" i="1"/>
  <c r="AU261" i="1"/>
  <c r="AT261" i="1" s="1"/>
  <c r="AQ261" i="1"/>
  <c r="AJ261" i="1"/>
  <c r="AC261" i="1"/>
  <c r="AA261" i="1"/>
  <c r="S261" i="1"/>
  <c r="P261" i="1"/>
  <c r="F261" i="1"/>
  <c r="AU260" i="1"/>
  <c r="AT260" i="1" s="1"/>
  <c r="AQ260" i="1"/>
  <c r="AJ260" i="1"/>
  <c r="AC260" i="1"/>
  <c r="AA260" i="1"/>
  <c r="S260" i="1"/>
  <c r="P260" i="1"/>
  <c r="F260" i="1"/>
  <c r="AU259" i="1"/>
  <c r="AT259" i="1" s="1"/>
  <c r="AQ259" i="1"/>
  <c r="AJ259" i="1"/>
  <c r="AC259" i="1"/>
  <c r="AA259" i="1"/>
  <c r="S259" i="1"/>
  <c r="P259" i="1"/>
  <c r="F259" i="1"/>
  <c r="AU258" i="1"/>
  <c r="AT258" i="1" s="1"/>
  <c r="AQ258" i="1"/>
  <c r="AJ258" i="1"/>
  <c r="AC258" i="1"/>
  <c r="AA258" i="1"/>
  <c r="S258" i="1"/>
  <c r="P258" i="1"/>
  <c r="F258" i="1"/>
  <c r="AU257" i="1"/>
  <c r="AT257" i="1" s="1"/>
  <c r="AQ257" i="1"/>
  <c r="AJ257" i="1"/>
  <c r="AC257" i="1"/>
  <c r="AA257" i="1"/>
  <c r="S257" i="1"/>
  <c r="P257" i="1"/>
  <c r="F257" i="1"/>
  <c r="AU256" i="1"/>
  <c r="AT256" i="1" s="1"/>
  <c r="AQ256" i="1"/>
  <c r="AJ256" i="1"/>
  <c r="AC256" i="1"/>
  <c r="AA256" i="1"/>
  <c r="S256" i="1"/>
  <c r="P256" i="1"/>
  <c r="F256" i="1"/>
  <c r="AU255" i="1"/>
  <c r="AT255" i="1" s="1"/>
  <c r="AQ255" i="1"/>
  <c r="AJ255" i="1"/>
  <c r="AC255" i="1"/>
  <c r="AA255" i="1"/>
  <c r="S255" i="1"/>
  <c r="P255" i="1"/>
  <c r="F255" i="1"/>
  <c r="AU254" i="1"/>
  <c r="AT254" i="1" s="1"/>
  <c r="AQ254" i="1"/>
  <c r="AJ254" i="1"/>
  <c r="AC254" i="1"/>
  <c r="AA254" i="1"/>
  <c r="S254" i="1"/>
  <c r="P254" i="1"/>
  <c r="F254" i="1"/>
  <c r="AU253" i="1"/>
  <c r="AT253" i="1" s="1"/>
  <c r="AQ253" i="1"/>
  <c r="AJ253" i="1"/>
  <c r="AC253" i="1"/>
  <c r="AA253" i="1"/>
  <c r="S253" i="1"/>
  <c r="P253" i="1"/>
  <c r="F253" i="1"/>
  <c r="AU252" i="1"/>
  <c r="AT252" i="1" s="1"/>
  <c r="AQ252" i="1"/>
  <c r="AJ252" i="1"/>
  <c r="AC252" i="1"/>
  <c r="AA252" i="1"/>
  <c r="S252" i="1"/>
  <c r="P252" i="1"/>
  <c r="F252" i="1"/>
  <c r="AU251" i="1"/>
  <c r="AT251" i="1"/>
  <c r="AQ251" i="1"/>
  <c r="AJ251" i="1"/>
  <c r="AC251" i="1"/>
  <c r="AA251" i="1"/>
  <c r="S251" i="1"/>
  <c r="P251" i="1"/>
  <c r="F251" i="1"/>
  <c r="AU250" i="1"/>
  <c r="AT250" i="1" s="1"/>
  <c r="AQ250" i="1"/>
  <c r="AJ250" i="1"/>
  <c r="AC250" i="1"/>
  <c r="AA250" i="1"/>
  <c r="S250" i="1"/>
  <c r="P250" i="1"/>
  <c r="F250" i="1"/>
  <c r="AU249" i="1"/>
  <c r="AT249" i="1" s="1"/>
  <c r="AQ249" i="1"/>
  <c r="AJ249" i="1"/>
  <c r="AC249" i="1"/>
  <c r="AA249" i="1"/>
  <c r="S249" i="1"/>
  <c r="P249" i="1"/>
  <c r="F249" i="1"/>
  <c r="AU248" i="1"/>
  <c r="AT248" i="1" s="1"/>
  <c r="AQ248" i="1"/>
  <c r="AJ248" i="1"/>
  <c r="AC248" i="1"/>
  <c r="AA248" i="1"/>
  <c r="S248" i="1"/>
  <c r="P248" i="1"/>
  <c r="F248" i="1"/>
  <c r="AU247" i="1"/>
  <c r="AT247" i="1" s="1"/>
  <c r="AQ247" i="1"/>
  <c r="AJ247" i="1"/>
  <c r="AC247" i="1"/>
  <c r="AA247" i="1"/>
  <c r="S247" i="1"/>
  <c r="P247" i="1"/>
  <c r="F247" i="1"/>
  <c r="AU246" i="1"/>
  <c r="AT246" i="1" s="1"/>
  <c r="AQ246" i="1"/>
  <c r="AJ246" i="1"/>
  <c r="AC246" i="1"/>
  <c r="AA246" i="1"/>
  <c r="S246" i="1"/>
  <c r="P246" i="1"/>
  <c r="F246" i="1"/>
  <c r="AU245" i="1"/>
  <c r="AT245" i="1" s="1"/>
  <c r="AQ245" i="1"/>
  <c r="AJ245" i="1"/>
  <c r="AC245" i="1"/>
  <c r="AA245" i="1"/>
  <c r="S245" i="1"/>
  <c r="P245" i="1"/>
  <c r="F245" i="1"/>
  <c r="AU244" i="1"/>
  <c r="AT244" i="1" s="1"/>
  <c r="AQ244" i="1"/>
  <c r="AJ244" i="1"/>
  <c r="AC244" i="1"/>
  <c r="AA244" i="1"/>
  <c r="S244" i="1"/>
  <c r="P244" i="1"/>
  <c r="F244" i="1"/>
  <c r="AU243" i="1"/>
  <c r="AT243" i="1" s="1"/>
  <c r="AQ243" i="1"/>
  <c r="AJ243" i="1"/>
  <c r="AC243" i="1"/>
  <c r="AA243" i="1"/>
  <c r="S243" i="1"/>
  <c r="P243" i="1"/>
  <c r="F243" i="1"/>
  <c r="AU242" i="1"/>
  <c r="AT242" i="1" s="1"/>
  <c r="AQ242" i="1"/>
  <c r="AJ242" i="1"/>
  <c r="AC242" i="1"/>
  <c r="AA242" i="1"/>
  <c r="S242" i="1"/>
  <c r="P242" i="1"/>
  <c r="F242" i="1"/>
  <c r="AU241" i="1"/>
  <c r="AT241" i="1" s="1"/>
  <c r="AQ241" i="1"/>
  <c r="AJ241" i="1"/>
  <c r="AC241" i="1"/>
  <c r="AA241" i="1"/>
  <c r="S241" i="1"/>
  <c r="P241" i="1"/>
  <c r="F241" i="1"/>
  <c r="AU240" i="1"/>
  <c r="AT240" i="1" s="1"/>
  <c r="AQ240" i="1"/>
  <c r="AJ240" i="1"/>
  <c r="AC240" i="1"/>
  <c r="AA240" i="1"/>
  <c r="S240" i="1"/>
  <c r="P240" i="1"/>
  <c r="F240" i="1"/>
  <c r="AU239" i="1"/>
  <c r="AT239" i="1" s="1"/>
  <c r="AQ239" i="1"/>
  <c r="AJ239" i="1"/>
  <c r="AC239" i="1"/>
  <c r="AA239" i="1"/>
  <c r="S239" i="1"/>
  <c r="P239" i="1"/>
  <c r="F239" i="1"/>
  <c r="AU238" i="1"/>
  <c r="AT238" i="1" s="1"/>
  <c r="AQ238" i="1"/>
  <c r="AJ238" i="1"/>
  <c r="AC238" i="1"/>
  <c r="AA238" i="1"/>
  <c r="S238" i="1"/>
  <c r="P238" i="1"/>
  <c r="F238" i="1"/>
  <c r="AU237" i="1"/>
  <c r="AT237" i="1" s="1"/>
  <c r="AQ237" i="1"/>
  <c r="AJ237" i="1"/>
  <c r="AC237" i="1"/>
  <c r="AA237" i="1"/>
  <c r="S237" i="1"/>
  <c r="P237" i="1"/>
  <c r="F237" i="1"/>
  <c r="AU236" i="1"/>
  <c r="AT236" i="1" s="1"/>
  <c r="AQ236" i="1"/>
  <c r="AJ236" i="1"/>
  <c r="AC236" i="1"/>
  <c r="AA236" i="1"/>
  <c r="S236" i="1"/>
  <c r="P236" i="1"/>
  <c r="F236" i="1"/>
  <c r="AU235" i="1"/>
  <c r="AT235" i="1" s="1"/>
  <c r="AQ235" i="1"/>
  <c r="AJ235" i="1"/>
  <c r="AC235" i="1"/>
  <c r="AA235" i="1"/>
  <c r="S235" i="1"/>
  <c r="P235" i="1"/>
  <c r="F235" i="1"/>
  <c r="AU234" i="1"/>
  <c r="AT234" i="1"/>
  <c r="AQ234" i="1"/>
  <c r="AJ234" i="1"/>
  <c r="AC234" i="1"/>
  <c r="AA234" i="1"/>
  <c r="S234" i="1"/>
  <c r="P234" i="1"/>
  <c r="F234" i="1"/>
  <c r="AU233" i="1"/>
  <c r="AT233" i="1" s="1"/>
  <c r="AQ233" i="1"/>
  <c r="AJ233" i="1"/>
  <c r="AC233" i="1"/>
  <c r="AA233" i="1"/>
  <c r="S233" i="1"/>
  <c r="P233" i="1"/>
  <c r="F233" i="1"/>
  <c r="AU232" i="1"/>
  <c r="AT232" i="1" s="1"/>
  <c r="AQ232" i="1"/>
  <c r="AJ232" i="1"/>
  <c r="AC232" i="1"/>
  <c r="AA232" i="1"/>
  <c r="S232" i="1"/>
  <c r="P232" i="1"/>
  <c r="F232" i="1"/>
  <c r="AU231" i="1"/>
  <c r="AT231" i="1" s="1"/>
  <c r="AQ231" i="1"/>
  <c r="AJ231" i="1"/>
  <c r="AC231" i="1"/>
  <c r="AA231" i="1"/>
  <c r="S231" i="1"/>
  <c r="P231" i="1"/>
  <c r="F231" i="1"/>
  <c r="AU230" i="1"/>
  <c r="AT230" i="1" s="1"/>
  <c r="AQ230" i="1"/>
  <c r="AJ230" i="1"/>
  <c r="AC230" i="1"/>
  <c r="AA230" i="1"/>
  <c r="S230" i="1"/>
  <c r="P230" i="1"/>
  <c r="F230" i="1"/>
  <c r="AU229" i="1"/>
  <c r="AT229" i="1" s="1"/>
  <c r="AQ229" i="1"/>
  <c r="AJ229" i="1"/>
  <c r="AC229" i="1"/>
  <c r="AA229" i="1"/>
  <c r="S229" i="1"/>
  <c r="P229" i="1"/>
  <c r="F229" i="1"/>
  <c r="AU228" i="1"/>
  <c r="AT228" i="1" s="1"/>
  <c r="AQ228" i="1"/>
  <c r="AJ228" i="1"/>
  <c r="AC228" i="1"/>
  <c r="AA228" i="1"/>
  <c r="S228" i="1"/>
  <c r="P228" i="1"/>
  <c r="F228" i="1"/>
  <c r="AU227" i="1"/>
  <c r="AT227" i="1" s="1"/>
  <c r="AQ227" i="1"/>
  <c r="AJ227" i="1"/>
  <c r="AC227" i="1"/>
  <c r="AA227" i="1"/>
  <c r="S227" i="1"/>
  <c r="P227" i="1"/>
  <c r="F227" i="1"/>
  <c r="AU226" i="1"/>
  <c r="AT226" i="1" s="1"/>
  <c r="AQ226" i="1"/>
  <c r="AJ226" i="1"/>
  <c r="AC226" i="1"/>
  <c r="AA226" i="1"/>
  <c r="S226" i="1"/>
  <c r="P226" i="1"/>
  <c r="F226" i="1"/>
  <c r="AU225" i="1"/>
  <c r="AT225" i="1" s="1"/>
  <c r="AQ225" i="1"/>
  <c r="AJ225" i="1"/>
  <c r="AC225" i="1"/>
  <c r="AA225" i="1"/>
  <c r="S225" i="1"/>
  <c r="P225" i="1"/>
  <c r="F225" i="1"/>
  <c r="AU224" i="1"/>
  <c r="AT224" i="1" s="1"/>
  <c r="AQ224" i="1"/>
  <c r="AJ224" i="1"/>
  <c r="AC224" i="1"/>
  <c r="AA224" i="1"/>
  <c r="S224" i="1"/>
  <c r="P224" i="1"/>
  <c r="F224" i="1"/>
  <c r="AU223" i="1"/>
  <c r="AT223" i="1" s="1"/>
  <c r="AQ223" i="1"/>
  <c r="AJ223" i="1"/>
  <c r="AC223" i="1"/>
  <c r="AA223" i="1"/>
  <c r="S223" i="1"/>
  <c r="P223" i="1"/>
  <c r="F223" i="1"/>
  <c r="AU222" i="1"/>
  <c r="AT222" i="1" s="1"/>
  <c r="AQ222" i="1"/>
  <c r="AJ222" i="1"/>
  <c r="AC222" i="1"/>
  <c r="AA222" i="1"/>
  <c r="S222" i="1"/>
  <c r="P222" i="1"/>
  <c r="F222" i="1"/>
  <c r="AU221" i="1"/>
  <c r="AT221" i="1" s="1"/>
  <c r="AQ221" i="1"/>
  <c r="AJ221" i="1"/>
  <c r="AC221" i="1"/>
  <c r="AA221" i="1"/>
  <c r="S221" i="1"/>
  <c r="P221" i="1"/>
  <c r="F221" i="1"/>
  <c r="AU220" i="1"/>
  <c r="AT220" i="1" s="1"/>
  <c r="AQ220" i="1"/>
  <c r="AJ220" i="1"/>
  <c r="AC220" i="1"/>
  <c r="AA220" i="1"/>
  <c r="S220" i="1"/>
  <c r="P220" i="1"/>
  <c r="F220" i="1"/>
  <c r="AU219" i="1"/>
  <c r="AT219" i="1" s="1"/>
  <c r="AQ219" i="1"/>
  <c r="AJ219" i="1"/>
  <c r="AC219" i="1"/>
  <c r="AA219" i="1"/>
  <c r="S219" i="1"/>
  <c r="P219" i="1"/>
  <c r="F219" i="1"/>
  <c r="AU218" i="1"/>
  <c r="AT218" i="1" s="1"/>
  <c r="AQ218" i="1"/>
  <c r="AJ218" i="1"/>
  <c r="AC218" i="1"/>
  <c r="AA218" i="1"/>
  <c r="S218" i="1"/>
  <c r="P218" i="1"/>
  <c r="F218" i="1"/>
  <c r="AU217" i="1"/>
  <c r="AT217" i="1" s="1"/>
  <c r="AQ217" i="1"/>
  <c r="AJ217" i="1"/>
  <c r="AC217" i="1"/>
  <c r="AA217" i="1"/>
  <c r="S217" i="1"/>
  <c r="P217" i="1"/>
  <c r="F217" i="1"/>
  <c r="AU216" i="1"/>
  <c r="AT216" i="1" s="1"/>
  <c r="AQ216" i="1"/>
  <c r="AJ216" i="1"/>
  <c r="AC216" i="1"/>
  <c r="AA216" i="1"/>
  <c r="S216" i="1"/>
  <c r="P216" i="1"/>
  <c r="F216" i="1"/>
  <c r="AU215" i="1"/>
  <c r="AT215" i="1" s="1"/>
  <c r="AQ215" i="1"/>
  <c r="AJ215" i="1"/>
  <c r="AC215" i="1"/>
  <c r="AA215" i="1"/>
  <c r="S215" i="1"/>
  <c r="P215" i="1"/>
  <c r="F215" i="1"/>
  <c r="AU214" i="1"/>
  <c r="AT214" i="1" s="1"/>
  <c r="AQ214" i="1"/>
  <c r="AJ214" i="1"/>
  <c r="AC214" i="1"/>
  <c r="AA214" i="1"/>
  <c r="S214" i="1"/>
  <c r="P214" i="1"/>
  <c r="F214" i="1"/>
  <c r="AU213" i="1"/>
  <c r="AT213" i="1" s="1"/>
  <c r="AQ213" i="1"/>
  <c r="AJ213" i="1"/>
  <c r="AC213" i="1"/>
  <c r="AA213" i="1"/>
  <c r="S213" i="1"/>
  <c r="P213" i="1"/>
  <c r="F213" i="1"/>
  <c r="AU212" i="1"/>
  <c r="AT212" i="1" s="1"/>
  <c r="AQ212" i="1"/>
  <c r="AJ212" i="1"/>
  <c r="AC212" i="1"/>
  <c r="AA212" i="1"/>
  <c r="S212" i="1"/>
  <c r="P212" i="1"/>
  <c r="F212" i="1"/>
  <c r="AU211" i="1"/>
  <c r="AT211" i="1" s="1"/>
  <c r="AQ211" i="1"/>
  <c r="AJ211" i="1"/>
  <c r="AI211" i="1" s="1"/>
  <c r="AC211" i="1"/>
  <c r="AA211" i="1"/>
  <c r="S211" i="1"/>
  <c r="P211" i="1"/>
  <c r="F211" i="1"/>
  <c r="AU210" i="1"/>
  <c r="AT210" i="1" s="1"/>
  <c r="AQ210" i="1"/>
  <c r="AJ210" i="1"/>
  <c r="AC210" i="1"/>
  <c r="AA210" i="1"/>
  <c r="S210" i="1"/>
  <c r="P210" i="1"/>
  <c r="F210" i="1"/>
  <c r="AU209" i="1"/>
  <c r="AT209" i="1" s="1"/>
  <c r="AQ209" i="1"/>
  <c r="AJ209" i="1"/>
  <c r="AC209" i="1"/>
  <c r="AA209" i="1"/>
  <c r="S209" i="1"/>
  <c r="P209" i="1"/>
  <c r="F209" i="1"/>
  <c r="AU208" i="1"/>
  <c r="AT208" i="1" s="1"/>
  <c r="AQ208" i="1"/>
  <c r="AJ208" i="1"/>
  <c r="AC208" i="1"/>
  <c r="AA208" i="1"/>
  <c r="S208" i="1"/>
  <c r="P208" i="1"/>
  <c r="F208" i="1"/>
  <c r="AU207" i="1"/>
  <c r="AT207" i="1" s="1"/>
  <c r="AQ207" i="1"/>
  <c r="AJ207" i="1"/>
  <c r="AC207" i="1"/>
  <c r="AA207" i="1"/>
  <c r="S207" i="1"/>
  <c r="P207" i="1"/>
  <c r="F207" i="1"/>
  <c r="AU206" i="1"/>
  <c r="AT206" i="1" s="1"/>
  <c r="AQ206" i="1"/>
  <c r="AJ206" i="1"/>
  <c r="AC206" i="1"/>
  <c r="AA206" i="1"/>
  <c r="S206" i="1"/>
  <c r="P206" i="1"/>
  <c r="F206" i="1"/>
  <c r="AU205" i="1"/>
  <c r="AT205" i="1" s="1"/>
  <c r="AQ205" i="1"/>
  <c r="AJ205" i="1"/>
  <c r="AC205" i="1"/>
  <c r="AA205" i="1"/>
  <c r="S205" i="1"/>
  <c r="P205" i="1"/>
  <c r="F205" i="1"/>
  <c r="AU204" i="1"/>
  <c r="AT204" i="1" s="1"/>
  <c r="AQ204" i="1"/>
  <c r="AJ204" i="1"/>
  <c r="AC204" i="1"/>
  <c r="AA204" i="1"/>
  <c r="S204" i="1"/>
  <c r="P204" i="1"/>
  <c r="F204" i="1"/>
  <c r="AU203" i="1"/>
  <c r="AT203" i="1" s="1"/>
  <c r="AQ203" i="1"/>
  <c r="AJ203" i="1"/>
  <c r="AC203" i="1"/>
  <c r="AA203" i="1"/>
  <c r="S203" i="1"/>
  <c r="P203" i="1"/>
  <c r="F203" i="1"/>
  <c r="AU202" i="1"/>
  <c r="AT202" i="1" s="1"/>
  <c r="AQ202" i="1"/>
  <c r="AJ202" i="1"/>
  <c r="AC202" i="1"/>
  <c r="AA202" i="1"/>
  <c r="S202" i="1"/>
  <c r="P202" i="1"/>
  <c r="F202" i="1"/>
  <c r="AU201" i="1"/>
  <c r="AT201" i="1" s="1"/>
  <c r="AQ201" i="1"/>
  <c r="AJ201" i="1"/>
  <c r="AC201" i="1"/>
  <c r="AA201" i="1"/>
  <c r="S201" i="1"/>
  <c r="P201" i="1"/>
  <c r="F201" i="1"/>
  <c r="AU200" i="1"/>
  <c r="AT200" i="1" s="1"/>
  <c r="AQ200" i="1"/>
  <c r="AJ200" i="1"/>
  <c r="AC200" i="1"/>
  <c r="AA200" i="1"/>
  <c r="S200" i="1"/>
  <c r="P200" i="1"/>
  <c r="F200" i="1"/>
  <c r="AU199" i="1"/>
  <c r="AT199" i="1" s="1"/>
  <c r="AQ199" i="1"/>
  <c r="AJ199" i="1"/>
  <c r="AC199" i="1"/>
  <c r="AA199" i="1"/>
  <c r="S199" i="1"/>
  <c r="P199" i="1"/>
  <c r="F199" i="1"/>
  <c r="AU198" i="1"/>
  <c r="AT198" i="1" s="1"/>
  <c r="AQ198" i="1"/>
  <c r="AJ198" i="1"/>
  <c r="AC198" i="1"/>
  <c r="AA198" i="1"/>
  <c r="S198" i="1"/>
  <c r="P198" i="1"/>
  <c r="F198" i="1"/>
  <c r="AU197" i="1"/>
  <c r="AT197" i="1" s="1"/>
  <c r="AQ197" i="1"/>
  <c r="AJ197" i="1"/>
  <c r="AC197" i="1"/>
  <c r="AA197" i="1"/>
  <c r="S197" i="1"/>
  <c r="P197" i="1"/>
  <c r="F197" i="1"/>
  <c r="AU196" i="1"/>
  <c r="AT196" i="1" s="1"/>
  <c r="AQ196" i="1"/>
  <c r="AJ196" i="1"/>
  <c r="AC196" i="1"/>
  <c r="AA196" i="1"/>
  <c r="S196" i="1"/>
  <c r="P196" i="1"/>
  <c r="F196" i="1"/>
  <c r="AU195" i="1"/>
  <c r="AT195" i="1" s="1"/>
  <c r="AQ195" i="1"/>
  <c r="AJ195" i="1"/>
  <c r="AC195" i="1"/>
  <c r="AA195" i="1"/>
  <c r="S195" i="1"/>
  <c r="P195" i="1"/>
  <c r="F195" i="1"/>
  <c r="AU194" i="1"/>
  <c r="AT194" i="1" s="1"/>
  <c r="AQ194" i="1"/>
  <c r="AJ194" i="1"/>
  <c r="AC194" i="1"/>
  <c r="AA194" i="1"/>
  <c r="S194" i="1"/>
  <c r="P194" i="1"/>
  <c r="F194" i="1"/>
  <c r="AU193" i="1"/>
  <c r="AT193" i="1" s="1"/>
  <c r="AQ193" i="1"/>
  <c r="AJ193" i="1"/>
  <c r="AC193" i="1"/>
  <c r="AA193" i="1"/>
  <c r="S193" i="1"/>
  <c r="P193" i="1"/>
  <c r="F193" i="1"/>
  <c r="AU192" i="1"/>
  <c r="AT192" i="1" s="1"/>
  <c r="AQ192" i="1"/>
  <c r="AJ192" i="1"/>
  <c r="AC192" i="1"/>
  <c r="AA192" i="1"/>
  <c r="S192" i="1"/>
  <c r="P192" i="1"/>
  <c r="F192" i="1"/>
  <c r="AU191" i="1"/>
  <c r="AT191" i="1" s="1"/>
  <c r="AQ191" i="1"/>
  <c r="AJ191" i="1"/>
  <c r="AC191" i="1"/>
  <c r="AA191" i="1"/>
  <c r="S191" i="1"/>
  <c r="P191" i="1"/>
  <c r="F191" i="1"/>
  <c r="AU190" i="1"/>
  <c r="AT190" i="1" s="1"/>
  <c r="AQ190" i="1"/>
  <c r="AJ190" i="1"/>
  <c r="AC190" i="1"/>
  <c r="AA190" i="1"/>
  <c r="S190" i="1"/>
  <c r="P190" i="1"/>
  <c r="F190" i="1"/>
  <c r="AU189" i="1"/>
  <c r="AT189" i="1" s="1"/>
  <c r="AQ189" i="1"/>
  <c r="AJ189" i="1"/>
  <c r="AI189" i="1" s="1"/>
  <c r="AC189" i="1"/>
  <c r="AA189" i="1"/>
  <c r="S189" i="1"/>
  <c r="P189" i="1"/>
  <c r="F189" i="1"/>
  <c r="AU188" i="1"/>
  <c r="AT188" i="1" s="1"/>
  <c r="AQ188" i="1"/>
  <c r="AJ188" i="1"/>
  <c r="AC188" i="1"/>
  <c r="AA188" i="1"/>
  <c r="S188" i="1"/>
  <c r="P188" i="1"/>
  <c r="F188" i="1"/>
  <c r="AU187" i="1"/>
  <c r="AT187" i="1" s="1"/>
  <c r="AQ187" i="1"/>
  <c r="AJ187" i="1"/>
  <c r="AC187" i="1"/>
  <c r="AA187" i="1"/>
  <c r="S187" i="1"/>
  <c r="P187" i="1"/>
  <c r="F187" i="1"/>
  <c r="AU186" i="1"/>
  <c r="AT186" i="1" s="1"/>
  <c r="AQ186" i="1"/>
  <c r="AJ186" i="1"/>
  <c r="AC186" i="1"/>
  <c r="AA186" i="1"/>
  <c r="S186" i="1"/>
  <c r="P186" i="1"/>
  <c r="F186" i="1"/>
  <c r="AU185" i="1"/>
  <c r="AT185" i="1" s="1"/>
  <c r="AQ185" i="1"/>
  <c r="AJ185" i="1"/>
  <c r="AC185" i="1"/>
  <c r="AA185" i="1"/>
  <c r="S185" i="1"/>
  <c r="P185" i="1"/>
  <c r="F185" i="1"/>
  <c r="AU184" i="1"/>
  <c r="AT184" i="1" s="1"/>
  <c r="AQ184" i="1"/>
  <c r="AJ184" i="1"/>
  <c r="AC184" i="1"/>
  <c r="AA184" i="1"/>
  <c r="S184" i="1"/>
  <c r="P184" i="1"/>
  <c r="F184" i="1"/>
  <c r="AU183" i="1"/>
  <c r="AT183" i="1" s="1"/>
  <c r="AQ183" i="1"/>
  <c r="AJ183" i="1"/>
  <c r="AC183" i="1"/>
  <c r="AA183" i="1"/>
  <c r="S183" i="1"/>
  <c r="P183" i="1"/>
  <c r="F183" i="1"/>
  <c r="AU182" i="1"/>
  <c r="AT182" i="1" s="1"/>
  <c r="AQ182" i="1"/>
  <c r="AJ182" i="1"/>
  <c r="AC182" i="1"/>
  <c r="AA182" i="1"/>
  <c r="S182" i="1"/>
  <c r="P182" i="1"/>
  <c r="F182" i="1"/>
  <c r="AU181" i="1"/>
  <c r="AT181" i="1" s="1"/>
  <c r="AQ181" i="1"/>
  <c r="AJ181" i="1"/>
  <c r="AC181" i="1"/>
  <c r="AA181" i="1"/>
  <c r="S181" i="1"/>
  <c r="P181" i="1"/>
  <c r="F181" i="1"/>
  <c r="AU180" i="1"/>
  <c r="AT180" i="1" s="1"/>
  <c r="AQ180" i="1"/>
  <c r="AJ180" i="1"/>
  <c r="AC180" i="1"/>
  <c r="AA180" i="1"/>
  <c r="S180" i="1"/>
  <c r="P180" i="1"/>
  <c r="F180" i="1"/>
  <c r="AU179" i="1"/>
  <c r="AT179" i="1" s="1"/>
  <c r="AQ179" i="1"/>
  <c r="AJ179" i="1"/>
  <c r="AC179" i="1"/>
  <c r="AA179" i="1"/>
  <c r="S179" i="1"/>
  <c r="P179" i="1"/>
  <c r="F179" i="1"/>
  <c r="AU178" i="1"/>
  <c r="AT178" i="1"/>
  <c r="AQ178" i="1"/>
  <c r="AJ178" i="1"/>
  <c r="AC178" i="1"/>
  <c r="AA178" i="1"/>
  <c r="S178" i="1"/>
  <c r="P178" i="1"/>
  <c r="F178" i="1"/>
  <c r="AU177" i="1"/>
  <c r="AT177" i="1" s="1"/>
  <c r="AQ177" i="1"/>
  <c r="AJ177" i="1"/>
  <c r="AC177" i="1"/>
  <c r="AA177" i="1"/>
  <c r="S177" i="1"/>
  <c r="P177" i="1"/>
  <c r="F177" i="1"/>
  <c r="AU176" i="1"/>
  <c r="AT176" i="1" s="1"/>
  <c r="AQ176" i="1"/>
  <c r="AJ176" i="1"/>
  <c r="AC176" i="1"/>
  <c r="AA176" i="1"/>
  <c r="S176" i="1"/>
  <c r="P176" i="1"/>
  <c r="F176" i="1"/>
  <c r="AU175" i="1"/>
  <c r="AT175" i="1" s="1"/>
  <c r="AQ175" i="1"/>
  <c r="AJ175" i="1"/>
  <c r="AC175" i="1"/>
  <c r="AA175" i="1"/>
  <c r="S175" i="1"/>
  <c r="P175" i="1"/>
  <c r="F175" i="1"/>
  <c r="AU174" i="1"/>
  <c r="AT174" i="1" s="1"/>
  <c r="AQ174" i="1"/>
  <c r="AJ174" i="1"/>
  <c r="AC174" i="1"/>
  <c r="AA174" i="1"/>
  <c r="S174" i="1"/>
  <c r="P174" i="1"/>
  <c r="F174" i="1"/>
  <c r="AU173" i="1"/>
  <c r="AT173" i="1" s="1"/>
  <c r="AQ173" i="1"/>
  <c r="AJ173" i="1"/>
  <c r="AC173" i="1"/>
  <c r="AA173" i="1"/>
  <c r="S173" i="1"/>
  <c r="P173" i="1"/>
  <c r="F173" i="1"/>
  <c r="AU172" i="1"/>
  <c r="AT172" i="1" s="1"/>
  <c r="AQ172" i="1"/>
  <c r="AJ172" i="1"/>
  <c r="AC172" i="1"/>
  <c r="AA172" i="1"/>
  <c r="S172" i="1"/>
  <c r="P172" i="1"/>
  <c r="F172" i="1"/>
  <c r="AU171" i="1"/>
  <c r="AT171" i="1" s="1"/>
  <c r="AQ171" i="1"/>
  <c r="AJ171" i="1"/>
  <c r="AC171" i="1"/>
  <c r="AA171" i="1"/>
  <c r="S171" i="1"/>
  <c r="P171" i="1"/>
  <c r="F171" i="1"/>
  <c r="AU170" i="1"/>
  <c r="AT170" i="1" s="1"/>
  <c r="AQ170" i="1"/>
  <c r="AJ170" i="1"/>
  <c r="AC170" i="1"/>
  <c r="AA170" i="1"/>
  <c r="S170" i="1"/>
  <c r="P170" i="1"/>
  <c r="F170" i="1"/>
  <c r="AU169" i="1"/>
  <c r="AT169" i="1" s="1"/>
  <c r="AQ169" i="1"/>
  <c r="AJ169" i="1"/>
  <c r="AC169" i="1"/>
  <c r="AA169" i="1"/>
  <c r="S169" i="1"/>
  <c r="P169" i="1"/>
  <c r="F169" i="1"/>
  <c r="AU168" i="1"/>
  <c r="AT168" i="1" s="1"/>
  <c r="AQ168" i="1"/>
  <c r="AJ168" i="1"/>
  <c r="AC168" i="1"/>
  <c r="AA168" i="1"/>
  <c r="S168" i="1"/>
  <c r="P168" i="1"/>
  <c r="F168" i="1"/>
  <c r="AU167" i="1"/>
  <c r="AT167" i="1" s="1"/>
  <c r="AQ167" i="1"/>
  <c r="AJ167" i="1"/>
  <c r="AC167" i="1"/>
  <c r="AA167" i="1"/>
  <c r="S167" i="1"/>
  <c r="P167" i="1"/>
  <c r="F167" i="1"/>
  <c r="AU166" i="1"/>
  <c r="AT166" i="1" s="1"/>
  <c r="AQ166" i="1"/>
  <c r="AJ166" i="1"/>
  <c r="AC166" i="1"/>
  <c r="AA166" i="1"/>
  <c r="S166" i="1"/>
  <c r="P166" i="1"/>
  <c r="F166" i="1"/>
  <c r="AU165" i="1"/>
  <c r="AT165" i="1" s="1"/>
  <c r="AQ165" i="1"/>
  <c r="AJ165" i="1"/>
  <c r="AC165" i="1"/>
  <c r="AA165" i="1"/>
  <c r="S165" i="1"/>
  <c r="P165" i="1"/>
  <c r="F165" i="1"/>
  <c r="AU164" i="1"/>
  <c r="AT164" i="1" s="1"/>
  <c r="AQ164" i="1"/>
  <c r="AJ164" i="1"/>
  <c r="AC164" i="1"/>
  <c r="AA164" i="1"/>
  <c r="S164" i="1"/>
  <c r="P164" i="1"/>
  <c r="F164" i="1"/>
  <c r="AU163" i="1"/>
  <c r="AT163" i="1" s="1"/>
  <c r="AQ163" i="1"/>
  <c r="AJ163" i="1"/>
  <c r="AC163" i="1"/>
  <c r="AA163" i="1"/>
  <c r="S163" i="1"/>
  <c r="P163" i="1"/>
  <c r="F163" i="1"/>
  <c r="AU162" i="1"/>
  <c r="AT162" i="1" s="1"/>
  <c r="AQ162" i="1"/>
  <c r="AJ162" i="1"/>
  <c r="AC162" i="1"/>
  <c r="AA162" i="1"/>
  <c r="S162" i="1"/>
  <c r="P162" i="1"/>
  <c r="F162" i="1"/>
  <c r="AU161" i="1"/>
  <c r="AT161" i="1" s="1"/>
  <c r="AQ161" i="1"/>
  <c r="AJ161" i="1"/>
  <c r="AC161" i="1"/>
  <c r="AA161" i="1"/>
  <c r="S161" i="1"/>
  <c r="P161" i="1"/>
  <c r="F161" i="1"/>
  <c r="AU160" i="1"/>
  <c r="AT160" i="1" s="1"/>
  <c r="AQ160" i="1"/>
  <c r="AJ160" i="1"/>
  <c r="AC160" i="1"/>
  <c r="AA160" i="1"/>
  <c r="S160" i="1"/>
  <c r="P160" i="1"/>
  <c r="F160" i="1"/>
  <c r="AU159" i="1"/>
  <c r="AT159" i="1" s="1"/>
  <c r="AQ159" i="1"/>
  <c r="AJ159" i="1"/>
  <c r="AC159" i="1"/>
  <c r="AA159" i="1"/>
  <c r="S159" i="1"/>
  <c r="P159" i="1"/>
  <c r="F159" i="1"/>
  <c r="AU158" i="1"/>
  <c r="AT158" i="1" s="1"/>
  <c r="AQ158" i="1"/>
  <c r="AJ158" i="1"/>
  <c r="AC158" i="1"/>
  <c r="AA158" i="1"/>
  <c r="S158" i="1"/>
  <c r="P158" i="1"/>
  <c r="F158" i="1"/>
  <c r="AU157" i="1"/>
  <c r="AT157" i="1" s="1"/>
  <c r="AQ157" i="1"/>
  <c r="AJ157" i="1"/>
  <c r="AI157" i="1" s="1"/>
  <c r="AC157" i="1"/>
  <c r="AA157" i="1"/>
  <c r="S157" i="1"/>
  <c r="P157" i="1"/>
  <c r="F157" i="1"/>
  <c r="AU156" i="1"/>
  <c r="AT156" i="1" s="1"/>
  <c r="AQ156" i="1"/>
  <c r="AJ156" i="1"/>
  <c r="AC156" i="1"/>
  <c r="AA156" i="1"/>
  <c r="S156" i="1"/>
  <c r="P156" i="1"/>
  <c r="F156" i="1"/>
  <c r="AU155" i="1"/>
  <c r="AT155" i="1" s="1"/>
  <c r="AQ155" i="1"/>
  <c r="AJ155" i="1"/>
  <c r="AC155" i="1"/>
  <c r="AA155" i="1"/>
  <c r="S155" i="1"/>
  <c r="P155" i="1"/>
  <c r="F155" i="1"/>
  <c r="AU154" i="1"/>
  <c r="AT154" i="1" s="1"/>
  <c r="AQ154" i="1"/>
  <c r="AJ154" i="1"/>
  <c r="AI154" i="1" s="1"/>
  <c r="AC154" i="1"/>
  <c r="AA154" i="1"/>
  <c r="S154" i="1"/>
  <c r="P154" i="1"/>
  <c r="F154" i="1"/>
  <c r="AU153" i="1"/>
  <c r="AT153" i="1" s="1"/>
  <c r="AQ153" i="1"/>
  <c r="AJ153" i="1"/>
  <c r="AC153" i="1"/>
  <c r="AA153" i="1"/>
  <c r="S153" i="1"/>
  <c r="P153" i="1"/>
  <c r="F153" i="1"/>
  <c r="AU152" i="1"/>
  <c r="AT152" i="1" s="1"/>
  <c r="AQ152" i="1"/>
  <c r="AJ152" i="1"/>
  <c r="AC152" i="1"/>
  <c r="AA152" i="1"/>
  <c r="S152" i="1"/>
  <c r="P152" i="1"/>
  <c r="F152" i="1"/>
  <c r="AU151" i="1"/>
  <c r="AT151" i="1" s="1"/>
  <c r="AQ151" i="1"/>
  <c r="AJ151" i="1"/>
  <c r="AC151" i="1"/>
  <c r="AA151" i="1"/>
  <c r="S151" i="1"/>
  <c r="P151" i="1"/>
  <c r="F151" i="1"/>
  <c r="AU150" i="1"/>
  <c r="AT150" i="1" s="1"/>
  <c r="AQ150" i="1"/>
  <c r="AJ150" i="1"/>
  <c r="AC150" i="1"/>
  <c r="AA150" i="1"/>
  <c r="S150" i="1"/>
  <c r="P150" i="1"/>
  <c r="F150" i="1"/>
  <c r="AU149" i="1"/>
  <c r="AT149" i="1" s="1"/>
  <c r="AQ149" i="1"/>
  <c r="AJ149" i="1"/>
  <c r="AC149" i="1"/>
  <c r="AA149" i="1"/>
  <c r="S149" i="1"/>
  <c r="P149" i="1"/>
  <c r="F149" i="1"/>
  <c r="AU148" i="1"/>
  <c r="AT148" i="1" s="1"/>
  <c r="AQ148" i="1"/>
  <c r="AJ148" i="1"/>
  <c r="AC148" i="1"/>
  <c r="AA148" i="1"/>
  <c r="S148" i="1"/>
  <c r="P148" i="1"/>
  <c r="F148" i="1"/>
  <c r="AU147" i="1"/>
  <c r="AT147" i="1" s="1"/>
  <c r="AQ147" i="1"/>
  <c r="AJ147" i="1"/>
  <c r="AI147" i="1" s="1"/>
  <c r="AH147" i="1" s="1"/>
  <c r="AC147" i="1"/>
  <c r="AA147" i="1"/>
  <c r="S147" i="1"/>
  <c r="P147" i="1"/>
  <c r="F147" i="1"/>
  <c r="AU146" i="1"/>
  <c r="AT146" i="1" s="1"/>
  <c r="AQ146" i="1"/>
  <c r="AJ146" i="1"/>
  <c r="AC146" i="1"/>
  <c r="AA146" i="1"/>
  <c r="S146" i="1"/>
  <c r="P146" i="1"/>
  <c r="F146" i="1"/>
  <c r="AU145" i="1"/>
  <c r="AT145" i="1" s="1"/>
  <c r="AQ145" i="1"/>
  <c r="AJ145" i="1"/>
  <c r="AC145" i="1"/>
  <c r="AA145" i="1"/>
  <c r="S145" i="1"/>
  <c r="P145" i="1"/>
  <c r="F145" i="1"/>
  <c r="AU144" i="1"/>
  <c r="AT144" i="1" s="1"/>
  <c r="AQ144" i="1"/>
  <c r="AJ144" i="1"/>
  <c r="AC144" i="1"/>
  <c r="AA144" i="1"/>
  <c r="S144" i="1"/>
  <c r="P144" i="1"/>
  <c r="F144" i="1"/>
  <c r="AU143" i="1"/>
  <c r="AT143" i="1" s="1"/>
  <c r="AQ143" i="1"/>
  <c r="AJ143" i="1"/>
  <c r="AC143" i="1"/>
  <c r="AA143" i="1"/>
  <c r="S143" i="1"/>
  <c r="P143" i="1"/>
  <c r="F143" i="1"/>
  <c r="AU142" i="1"/>
  <c r="AT142" i="1" s="1"/>
  <c r="AQ142" i="1"/>
  <c r="AJ142" i="1"/>
  <c r="AC142" i="1"/>
  <c r="AA142" i="1"/>
  <c r="S142" i="1"/>
  <c r="P142" i="1"/>
  <c r="F142" i="1"/>
  <c r="AU141" i="1"/>
  <c r="AT141" i="1" s="1"/>
  <c r="AQ141" i="1"/>
  <c r="AJ141" i="1"/>
  <c r="AC141" i="1"/>
  <c r="AA141" i="1"/>
  <c r="S141" i="1"/>
  <c r="P141" i="1"/>
  <c r="F141" i="1"/>
  <c r="AU140" i="1"/>
  <c r="AT140" i="1" s="1"/>
  <c r="AQ140" i="1"/>
  <c r="AJ140" i="1"/>
  <c r="AC140" i="1"/>
  <c r="AA140" i="1"/>
  <c r="S140" i="1"/>
  <c r="P140" i="1"/>
  <c r="F140" i="1"/>
  <c r="AU139" i="1"/>
  <c r="AT139" i="1" s="1"/>
  <c r="AQ139" i="1"/>
  <c r="AJ139" i="1"/>
  <c r="AC139" i="1"/>
  <c r="AA139" i="1"/>
  <c r="S139" i="1"/>
  <c r="P139" i="1"/>
  <c r="F139" i="1"/>
  <c r="AU138" i="1"/>
  <c r="AT138" i="1" s="1"/>
  <c r="AQ138" i="1"/>
  <c r="AJ138" i="1"/>
  <c r="AC138" i="1"/>
  <c r="AA138" i="1"/>
  <c r="S138" i="1"/>
  <c r="P138" i="1"/>
  <c r="F138" i="1"/>
  <c r="AU137" i="1"/>
  <c r="AT137" i="1" s="1"/>
  <c r="AQ137" i="1"/>
  <c r="AJ137" i="1"/>
  <c r="AC137" i="1"/>
  <c r="AA137" i="1"/>
  <c r="S137" i="1"/>
  <c r="P137" i="1"/>
  <c r="F137" i="1"/>
  <c r="AU136" i="1"/>
  <c r="AT136" i="1" s="1"/>
  <c r="AQ136" i="1"/>
  <c r="AJ136" i="1"/>
  <c r="AC136" i="1"/>
  <c r="AA136" i="1"/>
  <c r="S136" i="1"/>
  <c r="P136" i="1"/>
  <c r="F136" i="1"/>
  <c r="AU135" i="1"/>
  <c r="AT135" i="1" s="1"/>
  <c r="AQ135" i="1"/>
  <c r="AJ135" i="1"/>
  <c r="AC135" i="1"/>
  <c r="AA135" i="1"/>
  <c r="S135" i="1"/>
  <c r="P135" i="1"/>
  <c r="F135" i="1"/>
  <c r="AU134" i="1"/>
  <c r="AT134" i="1" s="1"/>
  <c r="AQ134" i="1"/>
  <c r="AJ134" i="1"/>
  <c r="AC134" i="1"/>
  <c r="AA134" i="1"/>
  <c r="S134" i="1"/>
  <c r="P134" i="1"/>
  <c r="F134" i="1"/>
  <c r="AU133" i="1"/>
  <c r="AT133" i="1" s="1"/>
  <c r="AQ133" i="1"/>
  <c r="AJ133" i="1"/>
  <c r="AC133" i="1"/>
  <c r="AA133" i="1"/>
  <c r="S133" i="1"/>
  <c r="P133" i="1"/>
  <c r="F133" i="1"/>
  <c r="AU132" i="1"/>
  <c r="AT132" i="1" s="1"/>
  <c r="AQ132" i="1"/>
  <c r="AJ132" i="1"/>
  <c r="AC132" i="1"/>
  <c r="AA132" i="1"/>
  <c r="S132" i="1"/>
  <c r="P132" i="1"/>
  <c r="F132" i="1"/>
  <c r="AU131" i="1"/>
  <c r="AT131" i="1" s="1"/>
  <c r="AQ131" i="1"/>
  <c r="AJ131" i="1"/>
  <c r="AC131" i="1"/>
  <c r="AA131" i="1"/>
  <c r="S131" i="1"/>
  <c r="P131" i="1"/>
  <c r="F131" i="1"/>
  <c r="AU130" i="1"/>
  <c r="AT130" i="1" s="1"/>
  <c r="AQ130" i="1"/>
  <c r="AJ130" i="1"/>
  <c r="AC130" i="1"/>
  <c r="AA130" i="1"/>
  <c r="S130" i="1"/>
  <c r="P130" i="1"/>
  <c r="F130" i="1"/>
  <c r="AU129" i="1"/>
  <c r="AT129" i="1" s="1"/>
  <c r="AQ129" i="1"/>
  <c r="AJ129" i="1"/>
  <c r="AC129" i="1"/>
  <c r="AA129" i="1"/>
  <c r="S129" i="1"/>
  <c r="P129" i="1"/>
  <c r="F129" i="1"/>
  <c r="AU128" i="1"/>
  <c r="AT128" i="1" s="1"/>
  <c r="AQ128" i="1"/>
  <c r="AJ128" i="1"/>
  <c r="AC128" i="1"/>
  <c r="AA128" i="1"/>
  <c r="S128" i="1"/>
  <c r="P128" i="1"/>
  <c r="F128" i="1"/>
  <c r="AU127" i="1"/>
  <c r="AT127" i="1" s="1"/>
  <c r="AQ127" i="1"/>
  <c r="AJ127" i="1"/>
  <c r="AC127" i="1"/>
  <c r="AA127" i="1"/>
  <c r="S127" i="1"/>
  <c r="P127" i="1"/>
  <c r="F127" i="1"/>
  <c r="AU126" i="1"/>
  <c r="AT126" i="1" s="1"/>
  <c r="AQ126" i="1"/>
  <c r="AJ126" i="1"/>
  <c r="AC126" i="1"/>
  <c r="AA126" i="1"/>
  <c r="S126" i="1"/>
  <c r="P126" i="1"/>
  <c r="F126" i="1"/>
  <c r="AU125" i="1"/>
  <c r="AT125" i="1" s="1"/>
  <c r="AQ125" i="1"/>
  <c r="AJ125" i="1"/>
  <c r="AI125" i="1" s="1"/>
  <c r="AC125" i="1"/>
  <c r="AA125" i="1"/>
  <c r="S125" i="1"/>
  <c r="P125" i="1"/>
  <c r="F125" i="1"/>
  <c r="AU124" i="1"/>
  <c r="AT124" i="1" s="1"/>
  <c r="AQ124" i="1"/>
  <c r="AJ124" i="1"/>
  <c r="AC124" i="1"/>
  <c r="AA124" i="1"/>
  <c r="S124" i="1"/>
  <c r="P124" i="1"/>
  <c r="F124" i="1"/>
  <c r="AU123" i="1"/>
  <c r="AT123" i="1" s="1"/>
  <c r="AQ123" i="1"/>
  <c r="AJ123" i="1"/>
  <c r="AC123" i="1"/>
  <c r="AA123" i="1"/>
  <c r="S123" i="1"/>
  <c r="P123" i="1"/>
  <c r="F123" i="1"/>
  <c r="AU122" i="1"/>
  <c r="AT122" i="1" s="1"/>
  <c r="AQ122" i="1"/>
  <c r="AJ122" i="1"/>
  <c r="AI122" i="1" s="1"/>
  <c r="AC122" i="1"/>
  <c r="AA122" i="1"/>
  <c r="S122" i="1"/>
  <c r="P122" i="1"/>
  <c r="F122" i="1"/>
  <c r="AU121" i="1"/>
  <c r="AT121" i="1" s="1"/>
  <c r="AQ121" i="1"/>
  <c r="AJ121" i="1"/>
  <c r="AC121" i="1"/>
  <c r="AA121" i="1"/>
  <c r="S121" i="1"/>
  <c r="P121" i="1"/>
  <c r="F121" i="1"/>
  <c r="AU120" i="1"/>
  <c r="AT120" i="1" s="1"/>
  <c r="AQ120" i="1"/>
  <c r="AJ120" i="1"/>
  <c r="AC120" i="1"/>
  <c r="AA120" i="1"/>
  <c r="S120" i="1"/>
  <c r="P120" i="1"/>
  <c r="F120" i="1"/>
  <c r="AU119" i="1"/>
  <c r="AT119" i="1" s="1"/>
  <c r="AQ119" i="1"/>
  <c r="AJ119" i="1"/>
  <c r="AC119" i="1"/>
  <c r="AA119" i="1"/>
  <c r="S119" i="1"/>
  <c r="P119" i="1"/>
  <c r="F119" i="1"/>
  <c r="AU118" i="1"/>
  <c r="AT118" i="1" s="1"/>
  <c r="AQ118" i="1"/>
  <c r="AJ118" i="1"/>
  <c r="AC118" i="1"/>
  <c r="AA118" i="1"/>
  <c r="S118" i="1"/>
  <c r="P118" i="1"/>
  <c r="F118" i="1"/>
  <c r="AU117" i="1"/>
  <c r="AT117" i="1" s="1"/>
  <c r="AQ117" i="1"/>
  <c r="AJ117" i="1"/>
  <c r="AC117" i="1"/>
  <c r="AA117" i="1"/>
  <c r="S117" i="1"/>
  <c r="P117" i="1"/>
  <c r="F117" i="1"/>
  <c r="AU116" i="1"/>
  <c r="AT116" i="1" s="1"/>
  <c r="AQ116" i="1"/>
  <c r="AJ116" i="1"/>
  <c r="AI116" i="1" s="1"/>
  <c r="AC116" i="1"/>
  <c r="AA116" i="1"/>
  <c r="S116" i="1"/>
  <c r="P116" i="1"/>
  <c r="F116" i="1"/>
  <c r="AU115" i="1"/>
  <c r="AT115" i="1" s="1"/>
  <c r="AQ115" i="1"/>
  <c r="AJ115" i="1"/>
  <c r="AI115" i="1" s="1"/>
  <c r="AC115" i="1"/>
  <c r="AA115" i="1"/>
  <c r="S115" i="1"/>
  <c r="P115" i="1"/>
  <c r="F115" i="1"/>
  <c r="AU114" i="1"/>
  <c r="AT114" i="1" s="1"/>
  <c r="AQ114" i="1"/>
  <c r="AJ114" i="1"/>
  <c r="AI114" i="1" s="1"/>
  <c r="AC114" i="1"/>
  <c r="AA114" i="1"/>
  <c r="S114" i="1"/>
  <c r="P114" i="1"/>
  <c r="F114" i="1"/>
  <c r="AU113" i="1"/>
  <c r="AT113" i="1" s="1"/>
  <c r="AQ113" i="1"/>
  <c r="AJ113" i="1"/>
  <c r="AC113" i="1"/>
  <c r="AA113" i="1"/>
  <c r="S113" i="1"/>
  <c r="P113" i="1"/>
  <c r="F113" i="1"/>
  <c r="AU112" i="1"/>
  <c r="AT112" i="1" s="1"/>
  <c r="AQ112" i="1"/>
  <c r="AJ112" i="1"/>
  <c r="AC112" i="1"/>
  <c r="AA112" i="1"/>
  <c r="S112" i="1"/>
  <c r="P112" i="1"/>
  <c r="F112" i="1"/>
  <c r="AU111" i="1"/>
  <c r="AT111" i="1" s="1"/>
  <c r="AQ111" i="1"/>
  <c r="AJ111" i="1"/>
  <c r="AC111" i="1"/>
  <c r="AA111" i="1"/>
  <c r="S111" i="1"/>
  <c r="P111" i="1"/>
  <c r="F111" i="1"/>
  <c r="AU110" i="1"/>
  <c r="AT110" i="1" s="1"/>
  <c r="AQ110" i="1"/>
  <c r="AJ110" i="1"/>
  <c r="AC110" i="1"/>
  <c r="AA110" i="1"/>
  <c r="S110" i="1"/>
  <c r="P110" i="1"/>
  <c r="F110" i="1"/>
  <c r="AU109" i="1"/>
  <c r="AT109" i="1" s="1"/>
  <c r="AQ109" i="1"/>
  <c r="AJ109" i="1"/>
  <c r="AC109" i="1"/>
  <c r="AA109" i="1"/>
  <c r="S109" i="1"/>
  <c r="P109" i="1"/>
  <c r="F109" i="1"/>
  <c r="AU108" i="1"/>
  <c r="AT108" i="1" s="1"/>
  <c r="AQ108" i="1"/>
  <c r="AJ108" i="1"/>
  <c r="AC108" i="1"/>
  <c r="AA108" i="1"/>
  <c r="S108" i="1"/>
  <c r="P108" i="1"/>
  <c r="F108" i="1"/>
  <c r="AU107" i="1"/>
  <c r="AT107" i="1" s="1"/>
  <c r="AQ107" i="1"/>
  <c r="AJ107" i="1"/>
  <c r="AC107" i="1"/>
  <c r="AA107" i="1"/>
  <c r="S107" i="1"/>
  <c r="P107" i="1"/>
  <c r="F107" i="1"/>
  <c r="AU106" i="1"/>
  <c r="AT106" i="1" s="1"/>
  <c r="AQ106" i="1"/>
  <c r="AJ106" i="1"/>
  <c r="AC106" i="1"/>
  <c r="AA106" i="1"/>
  <c r="S106" i="1"/>
  <c r="P106" i="1"/>
  <c r="F106" i="1"/>
  <c r="AU105" i="1"/>
  <c r="AT105" i="1" s="1"/>
  <c r="AQ105" i="1"/>
  <c r="AJ105" i="1"/>
  <c r="AC105" i="1"/>
  <c r="AA105" i="1"/>
  <c r="S105" i="1"/>
  <c r="P105" i="1"/>
  <c r="F105" i="1"/>
  <c r="AU104" i="1"/>
  <c r="AT104" i="1" s="1"/>
  <c r="AQ104" i="1"/>
  <c r="AJ104" i="1"/>
  <c r="AC104" i="1"/>
  <c r="AA104" i="1"/>
  <c r="S104" i="1"/>
  <c r="P104" i="1"/>
  <c r="F104" i="1"/>
  <c r="AU103" i="1"/>
  <c r="AT103" i="1" s="1"/>
  <c r="AQ103" i="1"/>
  <c r="AJ103" i="1"/>
  <c r="AC103" i="1"/>
  <c r="AA103" i="1"/>
  <c r="S103" i="1"/>
  <c r="P103" i="1"/>
  <c r="F103" i="1"/>
  <c r="AU102" i="1"/>
  <c r="AT102" i="1" s="1"/>
  <c r="AQ102" i="1"/>
  <c r="AJ102" i="1"/>
  <c r="AI102" i="1" s="1"/>
  <c r="AC102" i="1"/>
  <c r="AA102" i="1"/>
  <c r="S102" i="1"/>
  <c r="P102" i="1"/>
  <c r="F102" i="1"/>
  <c r="AU101" i="1"/>
  <c r="AT101" i="1" s="1"/>
  <c r="AQ101" i="1"/>
  <c r="AJ101" i="1"/>
  <c r="AI101" i="1" s="1"/>
  <c r="AH101" i="1" s="1"/>
  <c r="AC101" i="1"/>
  <c r="AA101" i="1"/>
  <c r="S101" i="1"/>
  <c r="P101" i="1"/>
  <c r="F101" i="1"/>
  <c r="AU100" i="1"/>
  <c r="AT100" i="1" s="1"/>
  <c r="AQ100" i="1"/>
  <c r="AJ100" i="1"/>
  <c r="AC100" i="1"/>
  <c r="AA100" i="1"/>
  <c r="S100" i="1"/>
  <c r="P100" i="1"/>
  <c r="F100" i="1"/>
  <c r="AU99" i="1"/>
  <c r="AT99" i="1" s="1"/>
  <c r="AQ99" i="1"/>
  <c r="AJ99" i="1"/>
  <c r="AI99" i="1" s="1"/>
  <c r="AH99" i="1" s="1"/>
  <c r="AC99" i="1"/>
  <c r="AA99" i="1"/>
  <c r="S99" i="1"/>
  <c r="P99" i="1"/>
  <c r="F99" i="1"/>
  <c r="AU98" i="1"/>
  <c r="AT98" i="1"/>
  <c r="AQ98" i="1"/>
  <c r="AJ98" i="1"/>
  <c r="AC98" i="1"/>
  <c r="AA98" i="1"/>
  <c r="S98" i="1"/>
  <c r="P98" i="1"/>
  <c r="F98" i="1"/>
  <c r="AU97" i="1"/>
  <c r="AT97" i="1" s="1"/>
  <c r="AQ97" i="1"/>
  <c r="AJ97" i="1"/>
  <c r="AC97" i="1"/>
  <c r="AA97" i="1"/>
  <c r="S97" i="1"/>
  <c r="P97" i="1"/>
  <c r="F97" i="1"/>
  <c r="AU96" i="1"/>
  <c r="AT96" i="1" s="1"/>
  <c r="AQ96" i="1"/>
  <c r="AJ96" i="1"/>
  <c r="AC96" i="1"/>
  <c r="AA96" i="1"/>
  <c r="S96" i="1"/>
  <c r="P96" i="1"/>
  <c r="F96" i="1"/>
  <c r="AU95" i="1"/>
  <c r="AT95" i="1" s="1"/>
  <c r="AQ95" i="1"/>
  <c r="AJ95" i="1"/>
  <c r="AC95" i="1"/>
  <c r="AA95" i="1"/>
  <c r="S95" i="1"/>
  <c r="P95" i="1"/>
  <c r="F95" i="1"/>
  <c r="AU94" i="1"/>
  <c r="AT94" i="1" s="1"/>
  <c r="AQ94" i="1"/>
  <c r="AJ94" i="1"/>
  <c r="AC94" i="1"/>
  <c r="AA94" i="1"/>
  <c r="S94" i="1"/>
  <c r="P94" i="1"/>
  <c r="F94" i="1"/>
  <c r="AU93" i="1"/>
  <c r="AT93" i="1" s="1"/>
  <c r="AQ93" i="1"/>
  <c r="AJ93" i="1"/>
  <c r="AC93" i="1"/>
  <c r="AA93" i="1"/>
  <c r="S93" i="1"/>
  <c r="P93" i="1"/>
  <c r="F93" i="1"/>
  <c r="AU92" i="1"/>
  <c r="AT92" i="1" s="1"/>
  <c r="AQ92" i="1"/>
  <c r="AJ92" i="1"/>
  <c r="AC92" i="1"/>
  <c r="AA92" i="1"/>
  <c r="S92" i="1"/>
  <c r="P92" i="1"/>
  <c r="F92" i="1"/>
  <c r="AU91" i="1"/>
  <c r="AT91" i="1" s="1"/>
  <c r="AQ91" i="1"/>
  <c r="AJ91" i="1"/>
  <c r="AC91" i="1"/>
  <c r="AA91" i="1"/>
  <c r="S91" i="1"/>
  <c r="P91" i="1"/>
  <c r="F91" i="1"/>
  <c r="AU90" i="1"/>
  <c r="AT90" i="1"/>
  <c r="AQ90" i="1"/>
  <c r="AJ90" i="1"/>
  <c r="AC90" i="1"/>
  <c r="AA90" i="1"/>
  <c r="S90" i="1"/>
  <c r="P90" i="1"/>
  <c r="F90" i="1"/>
  <c r="AU89" i="1"/>
  <c r="AT89" i="1" s="1"/>
  <c r="AQ89" i="1"/>
  <c r="AJ89" i="1"/>
  <c r="AC89" i="1"/>
  <c r="AA89" i="1"/>
  <c r="S89" i="1"/>
  <c r="P89" i="1"/>
  <c r="F89" i="1"/>
  <c r="AU88" i="1"/>
  <c r="AT88" i="1" s="1"/>
  <c r="AQ88" i="1"/>
  <c r="AJ88" i="1"/>
  <c r="AC88" i="1"/>
  <c r="AA88" i="1"/>
  <c r="S88" i="1"/>
  <c r="P88" i="1"/>
  <c r="F88" i="1"/>
  <c r="AU87" i="1"/>
  <c r="AT87" i="1" s="1"/>
  <c r="AQ87" i="1"/>
  <c r="AJ87" i="1"/>
  <c r="AC87" i="1"/>
  <c r="AA87" i="1"/>
  <c r="S87" i="1"/>
  <c r="P87" i="1"/>
  <c r="F87" i="1"/>
  <c r="AU86" i="1"/>
  <c r="AT86" i="1" s="1"/>
  <c r="AQ86" i="1"/>
  <c r="AJ86" i="1"/>
  <c r="AC86" i="1"/>
  <c r="AA86" i="1"/>
  <c r="S86" i="1"/>
  <c r="P86" i="1"/>
  <c r="F86" i="1"/>
  <c r="AU85" i="1"/>
  <c r="AT85" i="1" s="1"/>
  <c r="AQ85" i="1"/>
  <c r="AJ85" i="1"/>
  <c r="AC85" i="1"/>
  <c r="AA85" i="1"/>
  <c r="S85" i="1"/>
  <c r="P85" i="1"/>
  <c r="F85" i="1"/>
  <c r="AU84" i="1"/>
  <c r="AT84" i="1" s="1"/>
  <c r="AQ84" i="1"/>
  <c r="AJ84" i="1"/>
  <c r="AI84" i="1" s="1"/>
  <c r="AC84" i="1"/>
  <c r="AA84" i="1"/>
  <c r="S84" i="1"/>
  <c r="P84" i="1"/>
  <c r="F84" i="1"/>
  <c r="AU83" i="1"/>
  <c r="AT83" i="1" s="1"/>
  <c r="AQ83" i="1"/>
  <c r="AJ83" i="1"/>
  <c r="AI83" i="1" s="1"/>
  <c r="AC83" i="1"/>
  <c r="AA83" i="1"/>
  <c r="S83" i="1"/>
  <c r="P83" i="1"/>
  <c r="F83" i="1"/>
  <c r="AU82" i="1"/>
  <c r="AT82" i="1" s="1"/>
  <c r="AQ82" i="1"/>
  <c r="AJ82" i="1"/>
  <c r="AI82" i="1" s="1"/>
  <c r="AC82" i="1"/>
  <c r="AA82" i="1"/>
  <c r="S82" i="1"/>
  <c r="P82" i="1"/>
  <c r="F82" i="1"/>
  <c r="AU81" i="1"/>
  <c r="AT81" i="1" s="1"/>
  <c r="AQ81" i="1"/>
  <c r="AJ81" i="1"/>
  <c r="AC81" i="1"/>
  <c r="AA81" i="1"/>
  <c r="S81" i="1"/>
  <c r="P81" i="1"/>
  <c r="F81" i="1"/>
  <c r="AU80" i="1"/>
  <c r="AT80" i="1" s="1"/>
  <c r="AQ80" i="1"/>
  <c r="AJ80" i="1"/>
  <c r="AC80" i="1"/>
  <c r="AA80" i="1"/>
  <c r="S80" i="1"/>
  <c r="P80" i="1"/>
  <c r="F80" i="1"/>
  <c r="AU79" i="1"/>
  <c r="AT79" i="1" s="1"/>
  <c r="AQ79" i="1"/>
  <c r="AJ79" i="1"/>
  <c r="AC79" i="1"/>
  <c r="AA79" i="1"/>
  <c r="S79" i="1"/>
  <c r="P79" i="1"/>
  <c r="F79" i="1"/>
  <c r="AU78" i="1"/>
  <c r="AT78" i="1" s="1"/>
  <c r="AQ78" i="1"/>
  <c r="AJ78" i="1"/>
  <c r="AC78" i="1"/>
  <c r="AA78" i="1"/>
  <c r="S78" i="1"/>
  <c r="P78" i="1"/>
  <c r="F78" i="1"/>
  <c r="AU77" i="1"/>
  <c r="AT77" i="1" s="1"/>
  <c r="AQ77" i="1"/>
  <c r="AJ77" i="1"/>
  <c r="AC77" i="1"/>
  <c r="AA77" i="1"/>
  <c r="S77" i="1"/>
  <c r="P77" i="1"/>
  <c r="F77" i="1"/>
  <c r="AU76" i="1"/>
  <c r="AT76" i="1" s="1"/>
  <c r="AQ76" i="1"/>
  <c r="AJ76" i="1"/>
  <c r="AC76" i="1"/>
  <c r="AA76" i="1"/>
  <c r="S76" i="1"/>
  <c r="P76" i="1"/>
  <c r="F76" i="1"/>
  <c r="AU75" i="1"/>
  <c r="AT75" i="1" s="1"/>
  <c r="AQ75" i="1"/>
  <c r="AJ75" i="1"/>
  <c r="AC75" i="1"/>
  <c r="AA75" i="1"/>
  <c r="S75" i="1"/>
  <c r="P75" i="1"/>
  <c r="F75" i="1"/>
  <c r="AU74" i="1"/>
  <c r="AT74" i="1" s="1"/>
  <c r="AQ74" i="1"/>
  <c r="AJ74" i="1"/>
  <c r="AI74" i="1" s="1"/>
  <c r="AC74" i="1"/>
  <c r="AA74" i="1"/>
  <c r="S74" i="1"/>
  <c r="P74" i="1"/>
  <c r="F74" i="1"/>
  <c r="AU73" i="1"/>
  <c r="AT73" i="1" s="1"/>
  <c r="AQ73" i="1"/>
  <c r="AJ73" i="1"/>
  <c r="AC73" i="1"/>
  <c r="AA73" i="1"/>
  <c r="S73" i="1"/>
  <c r="P73" i="1"/>
  <c r="F73" i="1"/>
  <c r="AU72" i="1"/>
  <c r="AT72" i="1" s="1"/>
  <c r="AQ72" i="1"/>
  <c r="AJ72" i="1"/>
  <c r="AC72" i="1"/>
  <c r="AA72" i="1"/>
  <c r="S72" i="1"/>
  <c r="P72" i="1"/>
  <c r="F72" i="1"/>
  <c r="AU71" i="1"/>
  <c r="AT71" i="1" s="1"/>
  <c r="AQ71" i="1"/>
  <c r="AJ71" i="1"/>
  <c r="AC71" i="1"/>
  <c r="AA71" i="1"/>
  <c r="S71" i="1"/>
  <c r="P71" i="1"/>
  <c r="F71" i="1"/>
  <c r="AU70" i="1"/>
  <c r="AT70" i="1" s="1"/>
  <c r="AQ70" i="1"/>
  <c r="AJ70" i="1"/>
  <c r="AC70" i="1"/>
  <c r="AA70" i="1"/>
  <c r="S70" i="1"/>
  <c r="P70" i="1"/>
  <c r="F70" i="1"/>
  <c r="AU69" i="1"/>
  <c r="AT69" i="1" s="1"/>
  <c r="AQ69" i="1"/>
  <c r="AJ69" i="1"/>
  <c r="AC69" i="1"/>
  <c r="AA69" i="1"/>
  <c r="S69" i="1"/>
  <c r="P69" i="1"/>
  <c r="F69" i="1"/>
  <c r="AU68" i="1"/>
  <c r="AT68" i="1" s="1"/>
  <c r="AQ68" i="1"/>
  <c r="AJ68" i="1"/>
  <c r="AC68" i="1"/>
  <c r="AA68" i="1"/>
  <c r="S68" i="1"/>
  <c r="P68" i="1"/>
  <c r="F68" i="1"/>
  <c r="AU67" i="1"/>
  <c r="AT67" i="1" s="1"/>
  <c r="AQ67" i="1"/>
  <c r="AJ67" i="1"/>
  <c r="AC67" i="1"/>
  <c r="AA67" i="1"/>
  <c r="S67" i="1"/>
  <c r="P67" i="1"/>
  <c r="F67" i="1"/>
  <c r="AU66" i="1"/>
  <c r="AT66" i="1" s="1"/>
  <c r="AQ66" i="1"/>
  <c r="AJ66" i="1"/>
  <c r="AC66" i="1"/>
  <c r="AA66" i="1"/>
  <c r="S66" i="1"/>
  <c r="P66" i="1"/>
  <c r="F66" i="1"/>
  <c r="AU65" i="1"/>
  <c r="AT65" i="1" s="1"/>
  <c r="AQ65" i="1"/>
  <c r="AJ65" i="1"/>
  <c r="AC65" i="1"/>
  <c r="AA65" i="1"/>
  <c r="S65" i="1"/>
  <c r="P65" i="1"/>
  <c r="F65" i="1"/>
  <c r="AU64" i="1"/>
  <c r="AT64" i="1" s="1"/>
  <c r="AQ64" i="1"/>
  <c r="AJ64" i="1"/>
  <c r="AC64" i="1"/>
  <c r="AA64" i="1"/>
  <c r="S64" i="1"/>
  <c r="P64" i="1"/>
  <c r="F64" i="1"/>
  <c r="AU63" i="1"/>
  <c r="AT63" i="1" s="1"/>
  <c r="AQ63" i="1"/>
  <c r="AJ63" i="1"/>
  <c r="AC63" i="1"/>
  <c r="AA63" i="1"/>
  <c r="S63" i="1"/>
  <c r="P63" i="1"/>
  <c r="F63" i="1"/>
  <c r="AU62" i="1"/>
  <c r="AT62" i="1" s="1"/>
  <c r="AQ62" i="1"/>
  <c r="AJ62" i="1"/>
  <c r="AC62" i="1"/>
  <c r="AA62" i="1"/>
  <c r="S62" i="1"/>
  <c r="P62" i="1"/>
  <c r="F62" i="1"/>
  <c r="AU61" i="1"/>
  <c r="AT61" i="1" s="1"/>
  <c r="AQ61" i="1"/>
  <c r="AJ61" i="1"/>
  <c r="AC61" i="1"/>
  <c r="AA61" i="1"/>
  <c r="S61" i="1"/>
  <c r="P61" i="1"/>
  <c r="F61" i="1"/>
  <c r="AU60" i="1"/>
  <c r="AT60" i="1" s="1"/>
  <c r="AQ60" i="1"/>
  <c r="AJ60" i="1"/>
  <c r="AC60" i="1"/>
  <c r="AA60" i="1"/>
  <c r="S60" i="1"/>
  <c r="P60" i="1"/>
  <c r="F60" i="1"/>
  <c r="AU59" i="1"/>
  <c r="AT59" i="1" s="1"/>
  <c r="AQ59" i="1"/>
  <c r="AJ59" i="1"/>
  <c r="AC59" i="1"/>
  <c r="AA59" i="1"/>
  <c r="S59" i="1"/>
  <c r="P59" i="1"/>
  <c r="F59" i="1"/>
  <c r="AU58" i="1"/>
  <c r="AT58" i="1" s="1"/>
  <c r="AQ58" i="1"/>
  <c r="AJ58" i="1"/>
  <c r="AC58" i="1"/>
  <c r="AA58" i="1"/>
  <c r="S58" i="1"/>
  <c r="P58" i="1"/>
  <c r="F58" i="1"/>
  <c r="AU57" i="1"/>
  <c r="AT57" i="1" s="1"/>
  <c r="AQ57" i="1"/>
  <c r="AJ57" i="1"/>
  <c r="AC57" i="1"/>
  <c r="AA57" i="1"/>
  <c r="S57" i="1"/>
  <c r="P57" i="1"/>
  <c r="F57" i="1"/>
  <c r="AU56" i="1"/>
  <c r="AT56" i="1" s="1"/>
  <c r="AQ56" i="1"/>
  <c r="AJ56" i="1"/>
  <c r="AC56" i="1"/>
  <c r="AA56" i="1"/>
  <c r="S56" i="1"/>
  <c r="P56" i="1"/>
  <c r="F56" i="1"/>
  <c r="AU55" i="1"/>
  <c r="AT55" i="1" s="1"/>
  <c r="AQ55" i="1"/>
  <c r="AJ55" i="1"/>
  <c r="AC55" i="1"/>
  <c r="AA55" i="1"/>
  <c r="S55" i="1"/>
  <c r="P55" i="1"/>
  <c r="F55" i="1"/>
  <c r="AU54" i="1"/>
  <c r="AT54" i="1" s="1"/>
  <c r="AQ54" i="1"/>
  <c r="AJ54" i="1"/>
  <c r="AC54" i="1"/>
  <c r="AA54" i="1"/>
  <c r="S54" i="1"/>
  <c r="P54" i="1"/>
  <c r="F54" i="1"/>
  <c r="AU53" i="1"/>
  <c r="AT53" i="1" s="1"/>
  <c r="AQ53" i="1"/>
  <c r="AJ53" i="1"/>
  <c r="AC53" i="1"/>
  <c r="AA53" i="1"/>
  <c r="S53" i="1"/>
  <c r="P53" i="1"/>
  <c r="F53" i="1"/>
  <c r="AU52" i="1"/>
  <c r="AT52" i="1" s="1"/>
  <c r="AQ52" i="1"/>
  <c r="AJ52" i="1"/>
  <c r="AC52" i="1"/>
  <c r="AA52" i="1"/>
  <c r="S52" i="1"/>
  <c r="P52" i="1"/>
  <c r="F52" i="1"/>
  <c r="AU51" i="1"/>
  <c r="AT51" i="1" s="1"/>
  <c r="AQ51" i="1"/>
  <c r="AJ51" i="1"/>
  <c r="AC51" i="1"/>
  <c r="AA51" i="1"/>
  <c r="S51" i="1"/>
  <c r="P51" i="1"/>
  <c r="F51" i="1"/>
  <c r="AU50" i="1"/>
  <c r="AT50" i="1" s="1"/>
  <c r="AQ50" i="1"/>
  <c r="AJ50" i="1"/>
  <c r="AC50" i="1"/>
  <c r="AA50" i="1"/>
  <c r="S50" i="1"/>
  <c r="P50" i="1"/>
  <c r="F50" i="1"/>
  <c r="AU49" i="1"/>
  <c r="AT49" i="1" s="1"/>
  <c r="AQ49" i="1"/>
  <c r="AJ49" i="1"/>
  <c r="AC49" i="1"/>
  <c r="AA49" i="1"/>
  <c r="S49" i="1"/>
  <c r="P49" i="1"/>
  <c r="F49" i="1"/>
  <c r="AU48" i="1"/>
  <c r="AT48" i="1" s="1"/>
  <c r="AQ48" i="1"/>
  <c r="AJ48" i="1"/>
  <c r="AC48" i="1"/>
  <c r="AA48" i="1"/>
  <c r="S48" i="1"/>
  <c r="P48" i="1"/>
  <c r="F48" i="1"/>
  <c r="AU47" i="1"/>
  <c r="AT47" i="1" s="1"/>
  <c r="AQ47" i="1"/>
  <c r="AJ47" i="1"/>
  <c r="AC47" i="1"/>
  <c r="AA47" i="1"/>
  <c r="S47" i="1"/>
  <c r="P47" i="1"/>
  <c r="F47" i="1"/>
  <c r="AU46" i="1"/>
  <c r="AT46" i="1" s="1"/>
  <c r="AQ46" i="1"/>
  <c r="AJ46" i="1"/>
  <c r="AC46" i="1"/>
  <c r="AA46" i="1"/>
  <c r="S46" i="1"/>
  <c r="P46" i="1"/>
  <c r="F46" i="1"/>
  <c r="AU45" i="1"/>
  <c r="AT45" i="1" s="1"/>
  <c r="AQ45" i="1"/>
  <c r="AJ45" i="1"/>
  <c r="AC45" i="1"/>
  <c r="AA45" i="1"/>
  <c r="S45" i="1"/>
  <c r="P45" i="1"/>
  <c r="F45" i="1"/>
  <c r="AU44" i="1"/>
  <c r="AT44" i="1" s="1"/>
  <c r="AQ44" i="1"/>
  <c r="AJ44" i="1"/>
  <c r="AC44" i="1"/>
  <c r="AA44" i="1"/>
  <c r="S44" i="1"/>
  <c r="P44" i="1"/>
  <c r="F44" i="1"/>
  <c r="AU43" i="1"/>
  <c r="AT43" i="1" s="1"/>
  <c r="AQ43" i="1"/>
  <c r="AJ43" i="1"/>
  <c r="AC43" i="1"/>
  <c r="AA43" i="1"/>
  <c r="S43" i="1"/>
  <c r="P43" i="1"/>
  <c r="F43" i="1"/>
  <c r="AU42" i="1"/>
  <c r="AT42" i="1" s="1"/>
  <c r="AQ42" i="1"/>
  <c r="AJ42" i="1"/>
  <c r="AC42" i="1"/>
  <c r="AA42" i="1"/>
  <c r="S42" i="1"/>
  <c r="P42" i="1"/>
  <c r="F42" i="1"/>
  <c r="AU41" i="1"/>
  <c r="AT41" i="1" s="1"/>
  <c r="AQ41" i="1"/>
  <c r="AJ41" i="1"/>
  <c r="AC41" i="1"/>
  <c r="AA41" i="1"/>
  <c r="S41" i="1"/>
  <c r="P41" i="1"/>
  <c r="F41" i="1"/>
  <c r="AU40" i="1"/>
  <c r="AT40" i="1" s="1"/>
  <c r="AQ40" i="1"/>
  <c r="AJ40" i="1"/>
  <c r="AC40" i="1"/>
  <c r="AA40" i="1"/>
  <c r="S40" i="1"/>
  <c r="P40" i="1"/>
  <c r="F40" i="1"/>
  <c r="AU39" i="1"/>
  <c r="AT39" i="1" s="1"/>
  <c r="AQ39" i="1"/>
  <c r="AJ39" i="1"/>
  <c r="AC39" i="1"/>
  <c r="AA39" i="1"/>
  <c r="S39" i="1"/>
  <c r="P39" i="1"/>
  <c r="F39" i="1"/>
  <c r="AU38" i="1"/>
  <c r="AT38" i="1" s="1"/>
  <c r="AQ38" i="1"/>
  <c r="AJ38" i="1"/>
  <c r="AC38" i="1"/>
  <c r="AA38" i="1"/>
  <c r="S38" i="1"/>
  <c r="P38" i="1"/>
  <c r="F38" i="1"/>
  <c r="AU37" i="1"/>
  <c r="AT37" i="1" s="1"/>
  <c r="AQ37" i="1"/>
  <c r="AJ37" i="1"/>
  <c r="AC37" i="1"/>
  <c r="AA37" i="1"/>
  <c r="S37" i="1"/>
  <c r="P37" i="1"/>
  <c r="F37" i="1"/>
  <c r="AU36" i="1"/>
  <c r="AT36" i="1" s="1"/>
  <c r="AQ36" i="1"/>
  <c r="AJ36" i="1"/>
  <c r="AC36" i="1"/>
  <c r="AA36" i="1"/>
  <c r="S36" i="1"/>
  <c r="P36" i="1"/>
  <c r="F36" i="1"/>
  <c r="AU35" i="1"/>
  <c r="AT35" i="1" s="1"/>
  <c r="AQ35" i="1"/>
  <c r="AJ35" i="1"/>
  <c r="AC35" i="1"/>
  <c r="AA35" i="1"/>
  <c r="S35" i="1"/>
  <c r="P35" i="1"/>
  <c r="F35" i="1"/>
  <c r="AU34" i="1"/>
  <c r="AT34" i="1" s="1"/>
  <c r="AQ34" i="1"/>
  <c r="AJ34" i="1"/>
  <c r="AC34" i="1"/>
  <c r="AA34" i="1"/>
  <c r="S34" i="1"/>
  <c r="P34" i="1"/>
  <c r="F34" i="1"/>
  <c r="AU33" i="1"/>
  <c r="AT33" i="1" s="1"/>
  <c r="AQ33" i="1"/>
  <c r="AJ33" i="1"/>
  <c r="AC33" i="1"/>
  <c r="AA33" i="1"/>
  <c r="S33" i="1"/>
  <c r="P33" i="1"/>
  <c r="F33" i="1"/>
  <c r="AU32" i="1"/>
  <c r="AT32" i="1" s="1"/>
  <c r="AQ32" i="1"/>
  <c r="AJ32" i="1"/>
  <c r="AC32" i="1"/>
  <c r="AA32" i="1"/>
  <c r="S32" i="1"/>
  <c r="P32" i="1"/>
  <c r="F32" i="1"/>
  <c r="AU31" i="1"/>
  <c r="AT31" i="1" s="1"/>
  <c r="AQ31" i="1"/>
  <c r="AJ31" i="1"/>
  <c r="AC31" i="1"/>
  <c r="AA31" i="1"/>
  <c r="S31" i="1"/>
  <c r="P31" i="1"/>
  <c r="F31" i="1"/>
  <c r="AU30" i="1"/>
  <c r="AT30" i="1" s="1"/>
  <c r="AQ30" i="1"/>
  <c r="AJ30" i="1"/>
  <c r="AC30" i="1"/>
  <c r="AA30" i="1"/>
  <c r="S30" i="1"/>
  <c r="P30" i="1"/>
  <c r="F30" i="1"/>
  <c r="AU29" i="1"/>
  <c r="AT29" i="1" s="1"/>
  <c r="AQ29" i="1"/>
  <c r="AJ29" i="1"/>
  <c r="AC29" i="1"/>
  <c r="AA29" i="1"/>
  <c r="S29" i="1"/>
  <c r="P29" i="1"/>
  <c r="F29" i="1"/>
  <c r="AU28" i="1"/>
  <c r="AT28" i="1" s="1"/>
  <c r="AQ28" i="1"/>
  <c r="AJ28" i="1"/>
  <c r="AC28" i="1"/>
  <c r="AA28" i="1"/>
  <c r="S28" i="1"/>
  <c r="P28" i="1"/>
  <c r="F28" i="1"/>
  <c r="AU27" i="1"/>
  <c r="AT27" i="1" s="1"/>
  <c r="AQ27" i="1"/>
  <c r="AJ27" i="1"/>
  <c r="AC27" i="1"/>
  <c r="AA27" i="1"/>
  <c r="S27" i="1"/>
  <c r="P27" i="1"/>
  <c r="F27" i="1"/>
  <c r="AU26" i="1"/>
  <c r="AT26" i="1" s="1"/>
  <c r="AQ26" i="1"/>
  <c r="AJ26" i="1"/>
  <c r="AC26" i="1"/>
  <c r="AA26" i="1"/>
  <c r="S26" i="1"/>
  <c r="P26" i="1"/>
  <c r="F26" i="1"/>
  <c r="AU25" i="1"/>
  <c r="AT25" i="1" s="1"/>
  <c r="AQ25" i="1"/>
  <c r="AJ25" i="1"/>
  <c r="AC25" i="1"/>
  <c r="AA25" i="1"/>
  <c r="S25" i="1"/>
  <c r="P25" i="1"/>
  <c r="F25" i="1"/>
  <c r="AU24" i="1"/>
  <c r="AT24" i="1" s="1"/>
  <c r="AQ24" i="1"/>
  <c r="AJ24" i="1"/>
  <c r="AC24" i="1"/>
  <c r="AA24" i="1"/>
  <c r="S24" i="1"/>
  <c r="P24" i="1"/>
  <c r="F24" i="1"/>
  <c r="AU23" i="1"/>
  <c r="AT23" i="1" s="1"/>
  <c r="AQ23" i="1"/>
  <c r="AJ23" i="1"/>
  <c r="AI23" i="1" s="1"/>
  <c r="AC23" i="1"/>
  <c r="AA23" i="1"/>
  <c r="S23" i="1"/>
  <c r="P23" i="1"/>
  <c r="F23" i="1"/>
  <c r="AU22" i="1"/>
  <c r="AT22" i="1" s="1"/>
  <c r="AQ22" i="1"/>
  <c r="AJ22" i="1"/>
  <c r="AI22" i="1" s="1"/>
  <c r="AC22" i="1"/>
  <c r="AA22" i="1"/>
  <c r="S22" i="1"/>
  <c r="P22" i="1"/>
  <c r="F22" i="1"/>
  <c r="AU21" i="1"/>
  <c r="AT21" i="1" s="1"/>
  <c r="AQ21" i="1"/>
  <c r="AJ21" i="1"/>
  <c r="AC21" i="1"/>
  <c r="AA21" i="1"/>
  <c r="S21" i="1"/>
  <c r="P21" i="1"/>
  <c r="F21" i="1"/>
  <c r="AU20" i="1"/>
  <c r="AT20" i="1" s="1"/>
  <c r="AQ20" i="1"/>
  <c r="AJ20" i="1"/>
  <c r="AC20" i="1"/>
  <c r="AA20" i="1"/>
  <c r="S20" i="1"/>
  <c r="P20" i="1"/>
  <c r="F20" i="1"/>
  <c r="AU19" i="1"/>
  <c r="AT19" i="1" s="1"/>
  <c r="AQ19" i="1"/>
  <c r="AJ19" i="1"/>
  <c r="AC19" i="1"/>
  <c r="AA19" i="1"/>
  <c r="S19" i="1"/>
  <c r="P19" i="1"/>
  <c r="F19" i="1"/>
  <c r="AU18" i="1"/>
  <c r="AT18" i="1" s="1"/>
  <c r="AQ18" i="1"/>
  <c r="AJ18" i="1"/>
  <c r="AC18" i="1"/>
  <c r="AA18" i="1"/>
  <c r="S18" i="1"/>
  <c r="P18" i="1"/>
  <c r="F18" i="1"/>
  <c r="AU17" i="1"/>
  <c r="AT17" i="1" s="1"/>
  <c r="AQ17" i="1"/>
  <c r="AJ17" i="1"/>
  <c r="AC17" i="1"/>
  <c r="AA17" i="1"/>
  <c r="S17" i="1"/>
  <c r="P17" i="1"/>
  <c r="F17" i="1"/>
  <c r="AU16" i="1"/>
  <c r="AT16" i="1" s="1"/>
  <c r="AQ16" i="1"/>
  <c r="AJ16" i="1"/>
  <c r="AI16" i="1" s="1"/>
  <c r="AC16" i="1"/>
  <c r="AA16" i="1"/>
  <c r="S16" i="1"/>
  <c r="P16" i="1"/>
  <c r="F16" i="1"/>
  <c r="AU15" i="1"/>
  <c r="AT15" i="1" s="1"/>
  <c r="AQ15" i="1"/>
  <c r="AJ15" i="1"/>
  <c r="AC15" i="1"/>
  <c r="AA15" i="1"/>
  <c r="S15" i="1"/>
  <c r="P15" i="1"/>
  <c r="F15" i="1"/>
  <c r="AU14" i="1"/>
  <c r="AT14" i="1" s="1"/>
  <c r="AQ14" i="1"/>
  <c r="AJ14" i="1"/>
  <c r="AC14" i="1"/>
  <c r="AA14" i="1"/>
  <c r="S14" i="1"/>
  <c r="P14" i="1"/>
  <c r="F14" i="1"/>
  <c r="AU13" i="1"/>
  <c r="AT13" i="1" s="1"/>
  <c r="AQ13" i="1"/>
  <c r="AJ13" i="1"/>
  <c r="AC13" i="1"/>
  <c r="AA13" i="1"/>
  <c r="S13" i="1"/>
  <c r="P13" i="1"/>
  <c r="F13" i="1"/>
  <c r="AU12" i="1"/>
  <c r="AT12" i="1" s="1"/>
  <c r="AQ12" i="1"/>
  <c r="AJ12" i="1"/>
  <c r="AI12" i="1" s="1"/>
  <c r="AC12" i="1"/>
  <c r="AA12" i="1"/>
  <c r="S12" i="1"/>
  <c r="P12" i="1"/>
  <c r="F12" i="1"/>
  <c r="AU11" i="1"/>
  <c r="AT11" i="1" s="1"/>
  <c r="AQ11" i="1"/>
  <c r="AJ11" i="1"/>
  <c r="AC11" i="1"/>
  <c r="AA11" i="1"/>
  <c r="S11" i="1"/>
  <c r="P11" i="1"/>
  <c r="F11" i="1"/>
  <c r="AU10" i="1"/>
  <c r="AT10" i="1" s="1"/>
  <c r="AQ10" i="1"/>
  <c r="AJ10" i="1"/>
  <c r="AC10" i="1"/>
  <c r="AA10" i="1"/>
  <c r="S10" i="1"/>
  <c r="P10" i="1"/>
  <c r="F10" i="1"/>
  <c r="AU9" i="1"/>
  <c r="AT9" i="1" s="1"/>
  <c r="AQ9" i="1"/>
  <c r="AJ9" i="1"/>
  <c r="AC9" i="1"/>
  <c r="AA9" i="1"/>
  <c r="S9" i="1"/>
  <c r="P9" i="1"/>
  <c r="F9" i="1"/>
  <c r="AU8" i="1"/>
  <c r="AT8" i="1" s="1"/>
  <c r="AQ8" i="1"/>
  <c r="AJ8" i="1"/>
  <c r="AC8" i="1"/>
  <c r="AA8" i="1"/>
  <c r="S8" i="1"/>
  <c r="P8" i="1"/>
  <c r="F8" i="1"/>
  <c r="AU7" i="1"/>
  <c r="AT7" i="1" s="1"/>
  <c r="AQ7" i="1"/>
  <c r="AJ7" i="1"/>
  <c r="AC7" i="1"/>
  <c r="AA7" i="1"/>
  <c r="S7" i="1"/>
  <c r="P7" i="1"/>
  <c r="F7" i="1"/>
  <c r="AU6" i="1"/>
  <c r="AT6" i="1" s="1"/>
  <c r="AQ6" i="1"/>
  <c r="AJ6" i="1"/>
  <c r="AC6" i="1"/>
  <c r="AA6" i="1"/>
  <c r="S6" i="1"/>
  <c r="P6" i="1"/>
  <c r="F6" i="1"/>
  <c r="AU5" i="1"/>
  <c r="AT5" i="1" s="1"/>
  <c r="AQ5" i="1"/>
  <c r="AJ5" i="1"/>
  <c r="AC5" i="1"/>
  <c r="AA5" i="1"/>
  <c r="S5" i="1"/>
  <c r="P5" i="1"/>
  <c r="F5" i="1"/>
  <c r="AU4" i="1"/>
  <c r="AT4" i="1" s="1"/>
  <c r="AQ4" i="1"/>
  <c r="AJ4" i="1"/>
  <c r="AC4" i="1"/>
  <c r="AA4" i="1"/>
  <c r="S4" i="1"/>
  <c r="P4" i="1"/>
  <c r="F4" i="1"/>
  <c r="AU3" i="1"/>
  <c r="AT3" i="1" s="1"/>
  <c r="AQ3" i="1"/>
  <c r="AJ3" i="1"/>
  <c r="AC3" i="1"/>
  <c r="AA3" i="1"/>
  <c r="S3" i="1"/>
  <c r="P3" i="1"/>
  <c r="F3" i="1"/>
  <c r="AU2" i="1"/>
  <c r="AT2" i="1" s="1"/>
  <c r="AQ2" i="1"/>
  <c r="AJ2" i="1"/>
  <c r="AC2" i="1"/>
  <c r="AA2" i="1"/>
  <c r="S2" i="1"/>
  <c r="P2" i="1"/>
  <c r="F2" i="1"/>
  <c r="AI241" i="1" l="1"/>
  <c r="AI392" i="1"/>
  <c r="AI394" i="1"/>
  <c r="E417" i="1"/>
  <c r="AH16" i="1"/>
  <c r="AI25" i="1"/>
  <c r="AH25" i="1" s="1"/>
  <c r="E268" i="1"/>
  <c r="AI276" i="1"/>
  <c r="AH276" i="1" s="1"/>
  <c r="AI278" i="1"/>
  <c r="AI179" i="1"/>
  <c r="AH179" i="1" s="1"/>
  <c r="AI181" i="1"/>
  <c r="AI182" i="1"/>
  <c r="AH182" i="1" s="1"/>
  <c r="AI218" i="1"/>
  <c r="AH218" i="1" s="1"/>
  <c r="AI221" i="1"/>
  <c r="AH221" i="1" s="1"/>
  <c r="E281" i="1"/>
  <c r="E293" i="1"/>
  <c r="E308" i="1"/>
  <c r="AI317" i="1"/>
  <c r="AH317" i="1" s="1"/>
  <c r="AI318" i="1"/>
  <c r="AI319" i="1"/>
  <c r="AH319" i="1" s="1"/>
  <c r="AI321" i="1"/>
  <c r="AH321" i="1" s="1"/>
  <c r="AI327" i="1"/>
  <c r="AI330" i="1"/>
  <c r="AI338" i="1"/>
  <c r="AH338" i="1" s="1"/>
  <c r="E385" i="1"/>
  <c r="AI143" i="1"/>
  <c r="E222" i="1"/>
  <c r="AI65" i="1"/>
  <c r="AH65" i="1" s="1"/>
  <c r="AH74" i="1"/>
  <c r="E78" i="1"/>
  <c r="AH114" i="1"/>
  <c r="E122" i="1"/>
  <c r="AH157" i="1"/>
  <c r="E212" i="1"/>
  <c r="E220" i="1"/>
  <c r="AI232" i="1"/>
  <c r="AH232" i="1" s="1"/>
  <c r="E244" i="1"/>
  <c r="AI340" i="1"/>
  <c r="AH340" i="1" s="1"/>
  <c r="E416" i="1"/>
  <c r="AI421" i="1"/>
  <c r="AI423" i="1"/>
  <c r="AI425" i="1"/>
  <c r="AH425" i="1" s="1"/>
  <c r="E432" i="1"/>
  <c r="E158" i="1"/>
  <c r="E280" i="1"/>
  <c r="AI336" i="1"/>
  <c r="AH336" i="1" s="1"/>
  <c r="E438" i="1"/>
  <c r="AI466" i="1"/>
  <c r="AI468" i="1"/>
  <c r="AI483" i="1"/>
  <c r="AH483" i="1" s="1"/>
  <c r="AI485" i="1"/>
  <c r="AH485" i="1" s="1"/>
  <c r="AI489" i="1"/>
  <c r="AH489" i="1" s="1"/>
  <c r="AI493" i="1"/>
  <c r="AI499" i="1"/>
  <c r="AH499" i="1" s="1"/>
  <c r="E500" i="1"/>
  <c r="AI505" i="1"/>
  <c r="AI513" i="1"/>
  <c r="AI4" i="1"/>
  <c r="AH4" i="1" s="1"/>
  <c r="AI10" i="1"/>
  <c r="AH10" i="1" s="1"/>
  <c r="AI11" i="1"/>
  <c r="AH11" i="1" s="1"/>
  <c r="E15" i="1"/>
  <c r="E30" i="1"/>
  <c r="AI130" i="1"/>
  <c r="AH130" i="1" s="1"/>
  <c r="AI131" i="1"/>
  <c r="AI132" i="1"/>
  <c r="AI136" i="1"/>
  <c r="E190" i="1"/>
  <c r="E194" i="1"/>
  <c r="AI200" i="1"/>
  <c r="AI243" i="1"/>
  <c r="AH243" i="1" s="1"/>
  <c r="AI246" i="1"/>
  <c r="AH246" i="1" s="1"/>
  <c r="AI247" i="1"/>
  <c r="AI248" i="1"/>
  <c r="AI269" i="1"/>
  <c r="AH269" i="1" s="1"/>
  <c r="AI282" i="1"/>
  <c r="AH282" i="1" s="1"/>
  <c r="AI283" i="1"/>
  <c r="AI284" i="1"/>
  <c r="AI287" i="1"/>
  <c r="AH287" i="1" s="1"/>
  <c r="AI289" i="1"/>
  <c r="AH289" i="1" s="1"/>
  <c r="E325" i="1"/>
  <c r="AH394" i="1"/>
  <c r="AI405" i="1"/>
  <c r="AH405" i="1" s="1"/>
  <c r="AI410" i="1"/>
  <c r="AH410" i="1" s="1"/>
  <c r="E413" i="1"/>
  <c r="E543" i="1"/>
  <c r="E110" i="1"/>
  <c r="E132" i="1"/>
  <c r="E133" i="1"/>
  <c r="AH189" i="1"/>
  <c r="AI191" i="1"/>
  <c r="AH191" i="1" s="1"/>
  <c r="AI197" i="1"/>
  <c r="AH197" i="1" s="1"/>
  <c r="AH211" i="1"/>
  <c r="AI215" i="1"/>
  <c r="E228" i="1"/>
  <c r="AI260" i="1"/>
  <c r="AH260" i="1" s="1"/>
  <c r="AI262" i="1"/>
  <c r="AH262" i="1" s="1"/>
  <c r="AH310" i="1"/>
  <c r="E334" i="1"/>
  <c r="AI368" i="1"/>
  <c r="AI400" i="1"/>
  <c r="AH400" i="1" s="1"/>
  <c r="AI402" i="1"/>
  <c r="AH402" i="1" s="1"/>
  <c r="AI412" i="1"/>
  <c r="AH412" i="1" s="1"/>
  <c r="AI448" i="1"/>
  <c r="AH448" i="1" s="1"/>
  <c r="E468" i="1"/>
  <c r="E475" i="1"/>
  <c r="E491" i="1"/>
  <c r="AI524" i="1"/>
  <c r="AI31" i="1"/>
  <c r="AH23" i="1"/>
  <c r="E28" i="1"/>
  <c r="AI35" i="1"/>
  <c r="AH35" i="1" s="1"/>
  <c r="AI37" i="1"/>
  <c r="AH37" i="1" s="1"/>
  <c r="E44" i="1"/>
  <c r="E46" i="1"/>
  <c r="E60" i="1"/>
  <c r="E62" i="1"/>
  <c r="E63" i="1"/>
  <c r="E68" i="1"/>
  <c r="AI79" i="1"/>
  <c r="AH79" i="1" s="1"/>
  <c r="AI85" i="1"/>
  <c r="AH85" i="1" s="1"/>
  <c r="AI107" i="1"/>
  <c r="AH107" i="1" s="1"/>
  <c r="AI109" i="1"/>
  <c r="AH109" i="1" s="1"/>
  <c r="E126" i="1"/>
  <c r="AH131" i="1"/>
  <c r="E148" i="1"/>
  <c r="AI151" i="1"/>
  <c r="AH151" i="1" s="1"/>
  <c r="AH154" i="1"/>
  <c r="AI156" i="1"/>
  <c r="AH156" i="1" s="1"/>
  <c r="AI159" i="1"/>
  <c r="AH159" i="1" s="1"/>
  <c r="E162" i="1"/>
  <c r="E164" i="1"/>
  <c r="E165" i="1"/>
  <c r="AI185" i="1"/>
  <c r="AH185" i="1" s="1"/>
  <c r="AI187" i="1"/>
  <c r="AH187" i="1" s="1"/>
  <c r="AI209" i="1"/>
  <c r="AH209" i="1" s="1"/>
  <c r="E251" i="1"/>
  <c r="E252" i="1"/>
  <c r="AI271" i="1"/>
  <c r="AH271" i="1" s="1"/>
  <c r="E289" i="1"/>
  <c r="E309" i="1"/>
  <c r="AH330" i="1"/>
  <c r="AI332" i="1"/>
  <c r="AH332" i="1" s="1"/>
  <c r="E357" i="1"/>
  <c r="E361" i="1"/>
  <c r="AI372" i="1"/>
  <c r="AH372" i="1" s="1"/>
  <c r="AI390" i="1"/>
  <c r="AH390" i="1" s="1"/>
  <c r="AI391" i="1"/>
  <c r="AI416" i="1"/>
  <c r="E423" i="1"/>
  <c r="AI440" i="1"/>
  <c r="AH440" i="1" s="1"/>
  <c r="AI460" i="1"/>
  <c r="AH460" i="1" s="1"/>
  <c r="AI472" i="1"/>
  <c r="AI473" i="1"/>
  <c r="AH473" i="1" s="1"/>
  <c r="AI476" i="1"/>
  <c r="AH476" i="1" s="1"/>
  <c r="E478" i="1"/>
  <c r="E512" i="1"/>
  <c r="AI77" i="1"/>
  <c r="AH77" i="1" s="1"/>
  <c r="AI27" i="1"/>
  <c r="AH27" i="1" s="1"/>
  <c r="AI28" i="1"/>
  <c r="AH28" i="1" s="1"/>
  <c r="AI42" i="1"/>
  <c r="AH42" i="1" s="1"/>
  <c r="AI45" i="1"/>
  <c r="AH45" i="1" s="1"/>
  <c r="E50" i="1"/>
  <c r="AI50" i="1"/>
  <c r="AH50" i="1" s="1"/>
  <c r="AI51" i="1"/>
  <c r="AH51" i="1" s="1"/>
  <c r="AI52" i="1"/>
  <c r="AI53" i="1"/>
  <c r="AH53" i="1" s="1"/>
  <c r="E56" i="1"/>
  <c r="AI56" i="1"/>
  <c r="AI59" i="1"/>
  <c r="AH59" i="1" s="1"/>
  <c r="AI60" i="1"/>
  <c r="AH60" i="1" s="1"/>
  <c r="AI61" i="1"/>
  <c r="AH61" i="1" s="1"/>
  <c r="AI67" i="1"/>
  <c r="AH67" i="1" s="1"/>
  <c r="AI69" i="1"/>
  <c r="AH69" i="1" s="1"/>
  <c r="AI70" i="1"/>
  <c r="AH70" i="1" s="1"/>
  <c r="AH82" i="1"/>
  <c r="AI91" i="1"/>
  <c r="AH91" i="1" s="1"/>
  <c r="AI92" i="1"/>
  <c r="AH92" i="1" s="1"/>
  <c r="AI93" i="1"/>
  <c r="AH93" i="1" s="1"/>
  <c r="AI94" i="1"/>
  <c r="AI96" i="1"/>
  <c r="E100" i="1"/>
  <c r="AI111" i="1"/>
  <c r="AH111" i="1" s="1"/>
  <c r="AI162" i="1"/>
  <c r="AH162" i="1" s="1"/>
  <c r="AI163" i="1"/>
  <c r="AH163" i="1" s="1"/>
  <c r="AI164" i="1"/>
  <c r="AH164" i="1" s="1"/>
  <c r="AI168" i="1"/>
  <c r="AH168" i="1" s="1"/>
  <c r="AI171" i="1"/>
  <c r="AH171" i="1" s="1"/>
  <c r="AI172" i="1"/>
  <c r="AI174" i="1"/>
  <c r="AI176" i="1"/>
  <c r="AH176" i="1" s="1"/>
  <c r="E180" i="1"/>
  <c r="E196" i="1"/>
  <c r="E197" i="1"/>
  <c r="AI229" i="1"/>
  <c r="AH229" i="1" s="1"/>
  <c r="AI253" i="1"/>
  <c r="AH253" i="1" s="1"/>
  <c r="AI285" i="1"/>
  <c r="AI314" i="1"/>
  <c r="AH314" i="1" s="1"/>
  <c r="AI345" i="1"/>
  <c r="AH345" i="1" s="1"/>
  <c r="AI346" i="1"/>
  <c r="AI355" i="1"/>
  <c r="AH355" i="1" s="1"/>
  <c r="AI358" i="1"/>
  <c r="AH358" i="1" s="1"/>
  <c r="AI359" i="1"/>
  <c r="AH359" i="1" s="1"/>
  <c r="AI362" i="1"/>
  <c r="AH362" i="1" s="1"/>
  <c r="E363" i="1"/>
  <c r="E369" i="1"/>
  <c r="AH387" i="1"/>
  <c r="AI397" i="1"/>
  <c r="AI427" i="1"/>
  <c r="AH427" i="1" s="1"/>
  <c r="AI428" i="1"/>
  <c r="AH428" i="1" s="1"/>
  <c r="AI433" i="1"/>
  <c r="AI434" i="1"/>
  <c r="AI445" i="1"/>
  <c r="AI446" i="1"/>
  <c r="AH446" i="1" s="1"/>
  <c r="AI447" i="1"/>
  <c r="AH447" i="1" s="1"/>
  <c r="AI487" i="1"/>
  <c r="E488" i="1"/>
  <c r="AI492" i="1"/>
  <c r="AH492" i="1" s="1"/>
  <c r="AI507" i="1"/>
  <c r="AH507" i="1" s="1"/>
  <c r="AI508" i="1"/>
  <c r="AI509" i="1"/>
  <c r="AH509" i="1" s="1"/>
  <c r="AI510" i="1"/>
  <c r="AH510" i="1" s="1"/>
  <c r="AI511" i="1"/>
  <c r="AH511" i="1" s="1"/>
  <c r="E2" i="1"/>
  <c r="E3" i="1"/>
  <c r="AI8" i="1"/>
  <c r="AH8" i="1" s="1"/>
  <c r="AI39" i="1"/>
  <c r="AI43" i="1"/>
  <c r="AH43" i="1" s="1"/>
  <c r="AI47" i="1"/>
  <c r="AH47" i="1" s="1"/>
  <c r="AI62" i="1"/>
  <c r="AH62" i="1" s="1"/>
  <c r="AI71" i="1"/>
  <c r="E76" i="1"/>
  <c r="E84" i="1"/>
  <c r="E85" i="1"/>
  <c r="AI97" i="1"/>
  <c r="AI103" i="1"/>
  <c r="AI106" i="1"/>
  <c r="AH106" i="1" s="1"/>
  <c r="E108" i="1"/>
  <c r="E116" i="1"/>
  <c r="E117" i="1"/>
  <c r="AI123" i="1"/>
  <c r="AH123" i="1" s="1"/>
  <c r="AH125" i="1"/>
  <c r="AI127" i="1"/>
  <c r="AH127" i="1" s="1"/>
  <c r="E130" i="1"/>
  <c r="E134" i="1"/>
  <c r="AI134" i="1"/>
  <c r="AH134" i="1" s="1"/>
  <c r="E135" i="1"/>
  <c r="AI145" i="1"/>
  <c r="AH145" i="1" s="1"/>
  <c r="AI153" i="1"/>
  <c r="AH153" i="1" s="1"/>
  <c r="AI155" i="1"/>
  <c r="AH155" i="1" s="1"/>
  <c r="E166" i="1"/>
  <c r="E168" i="1"/>
  <c r="E172" i="1"/>
  <c r="E174" i="1"/>
  <c r="E175" i="1"/>
  <c r="E182" i="1"/>
  <c r="AI194" i="1"/>
  <c r="AH194" i="1" s="1"/>
  <c r="AI195" i="1"/>
  <c r="AH195" i="1" s="1"/>
  <c r="AI196" i="1"/>
  <c r="AH196" i="1" s="1"/>
  <c r="E198" i="1"/>
  <c r="AI217" i="1"/>
  <c r="AH217" i="1" s="1"/>
  <c r="AI219" i="1"/>
  <c r="AH219" i="1" s="1"/>
  <c r="AI223" i="1"/>
  <c r="AH223" i="1" s="1"/>
  <c r="E226" i="1"/>
  <c r="AI226" i="1"/>
  <c r="AH226" i="1" s="1"/>
  <c r="AI228" i="1"/>
  <c r="AH228" i="1" s="1"/>
  <c r="E260" i="1"/>
  <c r="E277" i="1"/>
  <c r="E431" i="1"/>
  <c r="E483" i="1"/>
  <c r="E229" i="1"/>
  <c r="AI2" i="1"/>
  <c r="AH2" i="1" s="1"/>
  <c r="AI26" i="1"/>
  <c r="AH26" i="1" s="1"/>
  <c r="AI41" i="1"/>
  <c r="AH41" i="1" s="1"/>
  <c r="AI73" i="1"/>
  <c r="AH73" i="1" s="1"/>
  <c r="AI75" i="1"/>
  <c r="AH75" i="1" s="1"/>
  <c r="E82" i="1"/>
  <c r="AH83" i="1"/>
  <c r="E86" i="1"/>
  <c r="AI105" i="1"/>
  <c r="AH105" i="1" s="1"/>
  <c r="E114" i="1"/>
  <c r="AH115" i="1"/>
  <c r="E118" i="1"/>
  <c r="AH122" i="1"/>
  <c r="AI133" i="1"/>
  <c r="AH133" i="1" s="1"/>
  <c r="E140" i="1"/>
  <c r="E142" i="1"/>
  <c r="E150" i="1"/>
  <c r="AI165" i="1"/>
  <c r="AH165" i="1" s="1"/>
  <c r="AH181" i="1"/>
  <c r="E200" i="1"/>
  <c r="E204" i="1"/>
  <c r="E207" i="1"/>
  <c r="E214" i="1"/>
  <c r="E232" i="1"/>
  <c r="E236" i="1"/>
  <c r="E239" i="1"/>
  <c r="E259" i="1"/>
  <c r="E297" i="1"/>
  <c r="E320" i="1"/>
  <c r="AH445" i="1"/>
  <c r="E7" i="1"/>
  <c r="AI7" i="1"/>
  <c r="AH7" i="1" s="1"/>
  <c r="AI21" i="1"/>
  <c r="E38" i="1"/>
  <c r="E52" i="1"/>
  <c r="E53" i="1"/>
  <c r="E54" i="1"/>
  <c r="E70" i="1"/>
  <c r="E88" i="1"/>
  <c r="AI88" i="1"/>
  <c r="AH88" i="1" s="1"/>
  <c r="E92" i="1"/>
  <c r="E94" i="1"/>
  <c r="E95" i="1"/>
  <c r="E102" i="1"/>
  <c r="AI117" i="1"/>
  <c r="AH117" i="1" s="1"/>
  <c r="E120" i="1"/>
  <c r="AI139" i="1"/>
  <c r="AH139" i="1" s="1"/>
  <c r="AI140" i="1"/>
  <c r="AH140" i="1" s="1"/>
  <c r="AI142" i="1"/>
  <c r="AI149" i="1"/>
  <c r="AH149" i="1" s="1"/>
  <c r="AI150" i="1"/>
  <c r="AH150" i="1" s="1"/>
  <c r="AI177" i="1"/>
  <c r="AH177" i="1" s="1"/>
  <c r="AI183" i="1"/>
  <c r="AI186" i="1"/>
  <c r="AH186" i="1" s="1"/>
  <c r="AI203" i="1"/>
  <c r="AH203" i="1" s="1"/>
  <c r="AI204" i="1"/>
  <c r="AH204" i="1" s="1"/>
  <c r="AI206" i="1"/>
  <c r="AH206" i="1" s="1"/>
  <c r="AI208" i="1"/>
  <c r="AH208" i="1" s="1"/>
  <c r="AI213" i="1"/>
  <c r="AH213" i="1" s="1"/>
  <c r="AI214" i="1"/>
  <c r="AH214" i="1" s="1"/>
  <c r="AI235" i="1"/>
  <c r="AH235" i="1" s="1"/>
  <c r="AI236" i="1"/>
  <c r="AI237" i="1"/>
  <c r="AH237" i="1" s="1"/>
  <c r="AI238" i="1"/>
  <c r="AH238" i="1" s="1"/>
  <c r="AI240" i="1"/>
  <c r="AH240" i="1" s="1"/>
  <c r="AI244" i="1"/>
  <c r="AH244" i="1" s="1"/>
  <c r="AH370" i="1"/>
  <c r="AI254" i="1"/>
  <c r="AH254" i="1" s="1"/>
  <c r="AI257" i="1"/>
  <c r="AH257" i="1" s="1"/>
  <c r="AI258" i="1"/>
  <c r="AH258" i="1" s="1"/>
  <c r="AI266" i="1"/>
  <c r="AH266" i="1" s="1"/>
  <c r="E267" i="1"/>
  <c r="AI274" i="1"/>
  <c r="AH274" i="1" s="1"/>
  <c r="E276" i="1"/>
  <c r="AI280" i="1"/>
  <c r="AH280" i="1" s="1"/>
  <c r="E283" i="1"/>
  <c r="E285" i="1"/>
  <c r="E288" i="1"/>
  <c r="E296" i="1"/>
  <c r="E304" i="1"/>
  <c r="AI306" i="1"/>
  <c r="AH306" i="1" s="1"/>
  <c r="AI323" i="1"/>
  <c r="AH323" i="1" s="1"/>
  <c r="AI326" i="1"/>
  <c r="AH326" i="1" s="1"/>
  <c r="AI344" i="1"/>
  <c r="AH344" i="1" s="1"/>
  <c r="AI356" i="1"/>
  <c r="E360" i="1"/>
  <c r="AI364" i="1"/>
  <c r="AH364" i="1" s="1"/>
  <c r="AI376" i="1"/>
  <c r="AH376" i="1" s="1"/>
  <c r="AI396" i="1"/>
  <c r="AI401" i="1"/>
  <c r="AH401" i="1" s="1"/>
  <c r="E405" i="1"/>
  <c r="E409" i="1"/>
  <c r="AI414" i="1"/>
  <c r="E415" i="1"/>
  <c r="AI415" i="1"/>
  <c r="AH415" i="1" s="1"/>
  <c r="AI441" i="1"/>
  <c r="AH441" i="1" s="1"/>
  <c r="E453" i="1"/>
  <c r="E454" i="1"/>
  <c r="E457" i="1"/>
  <c r="E458" i="1"/>
  <c r="AI467" i="1"/>
  <c r="AH467" i="1" s="1"/>
  <c r="E471" i="1"/>
  <c r="E474" i="1"/>
  <c r="AI481" i="1"/>
  <c r="AH481" i="1" s="1"/>
  <c r="E482" i="1"/>
  <c r="AI488" i="1"/>
  <c r="AH488" i="1" s="1"/>
  <c r="AI516" i="1"/>
  <c r="AI517" i="1"/>
  <c r="AH517" i="1" s="1"/>
  <c r="AI531" i="1"/>
  <c r="AH531" i="1" s="1"/>
  <c r="E532" i="1"/>
  <c r="AI537" i="1"/>
  <c r="AI539" i="1"/>
  <c r="AH539" i="1" s="1"/>
  <c r="AI540" i="1"/>
  <c r="AI541" i="1"/>
  <c r="AH541" i="1" s="1"/>
  <c r="AI542" i="1"/>
  <c r="AH542" i="1" s="1"/>
  <c r="AI543" i="1"/>
  <c r="AH543" i="1" s="1"/>
  <c r="E284" i="1"/>
  <c r="AH284" i="1"/>
  <c r="AH290" i="1"/>
  <c r="E292" i="1"/>
  <c r="AH296" i="1"/>
  <c r="E299" i="1"/>
  <c r="E300" i="1"/>
  <c r="E301" i="1"/>
  <c r="E313" i="1"/>
  <c r="AH318" i="1"/>
  <c r="E321" i="1"/>
  <c r="E335" i="1"/>
  <c r="E341" i="1"/>
  <c r="E342" i="1"/>
  <c r="E359" i="1"/>
  <c r="E373" i="1"/>
  <c r="E374" i="1"/>
  <c r="AH386" i="1"/>
  <c r="E387" i="1"/>
  <c r="E389" i="1"/>
  <c r="AH389" i="1"/>
  <c r="E390" i="1"/>
  <c r="E411" i="1"/>
  <c r="E412" i="1"/>
  <c r="E420" i="1"/>
  <c r="E428" i="1"/>
  <c r="E430" i="1"/>
  <c r="E447" i="1"/>
  <c r="E490" i="1"/>
  <c r="E494" i="1"/>
  <c r="E498" i="1"/>
  <c r="E503" i="1"/>
  <c r="AH523" i="1"/>
  <c r="E524" i="1"/>
  <c r="E254" i="1"/>
  <c r="E265" i="1"/>
  <c r="AI268" i="1"/>
  <c r="AH268" i="1" s="1"/>
  <c r="E273" i="1"/>
  <c r="AI273" i="1"/>
  <c r="AH273" i="1" s="1"/>
  <c r="AI281" i="1"/>
  <c r="AH281" i="1" s="1"/>
  <c r="AI292" i="1"/>
  <c r="AH292" i="1" s="1"/>
  <c r="AI298" i="1"/>
  <c r="AH298" i="1" s="1"/>
  <c r="AI299" i="1"/>
  <c r="AH299" i="1" s="1"/>
  <c r="AI300" i="1"/>
  <c r="AH300" i="1" s="1"/>
  <c r="E303" i="1"/>
  <c r="AI309" i="1"/>
  <c r="AH309" i="1" s="1"/>
  <c r="AI312" i="1"/>
  <c r="AH312" i="1" s="1"/>
  <c r="AI313" i="1"/>
  <c r="AH313" i="1" s="1"/>
  <c r="AI329" i="1"/>
  <c r="AH329" i="1" s="1"/>
  <c r="E333" i="1"/>
  <c r="AI341" i="1"/>
  <c r="AH341" i="1" s="1"/>
  <c r="AI342" i="1"/>
  <c r="E345" i="1"/>
  <c r="E349" i="1"/>
  <c r="E353" i="1"/>
  <c r="E356" i="1"/>
  <c r="AI360" i="1"/>
  <c r="AH360" i="1" s="1"/>
  <c r="AI373" i="1"/>
  <c r="AH373" i="1" s="1"/>
  <c r="AI374" i="1"/>
  <c r="AH374" i="1" s="1"/>
  <c r="E381" i="1"/>
  <c r="AI388" i="1"/>
  <c r="AH388" i="1" s="1"/>
  <c r="AI411" i="1"/>
  <c r="AH411" i="1" s="1"/>
  <c r="AI419" i="1"/>
  <c r="AH419" i="1" s="1"/>
  <c r="E422" i="1"/>
  <c r="AI431" i="1"/>
  <c r="AH431" i="1" s="1"/>
  <c r="AI432" i="1"/>
  <c r="AH432" i="1" s="1"/>
  <c r="E434" i="1"/>
  <c r="E436" i="1"/>
  <c r="E440" i="1"/>
  <c r="E441" i="1"/>
  <c r="E442" i="1"/>
  <c r="AI449" i="1"/>
  <c r="AI454" i="1"/>
  <c r="AH454" i="1" s="1"/>
  <c r="AI456" i="1"/>
  <c r="AH456" i="1" s="1"/>
  <c r="AI474" i="1"/>
  <c r="AH474" i="1" s="1"/>
  <c r="AI494" i="1"/>
  <c r="AI497" i="1"/>
  <c r="AH497" i="1" s="1"/>
  <c r="AI500" i="1"/>
  <c r="AH500" i="1" s="1"/>
  <c r="AI502" i="1"/>
  <c r="AH502" i="1" s="1"/>
  <c r="AI503" i="1"/>
  <c r="AI504" i="1"/>
  <c r="AH504" i="1" s="1"/>
  <c r="E507" i="1"/>
  <c r="E511" i="1"/>
  <c r="E515" i="1"/>
  <c r="AI525" i="1"/>
  <c r="AH525" i="1" s="1"/>
  <c r="E530" i="1"/>
  <c r="E531" i="1"/>
  <c r="E535" i="1"/>
  <c r="AH22" i="1"/>
  <c r="AH56" i="1"/>
  <c r="AI3" i="1"/>
  <c r="AH3" i="1" s="1"/>
  <c r="E4" i="1"/>
  <c r="AI6" i="1"/>
  <c r="AH6" i="1" s="1"/>
  <c r="AI9" i="1"/>
  <c r="AH9" i="1" s="1"/>
  <c r="E10" i="1"/>
  <c r="E13" i="1"/>
  <c r="AI13" i="1"/>
  <c r="AH13" i="1" s="1"/>
  <c r="AI19" i="1"/>
  <c r="AH19" i="1" s="1"/>
  <c r="E21" i="1"/>
  <c r="E31" i="1"/>
  <c r="E32" i="1"/>
  <c r="E36" i="1"/>
  <c r="AI38" i="1"/>
  <c r="AH38" i="1" s="1"/>
  <c r="E39" i="1"/>
  <c r="AI49" i="1"/>
  <c r="AH49" i="1" s="1"/>
  <c r="AI55" i="1"/>
  <c r="AH55" i="1" s="1"/>
  <c r="E58" i="1"/>
  <c r="E61" i="1"/>
  <c r="E64" i="1"/>
  <c r="AI64" i="1"/>
  <c r="AH64" i="1" s="1"/>
  <c r="E71" i="1"/>
  <c r="AI81" i="1"/>
  <c r="AH81" i="1" s="1"/>
  <c r="AI87" i="1"/>
  <c r="AH87" i="1" s="1"/>
  <c r="E90" i="1"/>
  <c r="E93" i="1"/>
  <c r="E96" i="1"/>
  <c r="AH96" i="1"/>
  <c r="AH102" i="1"/>
  <c r="E103" i="1"/>
  <c r="AI113" i="1"/>
  <c r="AH113" i="1" s="1"/>
  <c r="AI119" i="1"/>
  <c r="AH119" i="1" s="1"/>
  <c r="E143" i="1"/>
  <c r="E5" i="1"/>
  <c r="AI14" i="1"/>
  <c r="AH14" i="1" s="1"/>
  <c r="AI17" i="1"/>
  <c r="AH17" i="1" s="1"/>
  <c r="E18" i="1"/>
  <c r="E24" i="1"/>
  <c r="E26" i="1"/>
  <c r="E29" i="1"/>
  <c r="AI30" i="1"/>
  <c r="AH30" i="1" s="1"/>
  <c r="E33" i="1"/>
  <c r="E37" i="1"/>
  <c r="E40" i="1"/>
  <c r="AI40" i="1"/>
  <c r="AH40" i="1" s="1"/>
  <c r="AI46" i="1"/>
  <c r="AH46" i="1" s="1"/>
  <c r="E47" i="1"/>
  <c r="AI57" i="1"/>
  <c r="AH57" i="1" s="1"/>
  <c r="AI58" i="1"/>
  <c r="AH58" i="1" s="1"/>
  <c r="AI63" i="1"/>
  <c r="AH63" i="1" s="1"/>
  <c r="E66" i="1"/>
  <c r="AI68" i="1"/>
  <c r="E69" i="1"/>
  <c r="E72" i="1"/>
  <c r="AI72" i="1"/>
  <c r="AH72" i="1" s="1"/>
  <c r="AI78" i="1"/>
  <c r="AH78" i="1" s="1"/>
  <c r="E79" i="1"/>
  <c r="AI89" i="1"/>
  <c r="AH89" i="1" s="1"/>
  <c r="AI90" i="1"/>
  <c r="AH90" i="1" s="1"/>
  <c r="AI95" i="1"/>
  <c r="AH95" i="1" s="1"/>
  <c r="E98" i="1"/>
  <c r="AI100" i="1"/>
  <c r="E101" i="1"/>
  <c r="E104" i="1"/>
  <c r="AI104" i="1"/>
  <c r="AH104" i="1" s="1"/>
  <c r="AI110" i="1"/>
  <c r="AH110" i="1" s="1"/>
  <c r="E111" i="1"/>
  <c r="AI121" i="1"/>
  <c r="AH121" i="1" s="1"/>
  <c r="E124" i="1"/>
  <c r="AI124" i="1"/>
  <c r="AH124" i="1" s="1"/>
  <c r="E125" i="1"/>
  <c r="E128" i="1"/>
  <c r="AI128" i="1"/>
  <c r="AH128" i="1" s="1"/>
  <c r="E136" i="1"/>
  <c r="AH136" i="1"/>
  <c r="AI141" i="1"/>
  <c r="AH141" i="1" s="1"/>
  <c r="AH142" i="1"/>
  <c r="AI173" i="1"/>
  <c r="AH173" i="1" s="1"/>
  <c r="AH174" i="1"/>
  <c r="AH200" i="1"/>
  <c r="E206" i="1"/>
  <c r="AI227" i="1"/>
  <c r="AH227" i="1" s="1"/>
  <c r="E230" i="1"/>
  <c r="AI261" i="1"/>
  <c r="AH261" i="1" s="1"/>
  <c r="AH278" i="1"/>
  <c r="AH94" i="1"/>
  <c r="E6" i="1"/>
  <c r="E9" i="1"/>
  <c r="E11" i="1"/>
  <c r="E14" i="1"/>
  <c r="AI15" i="1"/>
  <c r="AH15" i="1" s="1"/>
  <c r="AI18" i="1"/>
  <c r="AH18" i="1" s="1"/>
  <c r="E19" i="1"/>
  <c r="E22" i="1"/>
  <c r="AI24" i="1"/>
  <c r="AH24" i="1" s="1"/>
  <c r="E25" i="1"/>
  <c r="AH31" i="1"/>
  <c r="AI33" i="1"/>
  <c r="E34" i="1"/>
  <c r="AI34" i="1"/>
  <c r="AH34" i="1" s="1"/>
  <c r="E42" i="1"/>
  <c r="AI44" i="1"/>
  <c r="AH44" i="1" s="1"/>
  <c r="E45" i="1"/>
  <c r="E48" i="1"/>
  <c r="AI48" i="1"/>
  <c r="AH48" i="1" s="1"/>
  <c r="AI54" i="1"/>
  <c r="AH54" i="1" s="1"/>
  <c r="E55" i="1"/>
  <c r="AI66" i="1"/>
  <c r="AH66" i="1" s="1"/>
  <c r="E74" i="1"/>
  <c r="AI76" i="1"/>
  <c r="AH76" i="1" s="1"/>
  <c r="E77" i="1"/>
  <c r="E80" i="1"/>
  <c r="AI80" i="1"/>
  <c r="AH80" i="1" s="1"/>
  <c r="AI86" i="1"/>
  <c r="AH86" i="1" s="1"/>
  <c r="E87" i="1"/>
  <c r="AH97" i="1"/>
  <c r="AI98" i="1"/>
  <c r="AH98" i="1" s="1"/>
  <c r="E106" i="1"/>
  <c r="AI108" i="1"/>
  <c r="AH108" i="1" s="1"/>
  <c r="E109" i="1"/>
  <c r="E112" i="1"/>
  <c r="AI112" i="1"/>
  <c r="AH112" i="1" s="1"/>
  <c r="AI118" i="1"/>
  <c r="AH118" i="1" s="1"/>
  <c r="E119" i="1"/>
  <c r="AI146" i="1"/>
  <c r="AH146" i="1" s="1"/>
  <c r="E154" i="1"/>
  <c r="E156" i="1"/>
  <c r="E188" i="1"/>
  <c r="AI205" i="1"/>
  <c r="AH205" i="1" s="1"/>
  <c r="E238" i="1"/>
  <c r="AI245" i="1"/>
  <c r="AH245" i="1" s="1"/>
  <c r="AI129" i="1"/>
  <c r="AH129" i="1" s="1"/>
  <c r="AI135" i="1"/>
  <c r="AH135" i="1" s="1"/>
  <c r="E138" i="1"/>
  <c r="E141" i="1"/>
  <c r="E144" i="1"/>
  <c r="AI144" i="1"/>
  <c r="AH144" i="1" s="1"/>
  <c r="E151" i="1"/>
  <c r="AI161" i="1"/>
  <c r="AH161" i="1" s="1"/>
  <c r="AI167" i="1"/>
  <c r="AH167" i="1" s="1"/>
  <c r="E170" i="1"/>
  <c r="AH172" i="1"/>
  <c r="E173" i="1"/>
  <c r="E176" i="1"/>
  <c r="E183" i="1"/>
  <c r="AI193" i="1"/>
  <c r="AH193" i="1" s="1"/>
  <c r="AI199" i="1"/>
  <c r="AH199" i="1" s="1"/>
  <c r="E202" i="1"/>
  <c r="E205" i="1"/>
  <c r="E208" i="1"/>
  <c r="E215" i="1"/>
  <c r="AI225" i="1"/>
  <c r="AH225" i="1" s="1"/>
  <c r="AI231" i="1"/>
  <c r="E234" i="1"/>
  <c r="AH236" i="1"/>
  <c r="E237" i="1"/>
  <c r="E240" i="1"/>
  <c r="AH248" i="1"/>
  <c r="E249" i="1"/>
  <c r="AI250" i="1"/>
  <c r="AH250" i="1" s="1"/>
  <c r="AI252" i="1"/>
  <c r="AH252" i="1" s="1"/>
  <c r="E255" i="1"/>
  <c r="AH285" i="1"/>
  <c r="AH301" i="1"/>
  <c r="E315" i="1"/>
  <c r="AI120" i="1"/>
  <c r="AH120" i="1" s="1"/>
  <c r="AI126" i="1"/>
  <c r="AH126" i="1" s="1"/>
  <c r="E127" i="1"/>
  <c r="AI137" i="1"/>
  <c r="AH137" i="1" s="1"/>
  <c r="AI138" i="1"/>
  <c r="AH138" i="1" s="1"/>
  <c r="AH143" i="1"/>
  <c r="E146" i="1"/>
  <c r="AI148" i="1"/>
  <c r="AH148" i="1" s="1"/>
  <c r="E149" i="1"/>
  <c r="E152" i="1"/>
  <c r="AI152" i="1"/>
  <c r="AH152" i="1" s="1"/>
  <c r="AI158" i="1"/>
  <c r="AH158" i="1" s="1"/>
  <c r="E159" i="1"/>
  <c r="AI169" i="1"/>
  <c r="AH169" i="1" s="1"/>
  <c r="AI170" i="1"/>
  <c r="AH170" i="1" s="1"/>
  <c r="AI175" i="1"/>
  <c r="AH175" i="1" s="1"/>
  <c r="E178" i="1"/>
  <c r="AI180" i="1"/>
  <c r="AH180" i="1" s="1"/>
  <c r="E181" i="1"/>
  <c r="E184" i="1"/>
  <c r="AI184" i="1"/>
  <c r="AH184" i="1" s="1"/>
  <c r="AI190" i="1"/>
  <c r="AH190" i="1" s="1"/>
  <c r="E191" i="1"/>
  <c r="AI201" i="1"/>
  <c r="AH201" i="1" s="1"/>
  <c r="AI202" i="1"/>
  <c r="AH202" i="1" s="1"/>
  <c r="AI207" i="1"/>
  <c r="AH207" i="1" s="1"/>
  <c r="E210" i="1"/>
  <c r="AI212" i="1"/>
  <c r="AH212" i="1" s="1"/>
  <c r="E213" i="1"/>
  <c r="E216" i="1"/>
  <c r="AI216" i="1"/>
  <c r="AH216" i="1" s="1"/>
  <c r="AI222" i="1"/>
  <c r="AH222" i="1" s="1"/>
  <c r="E223" i="1"/>
  <c r="AI233" i="1"/>
  <c r="AH233" i="1" s="1"/>
  <c r="AI234" i="1"/>
  <c r="AH234" i="1" s="1"/>
  <c r="AI239" i="1"/>
  <c r="AH239" i="1" s="1"/>
  <c r="E242" i="1"/>
  <c r="E246" i="1"/>
  <c r="AI249" i="1"/>
  <c r="AH249" i="1" s="1"/>
  <c r="AI255" i="1"/>
  <c r="AH255" i="1" s="1"/>
  <c r="E262" i="1"/>
  <c r="E263" i="1"/>
  <c r="E269" i="1"/>
  <c r="E270" i="1"/>
  <c r="E271" i="1"/>
  <c r="AI277" i="1"/>
  <c r="AH277" i="1" s="1"/>
  <c r="AI286" i="1"/>
  <c r="AH286" i="1" s="1"/>
  <c r="E287" i="1"/>
  <c r="AI293" i="1"/>
  <c r="AH293" i="1" s="1"/>
  <c r="AI302" i="1"/>
  <c r="AH302" i="1" s="1"/>
  <c r="E305" i="1"/>
  <c r="AI307" i="1"/>
  <c r="AH307" i="1" s="1"/>
  <c r="E316" i="1"/>
  <c r="E317" i="1"/>
  <c r="E337" i="1"/>
  <c r="AH346" i="1"/>
  <c r="AI350" i="1"/>
  <c r="AI354" i="1"/>
  <c r="AH354" i="1" s="1"/>
  <c r="E365" i="1"/>
  <c r="E377" i="1"/>
  <c r="E157" i="1"/>
  <c r="E160" i="1"/>
  <c r="AI160" i="1"/>
  <c r="AH160" i="1" s="1"/>
  <c r="AI166" i="1"/>
  <c r="AH166" i="1" s="1"/>
  <c r="E167" i="1"/>
  <c r="AI178" i="1"/>
  <c r="AH178" i="1" s="1"/>
  <c r="E186" i="1"/>
  <c r="AI188" i="1"/>
  <c r="AH188" i="1" s="1"/>
  <c r="E189" i="1"/>
  <c r="E192" i="1"/>
  <c r="AI192" i="1"/>
  <c r="AH192" i="1" s="1"/>
  <c r="AI198" i="1"/>
  <c r="AH198" i="1" s="1"/>
  <c r="E199" i="1"/>
  <c r="AI210" i="1"/>
  <c r="AH210" i="1" s="1"/>
  <c r="E218" i="1"/>
  <c r="AI220" i="1"/>
  <c r="AH220" i="1" s="1"/>
  <c r="E221" i="1"/>
  <c r="E224" i="1"/>
  <c r="AI224" i="1"/>
  <c r="AH224" i="1" s="1"/>
  <c r="AI230" i="1"/>
  <c r="AH230" i="1" s="1"/>
  <c r="E231" i="1"/>
  <c r="AH241" i="1"/>
  <c r="AI242" i="1"/>
  <c r="AH242" i="1" s="1"/>
  <c r="E245" i="1"/>
  <c r="E247" i="1"/>
  <c r="AI256" i="1"/>
  <c r="AH256" i="1" s="1"/>
  <c r="E257" i="1"/>
  <c r="E261" i="1"/>
  <c r="AI263" i="1"/>
  <c r="AH263" i="1" s="1"/>
  <c r="E264" i="1"/>
  <c r="E275" i="1"/>
  <c r="AI291" i="1"/>
  <c r="AH291" i="1" s="1"/>
  <c r="AI297" i="1"/>
  <c r="AH297" i="1" s="1"/>
  <c r="E312" i="1"/>
  <c r="AI316" i="1"/>
  <c r="AH316" i="1" s="1"/>
  <c r="E319" i="1"/>
  <c r="AI322" i="1"/>
  <c r="AH322" i="1" s="1"/>
  <c r="E324" i="1"/>
  <c r="AI328" i="1"/>
  <c r="AH328" i="1" s="1"/>
  <c r="E330" i="1"/>
  <c r="AI337" i="1"/>
  <c r="AH337" i="1" s="1"/>
  <c r="AI382" i="1"/>
  <c r="E272" i="1"/>
  <c r="E279" i="1"/>
  <c r="E295" i="1"/>
  <c r="AI308" i="1"/>
  <c r="AH308" i="1" s="1"/>
  <c r="E311" i="1"/>
  <c r="AI315" i="1"/>
  <c r="AH315" i="1" s="1"/>
  <c r="AI324" i="1"/>
  <c r="AH324" i="1" s="1"/>
  <c r="E326" i="1"/>
  <c r="AI331" i="1"/>
  <c r="AH331" i="1" s="1"/>
  <c r="AI334" i="1"/>
  <c r="AH334" i="1" s="1"/>
  <c r="E336" i="1"/>
  <c r="E339" i="1"/>
  <c r="AI348" i="1"/>
  <c r="AI349" i="1"/>
  <c r="AH349" i="1" s="1"/>
  <c r="E350" i="1"/>
  <c r="AI352" i="1"/>
  <c r="AH352" i="1" s="1"/>
  <c r="AI353" i="1"/>
  <c r="AH353" i="1" s="1"/>
  <c r="AI363" i="1"/>
  <c r="AH363" i="1" s="1"/>
  <c r="E364" i="1"/>
  <c r="E367" i="1"/>
  <c r="AI367" i="1"/>
  <c r="AH367" i="1" s="1"/>
  <c r="E368" i="1"/>
  <c r="E371" i="1"/>
  <c r="AI380" i="1"/>
  <c r="AH380" i="1" s="1"/>
  <c r="AI381" i="1"/>
  <c r="AH381" i="1" s="1"/>
  <c r="E382" i="1"/>
  <c r="E397" i="1"/>
  <c r="E398" i="1"/>
  <c r="E408" i="1"/>
  <c r="E419" i="1"/>
  <c r="AH421" i="1"/>
  <c r="AH449" i="1"/>
  <c r="E463" i="1"/>
  <c r="E523" i="1"/>
  <c r="AI270" i="1"/>
  <c r="AH270" i="1" s="1"/>
  <c r="AI272" i="1"/>
  <c r="AH272" i="1" s="1"/>
  <c r="AI279" i="1"/>
  <c r="AH279" i="1" s="1"/>
  <c r="AI288" i="1"/>
  <c r="AH288" i="1" s="1"/>
  <c r="E291" i="1"/>
  <c r="AI295" i="1"/>
  <c r="AH295" i="1" s="1"/>
  <c r="AI304" i="1"/>
  <c r="AH304" i="1" s="1"/>
  <c r="E307" i="1"/>
  <c r="AI311" i="1"/>
  <c r="AI320" i="1"/>
  <c r="AH320" i="1" s="1"/>
  <c r="E323" i="1"/>
  <c r="E329" i="1"/>
  <c r="E331" i="1"/>
  <c r="AI335" i="1"/>
  <c r="AH335" i="1" s="1"/>
  <c r="AI339" i="1"/>
  <c r="AH339" i="1" s="1"/>
  <c r="E340" i="1"/>
  <c r="E343" i="1"/>
  <c r="AI343" i="1"/>
  <c r="AH343" i="1" s="1"/>
  <c r="E344" i="1"/>
  <c r="E347" i="1"/>
  <c r="AI357" i="1"/>
  <c r="AH357" i="1" s="1"/>
  <c r="E358" i="1"/>
  <c r="AI361" i="1"/>
  <c r="AH361" i="1" s="1"/>
  <c r="AI371" i="1"/>
  <c r="AH371" i="1" s="1"/>
  <c r="E372" i="1"/>
  <c r="E375" i="1"/>
  <c r="AI375" i="1"/>
  <c r="AH375" i="1" s="1"/>
  <c r="E376" i="1"/>
  <c r="E379" i="1"/>
  <c r="E384" i="1"/>
  <c r="AH397" i="1"/>
  <c r="AI398" i="1"/>
  <c r="AH398" i="1" s="1"/>
  <c r="E401" i="1"/>
  <c r="AI406" i="1"/>
  <c r="AH406" i="1" s="1"/>
  <c r="E407" i="1"/>
  <c r="AI407" i="1"/>
  <c r="AH407" i="1" s="1"/>
  <c r="AI418" i="1"/>
  <c r="AH418" i="1" s="1"/>
  <c r="AI424" i="1"/>
  <c r="AH424" i="1" s="1"/>
  <c r="AI426" i="1"/>
  <c r="E427" i="1"/>
  <c r="E446" i="1"/>
  <c r="AH463" i="1"/>
  <c r="E467" i="1"/>
  <c r="E480" i="1"/>
  <c r="AI484" i="1"/>
  <c r="AH484" i="1" s="1"/>
  <c r="AI491" i="1"/>
  <c r="AH491" i="1" s="1"/>
  <c r="E496" i="1"/>
  <c r="AH513" i="1"/>
  <c r="AI347" i="1"/>
  <c r="AH347" i="1" s="1"/>
  <c r="E348" i="1"/>
  <c r="E351" i="1"/>
  <c r="AI351" i="1"/>
  <c r="AH351" i="1" s="1"/>
  <c r="E352" i="1"/>
  <c r="E355" i="1"/>
  <c r="AI365" i="1"/>
  <c r="AH365" i="1" s="1"/>
  <c r="E366" i="1"/>
  <c r="AI369" i="1"/>
  <c r="AH369" i="1" s="1"/>
  <c r="AI379" i="1"/>
  <c r="AH379" i="1" s="1"/>
  <c r="E380" i="1"/>
  <c r="E383" i="1"/>
  <c r="AI383" i="1"/>
  <c r="AH383" i="1" s="1"/>
  <c r="E393" i="1"/>
  <c r="AI393" i="1"/>
  <c r="AH393" i="1" s="1"/>
  <c r="AI403" i="1"/>
  <c r="AH403" i="1" s="1"/>
  <c r="E404" i="1"/>
  <c r="AH423" i="1"/>
  <c r="AI429" i="1"/>
  <c r="AH429" i="1" s="1"/>
  <c r="E439" i="1"/>
  <c r="E499" i="1"/>
  <c r="E514" i="1"/>
  <c r="E528" i="1"/>
  <c r="E388" i="1"/>
  <c r="E391" i="1"/>
  <c r="AH391" i="1"/>
  <c r="E392" i="1"/>
  <c r="E395" i="1"/>
  <c r="AI404" i="1"/>
  <c r="AH404" i="1" s="1"/>
  <c r="E406" i="1"/>
  <c r="AI408" i="1"/>
  <c r="AI409" i="1"/>
  <c r="AH409" i="1" s="1"/>
  <c r="AI420" i="1"/>
  <c r="AH420" i="1" s="1"/>
  <c r="AH434" i="1"/>
  <c r="E435" i="1"/>
  <c r="AI437" i="1"/>
  <c r="AH437" i="1" s="1"/>
  <c r="AI439" i="1"/>
  <c r="AH439" i="1" s="1"/>
  <c r="AI442" i="1"/>
  <c r="AH442" i="1" s="1"/>
  <c r="E443" i="1"/>
  <c r="AI450" i="1"/>
  <c r="AH450" i="1" s="1"/>
  <c r="AH455" i="1"/>
  <c r="E461" i="1"/>
  <c r="AI470" i="1"/>
  <c r="AH470" i="1" s="1"/>
  <c r="AI471" i="1"/>
  <c r="AH471" i="1" s="1"/>
  <c r="AI478" i="1"/>
  <c r="AH478" i="1" s="1"/>
  <c r="AH494" i="1"/>
  <c r="E495" i="1"/>
  <c r="AI501" i="1"/>
  <c r="AH501" i="1" s="1"/>
  <c r="AH503" i="1"/>
  <c r="E504" i="1"/>
  <c r="E517" i="1"/>
  <c r="E518" i="1"/>
  <c r="AI521" i="1"/>
  <c r="AH521" i="1" s="1"/>
  <c r="E522" i="1"/>
  <c r="E526" i="1"/>
  <c r="AI533" i="1"/>
  <c r="AH533" i="1" s="1"/>
  <c r="AI535" i="1"/>
  <c r="AH535" i="1" s="1"/>
  <c r="E536" i="1"/>
  <c r="AI536" i="1"/>
  <c r="AH536" i="1" s="1"/>
  <c r="AI384" i="1"/>
  <c r="AH384" i="1" s="1"/>
  <c r="AI385" i="1"/>
  <c r="AH385" i="1" s="1"/>
  <c r="AI395" i="1"/>
  <c r="AH395" i="1" s="1"/>
  <c r="E396" i="1"/>
  <c r="E399" i="1"/>
  <c r="AI399" i="1"/>
  <c r="AH399" i="1" s="1"/>
  <c r="E400" i="1"/>
  <c r="E403" i="1"/>
  <c r="AI413" i="1"/>
  <c r="AH413" i="1" s="1"/>
  <c r="E414" i="1"/>
  <c r="AI417" i="1"/>
  <c r="AH417" i="1" s="1"/>
  <c r="E424" i="1"/>
  <c r="E425" i="1"/>
  <c r="E426" i="1"/>
  <c r="AI435" i="1"/>
  <c r="AH435" i="1" s="1"/>
  <c r="AI443" i="1"/>
  <c r="AH443" i="1" s="1"/>
  <c r="E444" i="1"/>
  <c r="AI444" i="1"/>
  <c r="E448" i="1"/>
  <c r="AI451" i="1"/>
  <c r="AH451" i="1" s="1"/>
  <c r="E455" i="1"/>
  <c r="E462" i="1"/>
  <c r="E465" i="1"/>
  <c r="AI465" i="1"/>
  <c r="AH465" i="1" s="1"/>
  <c r="E466" i="1"/>
  <c r="E469" i="1"/>
  <c r="AI475" i="1"/>
  <c r="AH475" i="1" s="1"/>
  <c r="AI479" i="1"/>
  <c r="AH479" i="1" s="1"/>
  <c r="E485" i="1"/>
  <c r="E486" i="1"/>
  <c r="AI495" i="1"/>
  <c r="AH495" i="1" s="1"/>
  <c r="E508" i="1"/>
  <c r="AI512" i="1"/>
  <c r="AH512" i="1" s="1"/>
  <c r="AI515" i="1"/>
  <c r="AH515" i="1" s="1"/>
  <c r="E516" i="1"/>
  <c r="AI518" i="1"/>
  <c r="AH518" i="1" s="1"/>
  <c r="E519" i="1"/>
  <c r="AI526" i="1"/>
  <c r="AH526" i="1" s="1"/>
  <c r="E527" i="1"/>
  <c r="E540" i="1"/>
  <c r="AI436" i="1"/>
  <c r="AH436" i="1" s="1"/>
  <c r="AI458" i="1"/>
  <c r="AH458" i="1" s="1"/>
  <c r="E459" i="1"/>
  <c r="AI459" i="1"/>
  <c r="AH459" i="1" s="1"/>
  <c r="AI469" i="1"/>
  <c r="AH469" i="1" s="1"/>
  <c r="E470" i="1"/>
  <c r="E473" i="1"/>
  <c r="AI480" i="1"/>
  <c r="AH480" i="1" s="1"/>
  <c r="E484" i="1"/>
  <c r="AI486" i="1"/>
  <c r="AH486" i="1" s="1"/>
  <c r="E487" i="1"/>
  <c r="E492" i="1"/>
  <c r="AI496" i="1"/>
  <c r="AH496" i="1" s="1"/>
  <c r="E501" i="1"/>
  <c r="E502" i="1"/>
  <c r="AH505" i="1"/>
  <c r="E506" i="1"/>
  <c r="E510" i="1"/>
  <c r="AI519" i="1"/>
  <c r="AH519" i="1" s="1"/>
  <c r="E520" i="1"/>
  <c r="AI520" i="1"/>
  <c r="AH520" i="1" s="1"/>
  <c r="AI527" i="1"/>
  <c r="AH527" i="1" s="1"/>
  <c r="E533" i="1"/>
  <c r="E534" i="1"/>
  <c r="AH537" i="1"/>
  <c r="E538" i="1"/>
  <c r="E542" i="1"/>
  <c r="AH12" i="1"/>
  <c r="AH33" i="1"/>
  <c r="AH265" i="1"/>
  <c r="AI5" i="1"/>
  <c r="AH5" i="1" s="1"/>
  <c r="E12" i="1"/>
  <c r="E17" i="1"/>
  <c r="AH21" i="1"/>
  <c r="AH52" i="1"/>
  <c r="AH68" i="1"/>
  <c r="AH84" i="1"/>
  <c r="AH100" i="1"/>
  <c r="AH116" i="1"/>
  <c r="AH132" i="1"/>
  <c r="E8" i="1"/>
  <c r="E16" i="1"/>
  <c r="E20" i="1"/>
  <c r="AI29" i="1"/>
  <c r="AH29" i="1" s="1"/>
  <c r="AH39" i="1"/>
  <c r="AH71" i="1"/>
  <c r="AH103" i="1"/>
  <c r="AH183" i="1"/>
  <c r="AH215" i="1"/>
  <c r="AH231" i="1"/>
  <c r="AI20" i="1"/>
  <c r="AH20" i="1" s="1"/>
  <c r="E27" i="1"/>
  <c r="AI36" i="1"/>
  <c r="AH36" i="1" s="1"/>
  <c r="E41" i="1"/>
  <c r="E49" i="1"/>
  <c r="E57" i="1"/>
  <c r="E65" i="1"/>
  <c r="E73" i="1"/>
  <c r="E81" i="1"/>
  <c r="E89" i="1"/>
  <c r="E97" i="1"/>
  <c r="E105" i="1"/>
  <c r="E113" i="1"/>
  <c r="E121" i="1"/>
  <c r="E129" i="1"/>
  <c r="E137" i="1"/>
  <c r="E145" i="1"/>
  <c r="E153" i="1"/>
  <c r="E161" i="1"/>
  <c r="E169" i="1"/>
  <c r="E177" i="1"/>
  <c r="E185" i="1"/>
  <c r="E193" i="1"/>
  <c r="E201" i="1"/>
  <c r="E209" i="1"/>
  <c r="E217" i="1"/>
  <c r="E225" i="1"/>
  <c r="E233" i="1"/>
  <c r="E241" i="1"/>
  <c r="AH247" i="1"/>
  <c r="AH283" i="1"/>
  <c r="AH303" i="1"/>
  <c r="AH311" i="1"/>
  <c r="E23" i="1"/>
  <c r="AI32" i="1"/>
  <c r="AH32" i="1" s="1"/>
  <c r="E43" i="1"/>
  <c r="E51" i="1"/>
  <c r="E59" i="1"/>
  <c r="E67" i="1"/>
  <c r="E75" i="1"/>
  <c r="E83" i="1"/>
  <c r="E91" i="1"/>
  <c r="E99" i="1"/>
  <c r="E107" i="1"/>
  <c r="E115" i="1"/>
  <c r="E123" i="1"/>
  <c r="E131" i="1"/>
  <c r="E139" i="1"/>
  <c r="E147" i="1"/>
  <c r="E155" i="1"/>
  <c r="E163" i="1"/>
  <c r="E171" i="1"/>
  <c r="E179" i="1"/>
  <c r="E187" i="1"/>
  <c r="E195" i="1"/>
  <c r="E203" i="1"/>
  <c r="E211" i="1"/>
  <c r="E219" i="1"/>
  <c r="E227" i="1"/>
  <c r="E235" i="1"/>
  <c r="E243" i="1"/>
  <c r="E248" i="1"/>
  <c r="E256" i="1"/>
  <c r="E35" i="1"/>
  <c r="E253" i="1"/>
  <c r="AH327" i="1"/>
  <c r="AI251" i="1"/>
  <c r="AH251" i="1" s="1"/>
  <c r="E258" i="1"/>
  <c r="AI267" i="1"/>
  <c r="AH267" i="1" s="1"/>
  <c r="E274" i="1"/>
  <c r="E278" i="1"/>
  <c r="E286" i="1"/>
  <c r="E294" i="1"/>
  <c r="E302" i="1"/>
  <c r="E310" i="1"/>
  <c r="E318" i="1"/>
  <c r="AH444" i="1"/>
  <c r="E250" i="1"/>
  <c r="AI259" i="1"/>
  <c r="AH259" i="1" s="1"/>
  <c r="E266" i="1"/>
  <c r="AI275" i="1"/>
  <c r="AH275" i="1" s="1"/>
  <c r="E282" i="1"/>
  <c r="E290" i="1"/>
  <c r="E298" i="1"/>
  <c r="E306" i="1"/>
  <c r="E314" i="1"/>
  <c r="E322" i="1"/>
  <c r="E327" i="1"/>
  <c r="AI333" i="1"/>
  <c r="AH333" i="1" s="1"/>
  <c r="AI325" i="1"/>
  <c r="AH325" i="1" s="1"/>
  <c r="E332" i="1"/>
  <c r="AH342" i="1"/>
  <c r="AH350" i="1"/>
  <c r="AH366" i="1"/>
  <c r="AH368" i="1"/>
  <c r="AH382" i="1"/>
  <c r="AH392" i="1"/>
  <c r="AH408" i="1"/>
  <c r="AH414" i="1"/>
  <c r="AH416" i="1"/>
  <c r="AH426" i="1"/>
  <c r="AH433" i="1"/>
  <c r="E328" i="1"/>
  <c r="E338" i="1"/>
  <c r="E346" i="1"/>
  <c r="E354" i="1"/>
  <c r="E362" i="1"/>
  <c r="E370" i="1"/>
  <c r="E378" i="1"/>
  <c r="E386" i="1"/>
  <c r="E394" i="1"/>
  <c r="E402" i="1"/>
  <c r="E410" i="1"/>
  <c r="E418" i="1"/>
  <c r="AH348" i="1"/>
  <c r="AH356" i="1"/>
  <c r="AH396" i="1"/>
  <c r="E421" i="1"/>
  <c r="AI430" i="1"/>
  <c r="AH430" i="1" s="1"/>
  <c r="E437" i="1"/>
  <c r="AI457" i="1"/>
  <c r="AH457" i="1" s="1"/>
  <c r="AI462" i="1"/>
  <c r="AH462" i="1" s="1"/>
  <c r="AH468" i="1"/>
  <c r="AH477" i="1"/>
  <c r="AH508" i="1"/>
  <c r="E433" i="1"/>
  <c r="E450" i="1"/>
  <c r="E456" i="1"/>
  <c r="E472" i="1"/>
  <c r="E479" i="1"/>
  <c r="AH487" i="1"/>
  <c r="AH524" i="1"/>
  <c r="AH540" i="1"/>
  <c r="AI422" i="1"/>
  <c r="AH422" i="1" s="1"/>
  <c r="E429" i="1"/>
  <c r="AI438" i="1"/>
  <c r="AH438" i="1" s="1"/>
  <c r="E445" i="1"/>
  <c r="E449" i="1"/>
  <c r="AI453" i="1"/>
  <c r="AH453" i="1" s="1"/>
  <c r="E460" i="1"/>
  <c r="E464" i="1"/>
  <c r="E476" i="1"/>
  <c r="AH493" i="1"/>
  <c r="E452" i="1"/>
  <c r="AI461" i="1"/>
  <c r="AH461" i="1" s="1"/>
  <c r="AH464" i="1"/>
  <c r="AH466" i="1"/>
  <c r="AH472" i="1"/>
  <c r="AH516" i="1"/>
  <c r="AH532" i="1"/>
  <c r="AH534" i="1"/>
  <c r="E481" i="1"/>
  <c r="AI490" i="1"/>
  <c r="AH490" i="1" s="1"/>
  <c r="E497" i="1"/>
  <c r="AI506" i="1"/>
  <c r="AH506" i="1" s="1"/>
  <c r="E513" i="1"/>
  <c r="AI522" i="1"/>
  <c r="AH522" i="1" s="1"/>
  <c r="E529" i="1"/>
  <c r="AI538" i="1"/>
  <c r="AH538" i="1" s="1"/>
  <c r="E477" i="1"/>
  <c r="E493" i="1"/>
  <c r="E509" i="1"/>
  <c r="E525" i="1"/>
  <c r="E541" i="1"/>
  <c r="AI482" i="1"/>
  <c r="AH482" i="1" s="1"/>
  <c r="E489" i="1"/>
  <c r="AI498" i="1"/>
  <c r="AH498" i="1" s="1"/>
  <c r="E505" i="1"/>
  <c r="AI514" i="1"/>
  <c r="AH514" i="1" s="1"/>
  <c r="E521" i="1"/>
  <c r="AI530" i="1"/>
  <c r="AH530" i="1" s="1"/>
  <c r="E537" i="1"/>
</calcChain>
</file>

<file path=xl/sharedStrings.xml><?xml version="1.0" encoding="utf-8"?>
<sst xmlns="http://schemas.openxmlformats.org/spreadsheetml/2006/main" count="1679" uniqueCount="1138">
  <si>
    <t>No.</t>
  </si>
  <si>
    <t>Daerah</t>
  </si>
  <si>
    <t>Status</t>
  </si>
  <si>
    <t>TOTAL ASET</t>
  </si>
  <si>
    <t>ASET LANCAR</t>
  </si>
  <si>
    <t>Kas dan Setara Kas</t>
  </si>
  <si>
    <t>Investasi Jangka Pendek</t>
  </si>
  <si>
    <t>Piutang Pendapatan</t>
  </si>
  <si>
    <t>Piutang Lainnya</t>
  </si>
  <si>
    <t>Penyisihan Piutang</t>
  </si>
  <si>
    <t>Beban dibayar Dimuka</t>
  </si>
  <si>
    <t>Persediaan</t>
  </si>
  <si>
    <t>Aset untuk Dikonsolidasikan</t>
  </si>
  <si>
    <t>Aset Lancar Lainnya</t>
  </si>
  <si>
    <t>INVESTASI JANGKA PANJANG</t>
  </si>
  <si>
    <t>Investasi Nonpermanen</t>
  </si>
  <si>
    <t>Investasi Permanen</t>
  </si>
  <si>
    <t>ASET TETAP</t>
  </si>
  <si>
    <t>Tanah</t>
  </si>
  <si>
    <t>Peralatan dan Mesin</t>
  </si>
  <si>
    <t>Gedung dan Bangunan</t>
  </si>
  <si>
    <t>Jalan, Irigasi, dan Jaringan</t>
  </si>
  <si>
    <t>Aset Tetap Lainnya</t>
  </si>
  <si>
    <t>Konstruksi dalam Pengerjaan</t>
  </si>
  <si>
    <t>Akumulasi Penyusutan</t>
  </si>
  <si>
    <t>DANA CADANGAN</t>
  </si>
  <si>
    <t>Dana Cadangan</t>
  </si>
  <si>
    <t>ASET LAINNYA</t>
  </si>
  <si>
    <t>Tagihan Jangka Panjang</t>
  </si>
  <si>
    <t>Kemitraan dengan Pihak Ketiga</t>
  </si>
  <si>
    <t>Aset Tak Berwujud</t>
  </si>
  <si>
    <t>Aset Lain-Lain</t>
  </si>
  <si>
    <t>KEWAJIBAN DAN EKUITAS DANA</t>
  </si>
  <si>
    <t>KEWAJIBAN</t>
  </si>
  <si>
    <t>KEWAJIBAN JANGKA PENDEK</t>
  </si>
  <si>
    <t>Utang Perhitungan Fihak Ketiga (PFK)</t>
  </si>
  <si>
    <t>Utang Bunga</t>
  </si>
  <si>
    <t>Bagian Lancar Utang Jangka Panjang</t>
  </si>
  <si>
    <t>Pendapatan Diterima di Muka</t>
  </si>
  <si>
    <t>Utang Belanja</t>
  </si>
  <si>
    <t>Utang Jangka Pendek Lainnya</t>
  </si>
  <si>
    <t>KEWAJIBAN JANGKA PANJANG</t>
  </si>
  <si>
    <t>Utang Dalam Negeri</t>
  </si>
  <si>
    <t>Utang Jangka Panjang Lainnya</t>
  </si>
  <si>
    <t>EKUITAS</t>
  </si>
  <si>
    <t>Ekuitas</t>
  </si>
  <si>
    <t>Prov. Aceh</t>
  </si>
  <si>
    <t>perda</t>
  </si>
  <si>
    <t>Kab. Aceh Barat</t>
  </si>
  <si>
    <t>Kab. Aceh Besar</t>
  </si>
  <si>
    <t>Kab. Aceh Selatan</t>
  </si>
  <si>
    <t>Kab. Aceh Singkil</t>
  </si>
  <si>
    <t>Kab. Aceh Tengah</t>
  </si>
  <si>
    <t>audited</t>
  </si>
  <si>
    <t>Kab. Aceh Tenggara</t>
  </si>
  <si>
    <t>Kab. Aceh Timur</t>
  </si>
  <si>
    <t>Kab. Aceh Utara</t>
  </si>
  <si>
    <t>Kab. Bireuen</t>
  </si>
  <si>
    <t>Kab. Pidie</t>
  </si>
  <si>
    <t>Kab. Simeulue</t>
  </si>
  <si>
    <t>Kota Banda Aceh</t>
  </si>
  <si>
    <t>Kota Sabang</t>
  </si>
  <si>
    <t>Kota Langsa</t>
  </si>
  <si>
    <t>Kota Lhokseumawe</t>
  </si>
  <si>
    <t>Kab. Gayo Lues</t>
  </si>
  <si>
    <t>Kab. Aceh Barat Daya</t>
  </si>
  <si>
    <t>Kab. Aceh Jaya</t>
  </si>
  <si>
    <t>Kab. Nagan Raya</t>
  </si>
  <si>
    <t>Kab. Aceh Tamiang</t>
  </si>
  <si>
    <t>Kab. Bener Meriah</t>
  </si>
  <si>
    <t>Kab. Pidie Jaya</t>
  </si>
  <si>
    <t>Kota Subulussalam</t>
  </si>
  <si>
    <t>Prov. Sumatera Utara</t>
  </si>
  <si>
    <t>Kab. Asahan</t>
  </si>
  <si>
    <t>Kab. Dairi</t>
  </si>
  <si>
    <t>Kab. Deli Serdang</t>
  </si>
  <si>
    <t>Kab. Karo</t>
  </si>
  <si>
    <t>Kab. Labuhanbatu</t>
  </si>
  <si>
    <t>Kab. Langkat</t>
  </si>
  <si>
    <t>Kab. Mandailing Natal</t>
  </si>
  <si>
    <t>Kab. Nias</t>
  </si>
  <si>
    <t>Kab. Simalungun</t>
  </si>
  <si>
    <t>Kab. Tapanuli Selatan</t>
  </si>
  <si>
    <t>Kab. Tapanuli Tengah</t>
  </si>
  <si>
    <t>Kab. Tapanuli Utara</t>
  </si>
  <si>
    <t>Kab. Toba Samosir</t>
  </si>
  <si>
    <t>Kota Binjai</t>
  </si>
  <si>
    <t>Kota Medan</t>
  </si>
  <si>
    <t>Kota Pematang Siantar</t>
  </si>
  <si>
    <t>Kota Sibolga</t>
  </si>
  <si>
    <t>Kota Tanjung Balai</t>
  </si>
  <si>
    <t>Kota Tebing Tinggi</t>
  </si>
  <si>
    <t>Kota Padang Sidempuan</t>
  </si>
  <si>
    <t>Kab. Pakpak Bharat</t>
  </si>
  <si>
    <t>Kab. Nias Selatan</t>
  </si>
  <si>
    <t>Kab. Humbang Hasundutan</t>
  </si>
  <si>
    <t>Kab. Serdang Bedagai</t>
  </si>
  <si>
    <t>Kab. Samosir</t>
  </si>
  <si>
    <t>Kab. Batu Bara</t>
  </si>
  <si>
    <t>Kab. Padang Lawas</t>
  </si>
  <si>
    <t>Kab. Padang Lawas Utara</t>
  </si>
  <si>
    <t>Kab. Labuhanbatu Selatan</t>
  </si>
  <si>
    <t>Kab. Labuhanbatu Utara</t>
  </si>
  <si>
    <t>Kab. Nias Utara</t>
  </si>
  <si>
    <t>Kab. Nias Barat</t>
  </si>
  <si>
    <t>Kota Gunungsitoli</t>
  </si>
  <si>
    <t>Prov. Sumatera Barat</t>
  </si>
  <si>
    <t>Kab. Limapuluh Kota</t>
  </si>
  <si>
    <t>Kab. Agam</t>
  </si>
  <si>
    <t>Kab. Kepulauan Mentawai</t>
  </si>
  <si>
    <t>Kab. Padang Pariaman</t>
  </si>
  <si>
    <t>Kab. Pasaman</t>
  </si>
  <si>
    <t>Kab. Pesisir Selatan</t>
  </si>
  <si>
    <t>Kab. Sijunjung</t>
  </si>
  <si>
    <t>Kab. Solok</t>
  </si>
  <si>
    <t>Kab. Tanah Datar</t>
  </si>
  <si>
    <t>Kota Bukit Tinggi</t>
  </si>
  <si>
    <t>Kota Padang Panjang</t>
  </si>
  <si>
    <t>Kota Padang</t>
  </si>
  <si>
    <t>Kota Payakumbuh</t>
  </si>
  <si>
    <t>Kota Sawahlunto</t>
  </si>
  <si>
    <t>Kota Solok</t>
  </si>
  <si>
    <t>Kota Pariaman</t>
  </si>
  <si>
    <t>Kab. Pasaman Barat</t>
  </si>
  <si>
    <t>Kab. Dharmasraya</t>
  </si>
  <si>
    <t>Kab. Solok Selatan</t>
  </si>
  <si>
    <t>Prov. Riau</t>
  </si>
  <si>
    <t>Kab. Bengkalis</t>
  </si>
  <si>
    <t>Kab. Indragiri Hilir</t>
  </si>
  <si>
    <t>Kab. Indragiri Hulu</t>
  </si>
  <si>
    <t>Kab. Kampar</t>
  </si>
  <si>
    <t>Kab. Kuantan Singingi</t>
  </si>
  <si>
    <t>Kab. Pelalawan</t>
  </si>
  <si>
    <t>Kab. Rokan Hilir</t>
  </si>
  <si>
    <t>Kab. Rokan Hulu</t>
  </si>
  <si>
    <t>Kab. Siak</t>
  </si>
  <si>
    <t>Kota Dumai</t>
  </si>
  <si>
    <t>Kota Pekanbaru</t>
  </si>
  <si>
    <t>Kab. Kepulauan Meranti</t>
  </si>
  <si>
    <t>Prov. Jambi</t>
  </si>
  <si>
    <t>Kab. Batanghari</t>
  </si>
  <si>
    <t>Kab. Bungo</t>
  </si>
  <si>
    <t>Kab. Kerinci</t>
  </si>
  <si>
    <t>Kab. Merangin</t>
  </si>
  <si>
    <t>Kab. Muaro Jambi</t>
  </si>
  <si>
    <t>Kab. Sarolangun</t>
  </si>
  <si>
    <t>Kab. Tanjung Jabung Barat</t>
  </si>
  <si>
    <t>Kab. Tanjung Jabung Timur</t>
  </si>
  <si>
    <t>Kab. Tebo</t>
  </si>
  <si>
    <t>Kota Jambi</t>
  </si>
  <si>
    <t>Kota Sungai Penuh</t>
  </si>
  <si>
    <t>Prov. Sumatera Selatan</t>
  </si>
  <si>
    <t>Kab. Lahat</t>
  </si>
  <si>
    <t>Kab. Musi Banyuasin</t>
  </si>
  <si>
    <t>Kab. Musi Rawas</t>
  </si>
  <si>
    <t>Kab. Muara Enim</t>
  </si>
  <si>
    <t>Kab. Ogan Komering Ilir</t>
  </si>
  <si>
    <t>Kab. Ogan Komering Ulu</t>
  </si>
  <si>
    <t>Kota Palembang</t>
  </si>
  <si>
    <t>Kota Prabumulih</t>
  </si>
  <si>
    <t>Kota Pagar Alam</t>
  </si>
  <si>
    <t>Kota Lubuk Linggau</t>
  </si>
  <si>
    <t>Kab. Banyuasin</t>
  </si>
  <si>
    <t>Kab. Ogan Ilir</t>
  </si>
  <si>
    <t>Kab. OKU Timur</t>
  </si>
  <si>
    <t>Kab. OKU Selatan</t>
  </si>
  <si>
    <t>Kab. Empat Lawang</t>
  </si>
  <si>
    <t>Kab. Penukal Abab Lematang Ilir</t>
  </si>
  <si>
    <t>Kab. Musi Rawas Utara</t>
  </si>
  <si>
    <t>Prov. Bengkulu</t>
  </si>
  <si>
    <t>Kab. Bengkulu Selatan</t>
  </si>
  <si>
    <t>Kab. Bengkulu Utara</t>
  </si>
  <si>
    <t>Kab. Rejang Lebong</t>
  </si>
  <si>
    <t>Kota Bengkulu</t>
  </si>
  <si>
    <t>Kab. Kaur</t>
  </si>
  <si>
    <t>Kab. Seluma</t>
  </si>
  <si>
    <t>Kab. Mukomuko</t>
  </si>
  <si>
    <t>Kab. Lebong</t>
  </si>
  <si>
    <t>Kab. Kepahiang</t>
  </si>
  <si>
    <t>Kab. Bengkulu Tengah</t>
  </si>
  <si>
    <t>Prov. Lampung</t>
  </si>
  <si>
    <t>Kab. Lampung Barat</t>
  </si>
  <si>
    <t>Kab. Lampung Selatan</t>
  </si>
  <si>
    <t>Kab. Lampung Tengah</t>
  </si>
  <si>
    <t>Kab. Lampung Utara</t>
  </si>
  <si>
    <t>Kab. Lampung Timur</t>
  </si>
  <si>
    <t>Kab. Tanggamus</t>
  </si>
  <si>
    <t>Kab. Tulang Bawang</t>
  </si>
  <si>
    <t>Kab. Way Kanan</t>
  </si>
  <si>
    <t>Kota Bandar Lampung</t>
  </si>
  <si>
    <t>Kota Metro</t>
  </si>
  <si>
    <t>Kab. Pesawaran</t>
  </si>
  <si>
    <t>Kab. Pringsewu</t>
  </si>
  <si>
    <t>Kab. Mesuji</t>
  </si>
  <si>
    <t>Kab. Tulang Bawang Barat</t>
  </si>
  <si>
    <t>Kab. Pesisir Barat</t>
  </si>
  <si>
    <t>Prov. DKI Jakarta</t>
  </si>
  <si>
    <t>Prov. Jawa Barat</t>
  </si>
  <si>
    <t>Kab. Bandung</t>
  </si>
  <si>
    <t>Kab. Bekasi</t>
  </si>
  <si>
    <t>Kab. Bogor</t>
  </si>
  <si>
    <t>Kab. Ciamis</t>
  </si>
  <si>
    <t>Kab. Cianjur</t>
  </si>
  <si>
    <t>Kab. Cirebon</t>
  </si>
  <si>
    <t>Kab. Garut</t>
  </si>
  <si>
    <t>Kab. Indramayu</t>
  </si>
  <si>
    <t>Kab. Karawang</t>
  </si>
  <si>
    <t>Kab. Kuningan</t>
  </si>
  <si>
    <t>Kab. Majalengka</t>
  </si>
  <si>
    <t>Kab. Purwakarta</t>
  </si>
  <si>
    <t>Kab. Subang</t>
  </si>
  <si>
    <t>Kab. Sukabumi</t>
  </si>
  <si>
    <t>Kab. Sumedang</t>
  </si>
  <si>
    <t>Kab. Tasikmalaya</t>
  </si>
  <si>
    <t>Kota Bandung</t>
  </si>
  <si>
    <t>Kota Bekasi</t>
  </si>
  <si>
    <t>Kota Bogor</t>
  </si>
  <si>
    <t>Kota Cirebon</t>
  </si>
  <si>
    <t>Kota Depok</t>
  </si>
  <si>
    <t>Kota Sukabumi</t>
  </si>
  <si>
    <t>Kota Tasikmalaya</t>
  </si>
  <si>
    <t>Kota Cimahi</t>
  </si>
  <si>
    <t>Kota Banjar</t>
  </si>
  <si>
    <t>Kab. Bandung Barat</t>
  </si>
  <si>
    <t>Kab. Pangandaran</t>
  </si>
  <si>
    <t>Prov. Jawa Tengah</t>
  </si>
  <si>
    <t>Kab. Banjarnegara</t>
  </si>
  <si>
    <t>Kab. Banyumas</t>
  </si>
  <si>
    <t>Kab. Batang</t>
  </si>
  <si>
    <t>Kab. Blora</t>
  </si>
  <si>
    <t>Kab. Boyolali</t>
  </si>
  <si>
    <t>Kab. Brebes</t>
  </si>
  <si>
    <t>Kab. Cilacap</t>
  </si>
  <si>
    <t>Kab. Demak</t>
  </si>
  <si>
    <t>Kab. Grobogan</t>
  </si>
  <si>
    <t>Kab. Jepara</t>
  </si>
  <si>
    <t>Kab. Karanganyar</t>
  </si>
  <si>
    <t>Kab. Kebumen</t>
  </si>
  <si>
    <t>Kab. Kendal</t>
  </si>
  <si>
    <t>Kab. Klaten</t>
  </si>
  <si>
    <t>Kab. Kudus</t>
  </si>
  <si>
    <t>Kab. Magelang</t>
  </si>
  <si>
    <t>Kab. Pati</t>
  </si>
  <si>
    <t>Kab. Pekalongan</t>
  </si>
  <si>
    <t>Kab. Pemalang</t>
  </si>
  <si>
    <t>Kab. Purbalingga</t>
  </si>
  <si>
    <t>Kab. Purworejo</t>
  </si>
  <si>
    <t>Kab. Rembang</t>
  </si>
  <si>
    <t>Kab. Semarang</t>
  </si>
  <si>
    <t>Kab. Sragen</t>
  </si>
  <si>
    <t>Kab. Sukoharjo</t>
  </si>
  <si>
    <t>Kab. Tegal</t>
  </si>
  <si>
    <t>Kab. Temanggung</t>
  </si>
  <si>
    <t>Kab. Wonogiri</t>
  </si>
  <si>
    <t>Kab. Wonosobo</t>
  </si>
  <si>
    <t>Kota Magelang</t>
  </si>
  <si>
    <t>Kota Pekalongan</t>
  </si>
  <si>
    <t>Kota Salatiga</t>
  </si>
  <si>
    <t>Kota Semarang</t>
  </si>
  <si>
    <t>Kota Surakarta</t>
  </si>
  <si>
    <t>Kota Tegal</t>
  </si>
  <si>
    <t>Prov. DI Yogyakarta</t>
  </si>
  <si>
    <t>Kab. Bantul</t>
  </si>
  <si>
    <t>Kab. Gunung Kidul</t>
  </si>
  <si>
    <t>Kab. Kulon Progo</t>
  </si>
  <si>
    <t>Kab. Sleman</t>
  </si>
  <si>
    <t>Kota Yogyakarta</t>
  </si>
  <si>
    <t>Prov. Jawa Timur</t>
  </si>
  <si>
    <t>Kab. Bangkalan</t>
  </si>
  <si>
    <t>Kab. Banyuwangi</t>
  </si>
  <si>
    <t>Kab. Blitar</t>
  </si>
  <si>
    <t>Kab. Bojonegoro</t>
  </si>
  <si>
    <t>Kab. Bondowoso</t>
  </si>
  <si>
    <t>Kab. Gresik</t>
  </si>
  <si>
    <t>Kab. Jember</t>
  </si>
  <si>
    <t>Kab. Jombang</t>
  </si>
  <si>
    <t>Kab. Kediri</t>
  </si>
  <si>
    <t>Kab. Lamongan</t>
  </si>
  <si>
    <t>Kab. Lumajang</t>
  </si>
  <si>
    <t>Kab. Madiun</t>
  </si>
  <si>
    <t>Kab. Magetan</t>
  </si>
  <si>
    <t>Kab. Malang</t>
  </si>
  <si>
    <t>Kab. Mojokerto</t>
  </si>
  <si>
    <t>Kab. Nganjuk</t>
  </si>
  <si>
    <t>Kab. Ngawi</t>
  </si>
  <si>
    <t>Kab. Pacitan</t>
  </si>
  <si>
    <t>Kab. Pamekasan</t>
  </si>
  <si>
    <t>Kab. Pasuruan</t>
  </si>
  <si>
    <t>Kab. Ponorogo</t>
  </si>
  <si>
    <t>Kab. Probolinggo</t>
  </si>
  <si>
    <t>Kab. Sampang</t>
  </si>
  <si>
    <t>Kab. Sidoarjo</t>
  </si>
  <si>
    <t>Kab. Situbondo</t>
  </si>
  <si>
    <t>Kab. Sumenep</t>
  </si>
  <si>
    <t>Kab. Trenggalek</t>
  </si>
  <si>
    <t>Kab. Tuban</t>
  </si>
  <si>
    <t>Kab. Tulungagung</t>
  </si>
  <si>
    <t>Kota Blitar</t>
  </si>
  <si>
    <t>Kota Kediri</t>
  </si>
  <si>
    <t>Kota Madiun</t>
  </si>
  <si>
    <t>Kota Malang</t>
  </si>
  <si>
    <t>Kota Mojokerto</t>
  </si>
  <si>
    <t>Kota Pasuruan</t>
  </si>
  <si>
    <t>Kota Probolinggo</t>
  </si>
  <si>
    <t>Kota Surabaya</t>
  </si>
  <si>
    <t>Kota Batu</t>
  </si>
  <si>
    <t>Prov. Kalimantan Barat</t>
  </si>
  <si>
    <t>Kab. Bengkayang</t>
  </si>
  <si>
    <t>Kab. Landak</t>
  </si>
  <si>
    <t>Kab. Kapuas Hulu</t>
  </si>
  <si>
    <t>Kab. Ketapang</t>
  </si>
  <si>
    <t>Kab. Mempawah</t>
  </si>
  <si>
    <t>Kab. Sambas</t>
  </si>
  <si>
    <t>Kab. Sanggau</t>
  </si>
  <si>
    <t>Kab. Sintang</t>
  </si>
  <si>
    <t>Kota Pontianak</t>
  </si>
  <si>
    <t>Kota Singkawang</t>
  </si>
  <si>
    <t>Kab. Sekadau</t>
  </si>
  <si>
    <t>Kab. Melawi</t>
  </si>
  <si>
    <t>Kab. Kayong Utara</t>
  </si>
  <si>
    <t>Kab. Kubu Raya</t>
  </si>
  <si>
    <t>Prov. Kalimantan Tengah</t>
  </si>
  <si>
    <t>Kab. Barito Selatan</t>
  </si>
  <si>
    <t>Kab. Barito Utara</t>
  </si>
  <si>
    <t>Kab. Kapuas</t>
  </si>
  <si>
    <t>Kab. Kotawaringin Barat</t>
  </si>
  <si>
    <t>Kab. Kotawaringin Timur</t>
  </si>
  <si>
    <t>Kota Palangkaraya</t>
  </si>
  <si>
    <t>Kab. Katingan</t>
  </si>
  <si>
    <t>Kab. Seruyan</t>
  </si>
  <si>
    <t>Kab. Sukamara</t>
  </si>
  <si>
    <t>Kab. Lamandau</t>
  </si>
  <si>
    <t>Kab. Gunung Mas</t>
  </si>
  <si>
    <t>Kab. Pulang Pisau</t>
  </si>
  <si>
    <t>Kab. Murung Raya</t>
  </si>
  <si>
    <t>Kab. Barito Timur</t>
  </si>
  <si>
    <t>Prov. Kalimantan Selatan</t>
  </si>
  <si>
    <t>Kab. Banjar</t>
  </si>
  <si>
    <t>Kab. Barito Kuala</t>
  </si>
  <si>
    <t>Kab. Hulu Sungai Selatan</t>
  </si>
  <si>
    <t>Kab. Hulu Sungai Tengah</t>
  </si>
  <si>
    <t>Kab. Hulu Sungai Utara</t>
  </si>
  <si>
    <t>Kab. Kotabaru</t>
  </si>
  <si>
    <t>Kab. Tabalong</t>
  </si>
  <si>
    <t>Kab. Tanah Laut</t>
  </si>
  <si>
    <t>Kab. Tapin</t>
  </si>
  <si>
    <t>Kota Banjarbaru</t>
  </si>
  <si>
    <t>Kota Banjarmasin</t>
  </si>
  <si>
    <t>Kab. Balangan</t>
  </si>
  <si>
    <t>Kab. Tanah Bumbu</t>
  </si>
  <si>
    <t>Prov. Kalimantan Timur</t>
  </si>
  <si>
    <t>Kab. Berau</t>
  </si>
  <si>
    <t>Kab. Kutai Kartanegara</t>
  </si>
  <si>
    <t>Kab. Kutai Barat</t>
  </si>
  <si>
    <t>Kab. Kutai Timur</t>
  </si>
  <si>
    <t>Kab. Paser</t>
  </si>
  <si>
    <t>Kota Balikpapan</t>
  </si>
  <si>
    <t>Kota Bontang</t>
  </si>
  <si>
    <t>Kota Samarinda</t>
  </si>
  <si>
    <t>Kab. Penajam Paser Utara</t>
  </si>
  <si>
    <t>Kab. Mahakam Ulu</t>
  </si>
  <si>
    <t>Prov. Sulawesi Utara</t>
  </si>
  <si>
    <t>Kab. Bolaang Mongondow</t>
  </si>
  <si>
    <t>Kab. Minahasa</t>
  </si>
  <si>
    <t>Kab. Sangihe</t>
  </si>
  <si>
    <t>Kota Bitung</t>
  </si>
  <si>
    <t>Kota Manado</t>
  </si>
  <si>
    <t>Kab. Kepulauan Talaud</t>
  </si>
  <si>
    <t>Kab. Minahasa Selatan</t>
  </si>
  <si>
    <t>Kota Tomohon</t>
  </si>
  <si>
    <t>Kab. Minahasa Utara</t>
  </si>
  <si>
    <t>Kab. Kep. Siau Tagulandang Biaro</t>
  </si>
  <si>
    <t>Kota Kotamobagu</t>
  </si>
  <si>
    <t>Kab. Bolaang Mongondow Utara</t>
  </si>
  <si>
    <t>Kab. Minahasa Tenggara</t>
  </si>
  <si>
    <t>Kab. Bolaang Mongondow Timur</t>
  </si>
  <si>
    <t>Kab. Bolaang Mongondow Selatan</t>
  </si>
  <si>
    <t>Prov. Sulawesi Tengah</t>
  </si>
  <si>
    <t>Kab. Banggai</t>
  </si>
  <si>
    <t>Kab. Banggai Kepulauan</t>
  </si>
  <si>
    <t>Kab. Buol</t>
  </si>
  <si>
    <t>Kab. Tolitoli</t>
  </si>
  <si>
    <t>Kab. Donggala</t>
  </si>
  <si>
    <t>Kab. Morowali</t>
  </si>
  <si>
    <t>Kab. Poso</t>
  </si>
  <si>
    <t>Kota Palu</t>
  </si>
  <si>
    <t>Kab. Parigi Moutong</t>
  </si>
  <si>
    <t>Kab. Tojo Una Una</t>
  </si>
  <si>
    <t>Kab. Sigi</t>
  </si>
  <si>
    <t>Kab. Banggai Laut</t>
  </si>
  <si>
    <t>Kab. Morowali Utara</t>
  </si>
  <si>
    <t>Prov. Sulawesi Selatan</t>
  </si>
  <si>
    <t>Kab. Bantaeng</t>
  </si>
  <si>
    <t>Kab. Barru</t>
  </si>
  <si>
    <t>Kab. Bone</t>
  </si>
  <si>
    <t>Kab. Bulukumba</t>
  </si>
  <si>
    <t>Kab. Enrekang</t>
  </si>
  <si>
    <t>Kab. Gowa</t>
  </si>
  <si>
    <t>Kab. Jeneponto</t>
  </si>
  <si>
    <t>Kab. Luwu</t>
  </si>
  <si>
    <t>Kab. Luwu Utara</t>
  </si>
  <si>
    <t>Kab. Maros</t>
  </si>
  <si>
    <t>Kab. Pangkajene dan Kepulauan</t>
  </si>
  <si>
    <t>Kota Palopo</t>
  </si>
  <si>
    <t>Kab. Luwu Timur</t>
  </si>
  <si>
    <t>Kab. Pinrang</t>
  </si>
  <si>
    <t>Kab. Sinjai</t>
  </si>
  <si>
    <t>Kab. Kepulauan Selayar</t>
  </si>
  <si>
    <t>Kab. Sidenreng Rappang</t>
  </si>
  <si>
    <t>Kab. Soppeng</t>
  </si>
  <si>
    <t>Kab. Takalar</t>
  </si>
  <si>
    <t>Kab. Tana Toraja</t>
  </si>
  <si>
    <t>Kab. Wajo</t>
  </si>
  <si>
    <t>Kota Pare-Pare</t>
  </si>
  <si>
    <t>Kota Makassar</t>
  </si>
  <si>
    <t>Kab. Toraja Utara</t>
  </si>
  <si>
    <t>Prov. Sulawesi Tenggara</t>
  </si>
  <si>
    <t>Kab. Buton</t>
  </si>
  <si>
    <t>Kab. Konawe</t>
  </si>
  <si>
    <t>Kab. Kolaka</t>
  </si>
  <si>
    <t>Kab. Muna</t>
  </si>
  <si>
    <t>Kota Kendari</t>
  </si>
  <si>
    <t>Kota Bau-Bau</t>
  </si>
  <si>
    <t>Kab. Konawe Selatan</t>
  </si>
  <si>
    <t>Kab. Bombana</t>
  </si>
  <si>
    <t>Kab. Wakatobi</t>
  </si>
  <si>
    <t>Kab. Kolaka Utara</t>
  </si>
  <si>
    <t>Kab. Konawe Utara</t>
  </si>
  <si>
    <t>Kab. Buton Utara</t>
  </si>
  <si>
    <t>Kab. Konawe Kepulauan</t>
  </si>
  <si>
    <t>Kab. Kolaka Timur</t>
  </si>
  <si>
    <t>Kab. Muna Barat</t>
  </si>
  <si>
    <t>Kab. Buton Tengah</t>
  </si>
  <si>
    <t>Kab. Buton Selatan</t>
  </si>
  <si>
    <t>Prov. Bali</t>
  </si>
  <si>
    <t>Kab. Badung</t>
  </si>
  <si>
    <t>Kab. Bangli</t>
  </si>
  <si>
    <t>Kab. Buleleng</t>
  </si>
  <si>
    <t>Kab. Gianyar</t>
  </si>
  <si>
    <t>Kab. Jembrana</t>
  </si>
  <si>
    <t>Kab. Karangasem</t>
  </si>
  <si>
    <t>Kab. Klungkung</t>
  </si>
  <si>
    <t>Kab. Tabanan</t>
  </si>
  <si>
    <t>Kota Denpasar</t>
  </si>
  <si>
    <t>Prov. Nusa Tenggara Barat</t>
  </si>
  <si>
    <t>Kab. Bima</t>
  </si>
  <si>
    <t>Kab. Dompu</t>
  </si>
  <si>
    <t>Kab. Lombok Barat</t>
  </si>
  <si>
    <t>Kab. Lombok Tengah</t>
  </si>
  <si>
    <t>Kab. Lombok Timur</t>
  </si>
  <si>
    <t>Kab. Sumbawa</t>
  </si>
  <si>
    <t>Kota Mataram</t>
  </si>
  <si>
    <t>Kota Bima</t>
  </si>
  <si>
    <t>Kab. Sumbawa Barat</t>
  </si>
  <si>
    <t>Kab. Lombok Utara</t>
  </si>
  <si>
    <t>Prov. Nusa Tenggara Timur</t>
  </si>
  <si>
    <t>Kab. Alor</t>
  </si>
  <si>
    <t>Kab. Belu</t>
  </si>
  <si>
    <t>Kab. Ende</t>
  </si>
  <si>
    <t>Kab. Flores Timur</t>
  </si>
  <si>
    <t>Kab. Kupang</t>
  </si>
  <si>
    <t>Kab. Lembata</t>
  </si>
  <si>
    <t>Kab. Manggarai</t>
  </si>
  <si>
    <t>Kab. Ngada</t>
  </si>
  <si>
    <t>Kab. Sikka</t>
  </si>
  <si>
    <t>Kab. Sumba Barat</t>
  </si>
  <si>
    <t>Kab. Sumba Timur</t>
  </si>
  <si>
    <t>Kab. Timor Tengah Selatan</t>
  </si>
  <si>
    <t>Kab. Timor Tengah Utara</t>
  </si>
  <si>
    <t>Kota Kupang</t>
  </si>
  <si>
    <t>Kab. Rote Ndao</t>
  </si>
  <si>
    <t>Kab. Manggarai Barat</t>
  </si>
  <si>
    <t>Kab. Nagekeo</t>
  </si>
  <si>
    <t>Kab. Sumba Barat Daya</t>
  </si>
  <si>
    <t>Kab. Sumba Tengah</t>
  </si>
  <si>
    <t>Kab. Manggarai Timur</t>
  </si>
  <si>
    <t>Kab. Sabu Raijua</t>
  </si>
  <si>
    <t>Kab. Malaka</t>
  </si>
  <si>
    <t>Prov. Maluku</t>
  </si>
  <si>
    <t>Kab. Maluku Tenggara Barat</t>
  </si>
  <si>
    <t>Kab. Maluku Tengah</t>
  </si>
  <si>
    <t>Kab. Maluku Tenggara</t>
  </si>
  <si>
    <t>Kab. Buru</t>
  </si>
  <si>
    <t>Kota Ambon</t>
  </si>
  <si>
    <t>Kab. Seram Bagian Barat</t>
  </si>
  <si>
    <t>Kab. Seram Bagian Timur</t>
  </si>
  <si>
    <t>Kab. Kepulauan Aru</t>
  </si>
  <si>
    <t>Kota Tual</t>
  </si>
  <si>
    <t>Kab. Maluku Barat Daya</t>
  </si>
  <si>
    <t>Kab. Buru Selatan</t>
  </si>
  <si>
    <t>Prov. Papua</t>
  </si>
  <si>
    <t>Kab. Biak Numfor</t>
  </si>
  <si>
    <t>Kab. Jayapura</t>
  </si>
  <si>
    <t>Kab. Jayawijaya</t>
  </si>
  <si>
    <t>Kab. Merauke</t>
  </si>
  <si>
    <t>Kab. Mimika</t>
  </si>
  <si>
    <t>Kab. Nabire</t>
  </si>
  <si>
    <t>Kab. Paniai</t>
  </si>
  <si>
    <t>Kab. Puncak Jaya</t>
  </si>
  <si>
    <t>Kab. Kepulauan Yapen</t>
  </si>
  <si>
    <t>Kota Jayapura</t>
  </si>
  <si>
    <t>Kab. Sarmi</t>
  </si>
  <si>
    <t>Kab. Keerom</t>
  </si>
  <si>
    <t>Kab. Yahukimo</t>
  </si>
  <si>
    <t>Kab. Pegunungan Bintang</t>
  </si>
  <si>
    <t>Kab. Tolikara</t>
  </si>
  <si>
    <t>Kab. Boven Digoel</t>
  </si>
  <si>
    <t>Kab. Mappi</t>
  </si>
  <si>
    <t>Kab. Asmat</t>
  </si>
  <si>
    <t>Kab. Waropen</t>
  </si>
  <si>
    <t>Kab. Supiori</t>
  </si>
  <si>
    <t>Kab. Mamberamo Raya</t>
  </si>
  <si>
    <t>Kab. Mamberamo Tengah</t>
  </si>
  <si>
    <t>Kab. Yalimo</t>
  </si>
  <si>
    <t>Kab. Lanny Jaya</t>
  </si>
  <si>
    <t>Kab. Nduga</t>
  </si>
  <si>
    <t>Kab. Dogiyai</t>
  </si>
  <si>
    <t>Kab. Puncak</t>
  </si>
  <si>
    <t>Kab. Intan Jaya</t>
  </si>
  <si>
    <t>Kab. Deiyai</t>
  </si>
  <si>
    <t>Prov. Maluku Utara</t>
  </si>
  <si>
    <t>Kab. Halmahera Tengah</t>
  </si>
  <si>
    <t>Kota Ternate</t>
  </si>
  <si>
    <t>Kab. Halmahera Barat</t>
  </si>
  <si>
    <t>Kab. Halmahera Timur</t>
  </si>
  <si>
    <t>Kab. Halmahera Selatan</t>
  </si>
  <si>
    <t>Kab. Halmahera Utara</t>
  </si>
  <si>
    <t>Kab. Kepulauan Sula</t>
  </si>
  <si>
    <t>Kota Tidore Kepulauan</t>
  </si>
  <si>
    <t>Kab. Pulau Morotai</t>
  </si>
  <si>
    <t>Kab. Pulau Taliabu</t>
  </si>
  <si>
    <t>Prov. Banten</t>
  </si>
  <si>
    <t>Kab. Lebak</t>
  </si>
  <si>
    <t>Kab. Pandeglang</t>
  </si>
  <si>
    <t>Kab. Serang</t>
  </si>
  <si>
    <t>Kab. Tangerang</t>
  </si>
  <si>
    <t>Kota Cilegon</t>
  </si>
  <si>
    <t>Kota Tangerang</t>
  </si>
  <si>
    <t>Kota Serang</t>
  </si>
  <si>
    <t>Kota Tangerang Selatan</t>
  </si>
  <si>
    <t>Prov. Bangka Belitung</t>
  </si>
  <si>
    <t>Kab. Bangka</t>
  </si>
  <si>
    <t>Kab. Belitung</t>
  </si>
  <si>
    <t>Kota Pangkal Pinang</t>
  </si>
  <si>
    <t>Kab. Bangka Selatan</t>
  </si>
  <si>
    <t>Kab. Bangka Tengah</t>
  </si>
  <si>
    <t>Kab. Bangka Barat</t>
  </si>
  <si>
    <t>Kab. Belitung Timur</t>
  </si>
  <si>
    <t>Prov. Gorontalo</t>
  </si>
  <si>
    <t>Kab. Boalemo</t>
  </si>
  <si>
    <t>Kab. Gorontalo</t>
  </si>
  <si>
    <t>Kota Gorontalo</t>
  </si>
  <si>
    <t>Kab. Pohuwato</t>
  </si>
  <si>
    <t>Kab. Bone Bolango</t>
  </si>
  <si>
    <t>Kab. Gorontalo Utara</t>
  </si>
  <si>
    <t>Prov. Kepulauan Riau</t>
  </si>
  <si>
    <t>Kab. Natuna</t>
  </si>
  <si>
    <t>Kab. Kepulauan Anambas</t>
  </si>
  <si>
    <t>Kab. Karimun</t>
  </si>
  <si>
    <t>Kota Batam</t>
  </si>
  <si>
    <t>Kota Tanjung Pinang</t>
  </si>
  <si>
    <t>Kab. Lingga</t>
  </si>
  <si>
    <t>Kab. Bintan</t>
  </si>
  <si>
    <t>Prov. Papua Barat</t>
  </si>
  <si>
    <t>Kab. Fakfak</t>
  </si>
  <si>
    <t>Kab. Manokwari</t>
  </si>
  <si>
    <t>Kab. Sorong</t>
  </si>
  <si>
    <t>Kota Sorong</t>
  </si>
  <si>
    <t>Kab. Raja Ampat</t>
  </si>
  <si>
    <t>Kab. Sorong Selatan</t>
  </si>
  <si>
    <t>Kab. Teluk Bintuni</t>
  </si>
  <si>
    <t>Kab. Teluk Wondama</t>
  </si>
  <si>
    <t>Kab. Kaimana</t>
  </si>
  <si>
    <t>Kab. Maybrat</t>
  </si>
  <si>
    <t>Kab. Tambrauw</t>
  </si>
  <si>
    <t>Kab. Manokwari Selatan</t>
  </si>
  <si>
    <t>Kab. Pegunungan Arfak</t>
  </si>
  <si>
    <t>Prov. Sulawesi Barat</t>
  </si>
  <si>
    <t>Kab. Majene</t>
  </si>
  <si>
    <t>Kab. Mamuju</t>
  </si>
  <si>
    <t>Kab. Polewali Mandar</t>
  </si>
  <si>
    <t>Kab. Mamasa</t>
  </si>
  <si>
    <t>Kab. Mamuju Utara</t>
  </si>
  <si>
    <t>Kab. Mamuju Tengah</t>
  </si>
  <si>
    <t>Prov. Kalimantan Utara</t>
  </si>
  <si>
    <t>Kab. Bulungan</t>
  </si>
  <si>
    <t>Kab. Malinau</t>
  </si>
  <si>
    <t>Kab. Nunukan</t>
  </si>
  <si>
    <t>Kota Tarakan</t>
  </si>
  <si>
    <t>Kab. Tana Tidung</t>
  </si>
  <si>
    <t>kodepemda</t>
  </si>
  <si>
    <t>01.00</t>
  </si>
  <si>
    <t>01.01</t>
  </si>
  <si>
    <t>01.02</t>
  </si>
  <si>
    <t>01.03</t>
  </si>
  <si>
    <t>01.04</t>
  </si>
  <si>
    <t>01.05</t>
  </si>
  <si>
    <t>01.06</t>
  </si>
  <si>
    <t>01.07</t>
  </si>
  <si>
    <t>01.08</t>
  </si>
  <si>
    <t>01.09</t>
  </si>
  <si>
    <t>01.10</t>
  </si>
  <si>
    <t>01.11</t>
  </si>
  <si>
    <t>01.12</t>
  </si>
  <si>
    <t>01.13</t>
  </si>
  <si>
    <t>01.14</t>
  </si>
  <si>
    <t>01.15</t>
  </si>
  <si>
    <t>01.16</t>
  </si>
  <si>
    <t>01.17</t>
  </si>
  <si>
    <t>01.18</t>
  </si>
  <si>
    <t>01.19</t>
  </si>
  <si>
    <t>01.20</t>
  </si>
  <si>
    <t>01.21</t>
  </si>
  <si>
    <t>01.22</t>
  </si>
  <si>
    <t>01.23</t>
  </si>
  <si>
    <t>02.00</t>
  </si>
  <si>
    <t>02.01</t>
  </si>
  <si>
    <t>02.02</t>
  </si>
  <si>
    <t>02.03</t>
  </si>
  <si>
    <t>02.04</t>
  </si>
  <si>
    <t>02.05</t>
  </si>
  <si>
    <t>02.06</t>
  </si>
  <si>
    <t>02.07</t>
  </si>
  <si>
    <t>02.08</t>
  </si>
  <si>
    <t>02.09</t>
  </si>
  <si>
    <t>02.10</t>
  </si>
  <si>
    <t>02.11</t>
  </si>
  <si>
    <t>02.12</t>
  </si>
  <si>
    <t>02.13</t>
  </si>
  <si>
    <t>02.14</t>
  </si>
  <si>
    <t>02.15</t>
  </si>
  <si>
    <t>02.16</t>
  </si>
  <si>
    <t>02.17</t>
  </si>
  <si>
    <t>02.18</t>
  </si>
  <si>
    <t>02.19</t>
  </si>
  <si>
    <t>02.20</t>
  </si>
  <si>
    <t>02.21</t>
  </si>
  <si>
    <t>02.22</t>
  </si>
  <si>
    <t>02.23</t>
  </si>
  <si>
    <t>02.24</t>
  </si>
  <si>
    <t>02.25</t>
  </si>
  <si>
    <t>02.26</t>
  </si>
  <si>
    <t>02.27</t>
  </si>
  <si>
    <t>02.28</t>
  </si>
  <si>
    <t>02.29</t>
  </si>
  <si>
    <t>02.30</t>
  </si>
  <si>
    <t>02.31</t>
  </si>
  <si>
    <t>02.32</t>
  </si>
  <si>
    <t>02.33</t>
  </si>
  <si>
    <t>03.00</t>
  </si>
  <si>
    <t>03.01</t>
  </si>
  <si>
    <t>03.02</t>
  </si>
  <si>
    <t>03.03</t>
  </si>
  <si>
    <t>03.04</t>
  </si>
  <si>
    <t>03.05</t>
  </si>
  <si>
    <t>03.06</t>
  </si>
  <si>
    <t>03.07</t>
  </si>
  <si>
    <t>03.08</t>
  </si>
  <si>
    <t>03.09</t>
  </si>
  <si>
    <t>03.10</t>
  </si>
  <si>
    <t>03.11</t>
  </si>
  <si>
    <t>03.12</t>
  </si>
  <si>
    <t>03.13</t>
  </si>
  <si>
    <t>03.14</t>
  </si>
  <si>
    <t>03.15</t>
  </si>
  <si>
    <t>03.16</t>
  </si>
  <si>
    <t>03.17</t>
  </si>
  <si>
    <t>03.18</t>
  </si>
  <si>
    <t>03.19</t>
  </si>
  <si>
    <t>04.00</t>
  </si>
  <si>
    <t>04.01</t>
  </si>
  <si>
    <t>04.02</t>
  </si>
  <si>
    <t>04.03</t>
  </si>
  <si>
    <t>04.04</t>
  </si>
  <si>
    <t>04.05</t>
  </si>
  <si>
    <t>04.06</t>
  </si>
  <si>
    <t>04.07</t>
  </si>
  <si>
    <t>04.08</t>
  </si>
  <si>
    <t>04.09</t>
  </si>
  <si>
    <t>04.10</t>
  </si>
  <si>
    <t>04.11</t>
  </si>
  <si>
    <t>04.12</t>
  </si>
  <si>
    <t>05.00</t>
  </si>
  <si>
    <t>05.01</t>
  </si>
  <si>
    <t>05.02</t>
  </si>
  <si>
    <t>05.03</t>
  </si>
  <si>
    <t>05.04</t>
  </si>
  <si>
    <t>05.05</t>
  </si>
  <si>
    <t>05.06</t>
  </si>
  <si>
    <t>05.07</t>
  </si>
  <si>
    <t>05.08</t>
  </si>
  <si>
    <t>05.09</t>
  </si>
  <si>
    <t>05.10</t>
  </si>
  <si>
    <t>05.11</t>
  </si>
  <si>
    <t>06.00</t>
  </si>
  <si>
    <t>06.01</t>
  </si>
  <si>
    <t>06.02</t>
  </si>
  <si>
    <t>06.03</t>
  </si>
  <si>
    <t>06.04</t>
  </si>
  <si>
    <t>06.05</t>
  </si>
  <si>
    <t>06.06</t>
  </si>
  <si>
    <t>06.07</t>
  </si>
  <si>
    <t>06.08</t>
  </si>
  <si>
    <t>06.09</t>
  </si>
  <si>
    <t>06.10</t>
  </si>
  <si>
    <t>06.11</t>
  </si>
  <si>
    <t>06.12</t>
  </si>
  <si>
    <t>06.13</t>
  </si>
  <si>
    <t>06.14</t>
  </si>
  <si>
    <t>06.15</t>
  </si>
  <si>
    <t>06.16</t>
  </si>
  <si>
    <t>06.17</t>
  </si>
  <si>
    <t>07.00</t>
  </si>
  <si>
    <t>07.01</t>
  </si>
  <si>
    <t>07.02</t>
  </si>
  <si>
    <t>07.03</t>
  </si>
  <si>
    <t>07.04</t>
  </si>
  <si>
    <t>07.05</t>
  </si>
  <si>
    <t>07.06</t>
  </si>
  <si>
    <t>07.07</t>
  </si>
  <si>
    <t>07.08</t>
  </si>
  <si>
    <t>07.09</t>
  </si>
  <si>
    <t>07.10</t>
  </si>
  <si>
    <t>08.00</t>
  </si>
  <si>
    <t>08.01</t>
  </si>
  <si>
    <t>08.02</t>
  </si>
  <si>
    <t>08.03</t>
  </si>
  <si>
    <t>08.04</t>
  </si>
  <si>
    <t>08.05</t>
  </si>
  <si>
    <t>08.06</t>
  </si>
  <si>
    <t>08.07</t>
  </si>
  <si>
    <t>08.08</t>
  </si>
  <si>
    <t>08.09</t>
  </si>
  <si>
    <t>08.10</t>
  </si>
  <si>
    <t>08.11</t>
  </si>
  <si>
    <t>08.12</t>
  </si>
  <si>
    <t>08.13</t>
  </si>
  <si>
    <t>08.14</t>
  </si>
  <si>
    <t>08.15</t>
  </si>
  <si>
    <t>09.00</t>
  </si>
  <si>
    <t>10.00</t>
  </si>
  <si>
    <t>10.01</t>
  </si>
  <si>
    <t>10.02</t>
  </si>
  <si>
    <t>10.03</t>
  </si>
  <si>
    <t>10.04</t>
  </si>
  <si>
    <t>10.05</t>
  </si>
  <si>
    <t>10.06</t>
  </si>
  <si>
    <t>10.07</t>
  </si>
  <si>
    <t>10.08</t>
  </si>
  <si>
    <t>10.09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</si>
  <si>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</si>
  <si>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</si>
  <si>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</si>
  <si>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</si>
  <si>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</si>
  <si>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</si>
  <si>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</si>
  <si>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</si>
  <si>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</si>
  <si>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</si>
  <si>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</si>
  <si>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</si>
  <si>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</si>
  <si>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</si>
  <si>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</si>
  <si>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</si>
  <si>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</si>
  <si>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</si>
  <si>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11.00</t>
  </si>
  <si>
    <t>11.01</t>
  </si>
  <si>
    <t>11.02</t>
  </si>
  <si>
    <t>11.03</t>
  </si>
  <si>
    <t>11.04</t>
  </si>
  <si>
    <t>11.05</t>
  </si>
  <si>
    <t>11.06</t>
  </si>
  <si>
    <t>11.07</t>
  </si>
  <si>
    <t>11.08</t>
  </si>
  <si>
    <t>11.09</t>
  </si>
  <si>
    <t>11.10</t>
  </si>
  <si>
    <t>11.11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</si>
  <si>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</si>
  <si>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</si>
  <si>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</si>
  <si>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</si>
  <si>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</si>
  <si>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</si>
  <si>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</si>
  <si>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</si>
  <si>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11.20</t>
  </si>
  <si>
    <t>11.21</t>
  </si>
  <si>
    <t>11.22</t>
  </si>
  <si>
    <t>11.23</t>
  </si>
  <si>
    <t>11.24</t>
  </si>
  <si>
    <t>11.25</t>
  </si>
  <si>
    <t>11.26</t>
  </si>
  <si>
    <t>11.27</t>
  </si>
  <si>
    <t>11.28</t>
  </si>
  <si>
    <t>11.29</t>
  </si>
  <si>
    <t>11.30</t>
  </si>
  <si>
    <t>11.31</t>
  </si>
  <si>
    <t>11.32</t>
  </si>
  <si>
    <t>11.33</t>
  </si>
  <si>
    <t>11.34</t>
  </si>
  <si>
    <t>11.35</t>
  </si>
  <si>
    <t>12.00</t>
  </si>
  <si>
    <t>12.01</t>
  </si>
  <si>
    <t>12.02</t>
  </si>
  <si>
    <t>12.03</t>
  </si>
  <si>
    <t>12.04</t>
  </si>
  <si>
    <t>12.05</t>
  </si>
  <si>
    <t>13.00</t>
  </si>
  <si>
    <t>13.01</t>
  </si>
  <si>
    <t>13.02</t>
  </si>
  <si>
    <t>13.03</t>
  </si>
  <si>
    <t>13.04</t>
  </si>
  <si>
    <t>13.05</t>
  </si>
  <si>
    <t>13.06</t>
  </si>
  <si>
    <t>13.07</t>
  </si>
  <si>
    <t>13.08</t>
  </si>
  <si>
    <t>13.09</t>
  </si>
  <si>
    <t>13.10</t>
  </si>
  <si>
    <t>13.11</t>
  </si>
  <si>
    <t>13.12</t>
  </si>
  <si>
    <t>13.13</t>
  </si>
  <si>
    <t>13.14</t>
  </si>
  <si>
    <t>13.15</t>
  </si>
  <si>
    <t>13.16</t>
  </si>
  <si>
    <t>13.17</t>
  </si>
  <si>
    <t>13.18</t>
  </si>
  <si>
    <t>13.19</t>
  </si>
  <si>
    <t>13.20</t>
  </si>
  <si>
    <t>13.21</t>
  </si>
  <si>
    <t>13.22</t>
  </si>
  <si>
    <t>13.23</t>
  </si>
  <si>
    <t>13.24</t>
  </si>
  <si>
    <t>13.25</t>
  </si>
  <si>
    <t>13.26</t>
  </si>
  <si>
    <t>13.27</t>
  </si>
  <si>
    <t>13.28</t>
  </si>
  <si>
    <t>13.29</t>
  </si>
  <si>
    <t>13.30</t>
  </si>
  <si>
    <t>13.31</t>
  </si>
  <si>
    <t>13.32</t>
  </si>
  <si>
    <t>13.33</t>
  </si>
  <si>
    <t>13.34</t>
  </si>
  <si>
    <t>13.35</t>
  </si>
  <si>
    <t>13.36</t>
  </si>
  <si>
    <t>13.37</t>
  </si>
  <si>
    <t>13.38</t>
  </si>
  <si>
    <t>14.00</t>
  </si>
  <si>
    <t>14.01</t>
  </si>
  <si>
    <t>14.02</t>
  </si>
  <si>
    <t>14.03</t>
  </si>
  <si>
    <t>14.04</t>
  </si>
  <si>
    <t>14.05</t>
  </si>
  <si>
    <t>14.06</t>
  </si>
  <si>
    <t>14.07</t>
  </si>
  <si>
    <t>14.08</t>
  </si>
  <si>
    <t>14.09</t>
  </si>
  <si>
    <t>14.10</t>
  </si>
  <si>
    <t>14.11</t>
  </si>
  <si>
    <t>14.12</t>
  </si>
  <si>
    <t>14.13</t>
  </si>
  <si>
    <t>14.14</t>
  </si>
  <si>
    <t>15.00</t>
  </si>
  <si>
    <t>15.01</t>
  </si>
  <si>
    <t>15.02</t>
  </si>
  <si>
    <t>15.03</t>
  </si>
  <si>
    <t>15.04</t>
  </si>
  <si>
    <t>15.05</t>
  </si>
  <si>
    <t>15.06</t>
  </si>
  <si>
    <t>15.07</t>
  </si>
  <si>
    <t>15.08</t>
  </si>
  <si>
    <t>15.09</t>
  </si>
  <si>
    <t>15.10</t>
  </si>
  <si>
    <t>15.11</t>
  </si>
  <si>
    <t>15.12</t>
  </si>
  <si>
    <t>15.13</t>
  </si>
  <si>
    <t>15.14</t>
  </si>
  <si>
    <t>16.00</t>
  </si>
  <si>
    <t>16.01</t>
  </si>
  <si>
    <t>16.02</t>
  </si>
  <si>
    <t>16.03</t>
  </si>
  <si>
    <t>16.04</t>
  </si>
  <si>
    <t>16.05</t>
  </si>
  <si>
    <t>16.06</t>
  </si>
  <si>
    <t>16.07</t>
  </si>
  <si>
    <t>16.08</t>
  </si>
  <si>
    <t>16.09</t>
  </si>
  <si>
    <t>16.10</t>
  </si>
  <si>
    <t>16.11</t>
  </si>
  <si>
    <t>16.12</t>
  </si>
  <si>
    <t>16.13</t>
  </si>
  <si>
    <t>17.00</t>
  </si>
  <si>
    <t>17.01</t>
  </si>
  <si>
    <t>17.03</t>
  </si>
  <si>
    <t>17.04</t>
  </si>
  <si>
    <t>17.05</t>
  </si>
  <si>
    <t>17.08</t>
  </si>
  <si>
    <t>17.09</t>
  </si>
  <si>
    <t>17.10</t>
  </si>
  <si>
    <t>17.11</t>
  </si>
  <si>
    <t>17.13</t>
  </si>
  <si>
    <t>17.15</t>
  </si>
  <si>
    <t>18.00</t>
  </si>
  <si>
    <t>18.01</t>
  </si>
  <si>
    <t>18.02</t>
  </si>
  <si>
    <t>18.03</t>
  </si>
  <si>
    <t>18.04</t>
  </si>
  <si>
    <t>18.05</t>
  </si>
  <si>
    <t>18.06</t>
  </si>
  <si>
    <t>18.07</t>
  </si>
  <si>
    <t>18.08</t>
  </si>
  <si>
    <t>18.09</t>
  </si>
  <si>
    <t>18.10</t>
  </si>
  <si>
    <t>18.11</t>
  </si>
  <si>
    <t>18.12</t>
  </si>
  <si>
    <t>18.13</t>
  </si>
  <si>
    <t>18.14</t>
  </si>
  <si>
    <t>18.15</t>
  </si>
  <si>
    <t>19.00</t>
  </si>
  <si>
    <t>19.01</t>
  </si>
  <si>
    <t>19.02</t>
  </si>
  <si>
    <t>19.03</t>
  </si>
  <si>
    <t>19.04</t>
  </si>
  <si>
    <t>19.05</t>
  </si>
  <si>
    <t>19.06</t>
  </si>
  <si>
    <t>19.07</t>
  </si>
  <si>
    <t>19.08</t>
  </si>
  <si>
    <t>19.09</t>
  </si>
  <si>
    <t>19.10</t>
  </si>
  <si>
    <t>19.11</t>
  </si>
  <si>
    <t>19.12</t>
  </si>
  <si>
    <t>19.13</t>
  </si>
  <si>
    <t>20.00</t>
  </si>
  <si>
    <t>20.01</t>
  </si>
  <si>
    <t>20.02</t>
  </si>
  <si>
    <t>20.03</t>
  </si>
  <si>
    <t>20.04</t>
  </si>
  <si>
    <t>20.05</t>
  </si>
  <si>
    <t>20.06</t>
  </si>
  <si>
    <t>20.07</t>
  </si>
  <si>
    <t>20.08</t>
  </si>
  <si>
    <t>20.09</t>
  </si>
  <si>
    <t>20.10</t>
  </si>
  <si>
    <t>20.11</t>
  </si>
  <si>
    <t>20.12</t>
  </si>
  <si>
    <t>20.13</t>
  </si>
  <si>
    <t>20.14</t>
  </si>
  <si>
    <t>20.15</t>
  </si>
  <si>
    <t>20.16</t>
  </si>
  <si>
    <t>20.17</t>
  </si>
  <si>
    <t>20.19</t>
  </si>
  <si>
    <t>20.20</t>
  </si>
  <si>
    <t>20.21</t>
  </si>
  <si>
    <t>20.22</t>
  </si>
  <si>
    <t>20.23</t>
  </si>
  <si>
    <t>20.24</t>
  </si>
  <si>
    <t>20.25</t>
  </si>
  <si>
    <t>21.00</t>
  </si>
  <si>
    <t>21.01</t>
  </si>
  <si>
    <t>21.02</t>
  </si>
  <si>
    <t>21.03</t>
  </si>
  <si>
    <t>21.04</t>
  </si>
  <si>
    <t>21.05</t>
  </si>
  <si>
    <t>21.06</t>
  </si>
  <si>
    <t>21.07</t>
  </si>
  <si>
    <t>21.08</t>
  </si>
  <si>
    <t>21.09</t>
  </si>
  <si>
    <t>21.10</t>
  </si>
  <si>
    <t>21.11</t>
  </si>
  <si>
    <t>21.12</t>
  </si>
  <si>
    <t>21.13</t>
  </si>
  <si>
    <t>21.14</t>
  </si>
  <si>
    <t>21.15</t>
  </si>
  <si>
    <t>21.16</t>
  </si>
  <si>
    <t>21.17</t>
  </si>
  <si>
    <t>22.00</t>
  </si>
  <si>
    <t>22.01</t>
  </si>
  <si>
    <t>22.02</t>
  </si>
  <si>
    <t>22.03</t>
  </si>
  <si>
    <t>22.04</t>
  </si>
  <si>
    <t>22.05</t>
  </si>
  <si>
    <t>22.06</t>
  </si>
  <si>
    <t>22.07</t>
  </si>
  <si>
    <t>22.08</t>
  </si>
  <si>
    <t>22.09</t>
  </si>
  <si>
    <t>23.00</t>
  </si>
  <si>
    <t>23.01</t>
  </si>
  <si>
    <t>23.02</t>
  </si>
  <si>
    <t>23.03</t>
  </si>
  <si>
    <t>23.04</t>
  </si>
  <si>
    <t>23.05</t>
  </si>
  <si>
    <t>23.06</t>
  </si>
  <si>
    <t>23.07</t>
  </si>
  <si>
    <t>23.08</t>
  </si>
  <si>
    <t>23.09</t>
  </si>
  <si>
    <t>23.10</t>
  </si>
  <si>
    <t>24.00</t>
  </si>
  <si>
    <t>24.01</t>
  </si>
  <si>
    <t>24.02</t>
  </si>
  <si>
    <t>24.03</t>
  </si>
  <si>
    <t>24.04</t>
  </si>
  <si>
    <t>24.05</t>
  </si>
  <si>
    <t>24.06</t>
  </si>
  <si>
    <t>24.07</t>
  </si>
  <si>
    <t>24.08</t>
  </si>
  <si>
    <t>24.09</t>
  </si>
  <si>
    <t>24.10</t>
  </si>
  <si>
    <t>24.11</t>
  </si>
  <si>
    <t>24.12</t>
  </si>
  <si>
    <t>24.13</t>
  </si>
  <si>
    <t>24.14</t>
  </si>
  <si>
    <t>24.15</t>
  </si>
  <si>
    <t>24.16</t>
  </si>
  <si>
    <t>24.17</t>
  </si>
  <si>
    <t>24.18</t>
  </si>
  <si>
    <t>24.19</t>
  </si>
  <si>
    <t>24.20</t>
  </si>
  <si>
    <t>24.21</t>
  </si>
  <si>
    <t>24.22</t>
  </si>
  <si>
    <t>25.00</t>
  </si>
  <si>
    <t>25.01</t>
  </si>
  <si>
    <t>25.02</t>
  </si>
  <si>
    <t>25.03</t>
  </si>
  <si>
    <t>25.04</t>
  </si>
  <si>
    <t>25.05</t>
  </si>
  <si>
    <t>25.06</t>
  </si>
  <si>
    <t>25.07</t>
  </si>
  <si>
    <t>25.08</t>
  </si>
  <si>
    <t>25.09</t>
  </si>
  <si>
    <t>25.10</t>
  </si>
  <si>
    <t>25.11</t>
  </si>
  <si>
    <t>26.00</t>
  </si>
  <si>
    <t>26.01</t>
  </si>
  <si>
    <t>26.02</t>
  </si>
  <si>
    <t>26.03</t>
  </si>
  <si>
    <t>26.04</t>
  </si>
  <si>
    <t>26.05</t>
  </si>
  <si>
    <t>26.06</t>
  </si>
  <si>
    <t>26.07</t>
  </si>
  <si>
    <t>26.08</t>
  </si>
  <si>
    <t>26.09</t>
  </si>
  <si>
    <t>26.10</t>
  </si>
  <si>
    <t>26.11</t>
  </si>
  <si>
    <t>26.12</t>
  </si>
  <si>
    <t>26.13</t>
  </si>
  <si>
    <t>26.14</t>
  </si>
  <si>
    <t>26.15</t>
  </si>
  <si>
    <t>26.16</t>
  </si>
  <si>
    <t>26.17</t>
  </si>
  <si>
    <t>26.18</t>
  </si>
  <si>
    <t>26.19</t>
  </si>
  <si>
    <t>26.20</t>
  </si>
  <si>
    <t>26.21</t>
  </si>
  <si>
    <t>26.22</t>
  </si>
  <si>
    <t>26.23</t>
  </si>
  <si>
    <t>26.24</t>
  </si>
  <si>
    <t>26.25</t>
  </si>
  <si>
    <t>26.26</t>
  </si>
  <si>
    <t>26.27</t>
  </si>
  <si>
    <t>26.28</t>
  </si>
  <si>
    <t>26.29</t>
  </si>
  <si>
    <t>27.00</t>
  </si>
  <si>
    <t>27.01</t>
  </si>
  <si>
    <t>27.02</t>
  </si>
  <si>
    <t>27.03</t>
  </si>
  <si>
    <t>27.04</t>
  </si>
  <si>
    <t>27.05</t>
  </si>
  <si>
    <t>27.06</t>
  </si>
  <si>
    <t>27.07</t>
  </si>
  <si>
    <t>27.08</t>
  </si>
  <si>
    <t>27.09</t>
  </si>
  <si>
    <t>27.10</t>
  </si>
  <si>
    <t>28.00</t>
  </si>
  <si>
    <t>28.01</t>
  </si>
  <si>
    <t>28.02</t>
  </si>
  <si>
    <t>28.03</t>
  </si>
  <si>
    <t>28.04</t>
  </si>
  <si>
    <t>28.05</t>
  </si>
  <si>
    <t>28.06</t>
  </si>
  <si>
    <t>28.07</t>
  </si>
  <si>
    <t>28.08</t>
  </si>
  <si>
    <t>29.00</t>
  </si>
  <si>
    <t>29.01</t>
  </si>
  <si>
    <t>29.02</t>
  </si>
  <si>
    <t>29.03</t>
  </si>
  <si>
    <t>29.04</t>
  </si>
  <si>
    <t>29.05</t>
  </si>
  <si>
    <t>29.06</t>
  </si>
  <si>
    <t>29.07</t>
  </si>
  <si>
    <t>30.00</t>
  </si>
  <si>
    <t>30.01</t>
  </si>
  <si>
    <t>30.02</t>
  </si>
  <si>
    <t>30.03</t>
  </si>
  <si>
    <t>30.04</t>
  </si>
  <si>
    <t>30.05</t>
  </si>
  <si>
    <t>30.06</t>
  </si>
  <si>
    <t>31.00</t>
  </si>
  <si>
    <t>31.01</t>
  </si>
  <si>
    <t>31.02</t>
  </si>
  <si>
    <t>31.03</t>
  </si>
  <si>
    <t>31.04</t>
  </si>
  <si>
    <t>31.05</t>
  </si>
  <si>
    <t>31.06</t>
  </si>
  <si>
    <t>31.07</t>
  </si>
  <si>
    <t>32.00</t>
  </si>
  <si>
    <t>32.01</t>
  </si>
  <si>
    <t>32.02</t>
  </si>
  <si>
    <t>32.03</t>
  </si>
  <si>
    <t>32.04</t>
  </si>
  <si>
    <t>32.05</t>
  </si>
  <si>
    <t>32.06</t>
  </si>
  <si>
    <t>32.07</t>
  </si>
  <si>
    <t>32.08</t>
  </si>
  <si>
    <t>32.09</t>
  </si>
  <si>
    <t>32.10</t>
  </si>
  <si>
    <t>32.11</t>
  </si>
  <si>
    <t>32.12</t>
  </si>
  <si>
    <t>32.13</t>
  </si>
  <si>
    <t>33.00</t>
  </si>
  <si>
    <t>33.01</t>
  </si>
  <si>
    <t>33.02</t>
  </si>
  <si>
    <t>33.03</t>
  </si>
  <si>
    <t>33.04</t>
  </si>
  <si>
    <t>33.05</t>
  </si>
  <si>
    <t>33.06</t>
  </si>
  <si>
    <t>34.00</t>
  </si>
  <si>
    <t>34.01</t>
  </si>
  <si>
    <t>34.02</t>
  </si>
  <si>
    <t>34.03</t>
  </si>
  <si>
    <t>34.04</t>
  </si>
  <si>
    <t>34.05</t>
  </si>
  <si>
    <t>Disclaimer :</t>
  </si>
  <si>
    <t xml:space="preserve">1. </t>
  </si>
  <si>
    <t>Data yang ditampilkan merupakan data sebenarnya yang disampaikan masing-masing Pemda</t>
  </si>
  <si>
    <t xml:space="preserve">2. </t>
  </si>
  <si>
    <t>Data bersifat sementara, proses verifikasi data masih berlangsung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</si>
</sst>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mbria"/>
      <family val="2"/>
    </font>
    <font>
      <b/>
      <sz val="11"/>
      <color theme="1"/>
      <name val="Cambria"/>
      <family val="1"/>
    </font>
    <font>
      <b/>
      <sz val="11"/>
      <color theme="0"/>
      <name val="Cambria"/>
      <family val="1"/>
    </font>
    <font>
      <sz val="11"/>
      <color theme="1"/>
      <name val="Cambria"/>
      <family val="1"/>
    </font>
    <font>
      <sz val="11"/>
      <color theme="1"/>
      <name val="Calibri"/>
      <family val="2"/>
    </font>
    <font>
      <b/>
      <sz val="11"/>
      <color rgb="FFFF0000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7"/>
      </left>
      <right style="thin">
        <color theme="7"/>
      </right>
      <top style="thin">
        <color theme="7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38">
    <xf numFmtId="0" fontId="0" fillId="0" borderId="0" xfId="0"/>
    <xf numFmtId="0" fontId="3" fillId="6" borderId="1" xfId="1" applyFont="1" applyFill="1" applyBorder="1" applyAlignment="1">
      <alignment horizontal="center"/>
    </xf>
    <xf numFmtId="43" fontId="3" fillId="3" borderId="1" xfId="2" applyFont="1" applyFill="1" applyBorder="1"/>
    <xf numFmtId="43" fontId="3" fillId="4" borderId="1" xfId="2" applyFont="1" applyFill="1" applyBorder="1"/>
    <xf numFmtId="43" fontId="5" fillId="0" borderId="1" xfId="2" applyFont="1" applyBorder="1"/>
    <xf numFmtId="43" fontId="0" fillId="0" borderId="1" xfId="2" applyFont="1" applyBorder="1"/>
    <xf numFmtId="43" fontId="3" fillId="5" borderId="1" xfId="2" applyFont="1" applyFill="1" applyBorder="1"/>
    <xf numFmtId="4" fontId="0" fillId="0" borderId="0" xfId="0" applyNumberFormat="1"/>
    <xf numFmtId="43" fontId="0" fillId="0" borderId="1" xfId="0" applyNumberFormat="1" applyBorder="1"/>
    <xf numFmtId="3" fontId="0" fillId="0" borderId="0" xfId="0" applyNumberFormat="1"/>
    <xf numFmtId="164" fontId="0" fillId="0" borderId="1" xfId="0" applyNumberFormat="1" applyBorder="1"/>
    <xf numFmtId="43" fontId="6" fillId="0" borderId="1" xfId="2" applyFont="1" applyBorder="1"/>
    <xf numFmtId="164" fontId="5" fillId="0" borderId="1" xfId="0" applyNumberFormat="1" applyFont="1" applyBorder="1"/>
    <xf numFmtId="0" fontId="3" fillId="6" borderId="1" xfId="1" applyFont="1" applyFill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0" fillId="0" borderId="1" xfId="0" applyFont="1" applyFill="1" applyBorder="1"/>
    <xf numFmtId="0" fontId="4" fillId="2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" xfId="1" applyFont="1" applyFill="1" applyBorder="1"/>
    <xf numFmtId="0" fontId="0" fillId="0" borderId="0" xfId="0" applyFill="1"/>
    <xf numFmtId="0" fontId="3" fillId="7" borderId="0" xfId="1" applyFont="1" applyFill="1" applyBorder="1" applyAlignment="1">
      <alignment horizontal="left"/>
    </xf>
    <xf numFmtId="0" fontId="0" fillId="7" borderId="0" xfId="0" applyFill="1" applyBorder="1"/>
    <xf numFmtId="0" fontId="3" fillId="7" borderId="3" xfId="1" applyFont="1" applyFill="1" applyBorder="1" applyAlignment="1">
      <alignment horizontal="left"/>
    </xf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3" fillId="7" borderId="6" xfId="1" applyFont="1" applyFill="1" applyBorder="1" applyAlignment="1">
      <alignment horizontal="left"/>
    </xf>
    <xf numFmtId="0" fontId="0" fillId="7" borderId="6" xfId="0" applyFill="1" applyBorder="1"/>
    <xf numFmtId="0" fontId="0" fillId="7" borderId="7" xfId="0" applyFill="1" applyBorder="1"/>
    <xf numFmtId="0" fontId="3" fillId="7" borderId="9" xfId="1" applyFont="1" applyFill="1" applyBorder="1" applyAlignment="1">
      <alignment horizontal="right"/>
    </xf>
    <xf numFmtId="0" fontId="3" fillId="7" borderId="10" xfId="1" applyFont="1" applyFill="1" applyBorder="1" applyAlignment="1">
      <alignment horizontal="right"/>
    </xf>
    <xf numFmtId="0" fontId="7" fillId="7" borderId="8" xfId="1" applyFont="1" applyFill="1" applyBorder="1" applyAlignment="1">
      <alignment horizontal="left"/>
    </xf>
  </cellXfs>
  <cellStyles count="3">
    <cellStyle name="Comma 2" xfId="2"/>
    <cellStyle name="Normal" xfId="0" builtinId="0"/>
    <cellStyle name="Normal 2" xfId="1"/>
  </cellStyles>
  <dxfs count="3"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47"/>
  <sheetViews>
    <sheetView tabSelected="1" topLeftCell="A529" workbookViewId="0">
      <selection activeCell="B551" sqref="B551"/>
    </sheetView>
  </sheetViews>
  <sheetFormatPr defaultRowHeight="15" x14ac:dyDescent="0.25"/>
  <cols>
    <col min="1" max="1" width="5.140625" style="25" bestFit="1" customWidth="1"/>
    <col min="2" max="2" width="11.5703125" bestFit="1" customWidth="1"/>
    <col min="3" max="3" width="35.5703125" bestFit="1" customWidth="1"/>
    <col min="4" max="4" width="8.85546875" bestFit="1" customWidth="1"/>
    <col min="5" max="5" width="27.5703125" bestFit="1" customWidth="1"/>
    <col min="6" max="6" width="26.28515625" bestFit="1" customWidth="1"/>
    <col min="7" max="7" width="22.42578125" bestFit="1" customWidth="1"/>
    <col min="8" max="8" width="23" bestFit="1" customWidth="1"/>
    <col min="9" max="9" width="21.7109375" bestFit="1" customWidth="1"/>
    <col min="10" max="10" width="19" bestFit="1" customWidth="1"/>
    <col min="11" max="11" width="21.42578125" bestFit="1" customWidth="1"/>
    <col min="12" max="12" width="21.7109375" bestFit="1" customWidth="1"/>
    <col min="13" max="13" width="20.5703125" bestFit="1" customWidth="1"/>
    <col min="14" max="14" width="27" bestFit="1" customWidth="1"/>
    <col min="15" max="15" width="19.28515625" bestFit="1" customWidth="1"/>
    <col min="16" max="16" width="30.5703125" bestFit="1" customWidth="1"/>
    <col min="17" max="17" width="22.5703125" bestFit="1" customWidth="1"/>
    <col min="18" max="18" width="21.7109375" bestFit="1" customWidth="1"/>
    <col min="19" max="19" width="27.5703125" bestFit="1" customWidth="1"/>
    <col min="20" max="20" width="22.7109375" bestFit="1" customWidth="1"/>
    <col min="21" max="22" width="21.7109375" bestFit="1" customWidth="1"/>
    <col min="23" max="23" width="24.28515625" bestFit="1" customWidth="1"/>
    <col min="24" max="24" width="20.5703125" bestFit="1" customWidth="1"/>
    <col min="25" max="25" width="27.5703125" bestFit="1" customWidth="1"/>
    <col min="26" max="26" width="22.42578125" bestFit="1" customWidth="1"/>
    <col min="27" max="27" width="24.85546875" bestFit="1" customWidth="1"/>
    <col min="28" max="28" width="20.5703125" bestFit="1" customWidth="1"/>
    <col min="29" max="29" width="26.28515625" bestFit="1" customWidth="1"/>
    <col min="30" max="30" width="22.5703125" bestFit="1" customWidth="1"/>
    <col min="31" max="31" width="29.28515625" bestFit="1" customWidth="1"/>
    <col min="32" max="32" width="19.7109375" bestFit="1" customWidth="1"/>
    <col min="33" max="33" width="21.7109375" bestFit="1" customWidth="1"/>
    <col min="34" max="34" width="34.42578125" bestFit="1" customWidth="1"/>
    <col min="35" max="35" width="24.85546875" bestFit="1" customWidth="1"/>
    <col min="36" max="36" width="30.85546875" bestFit="1" customWidth="1"/>
    <col min="37" max="37" width="35.85546875" bestFit="1" customWidth="1"/>
    <col min="38" max="38" width="18" bestFit="1" customWidth="1"/>
    <col min="39" max="39" width="34.140625" bestFit="1" customWidth="1"/>
    <col min="40" max="40" width="28" bestFit="1" customWidth="1"/>
    <col min="41" max="41" width="20.5703125" bestFit="1" customWidth="1"/>
    <col min="42" max="42" width="28" bestFit="1" customWidth="1"/>
    <col min="43" max="43" width="31.7109375" bestFit="1" customWidth="1"/>
    <col min="44" max="44" width="20.5703125" bestFit="1" customWidth="1"/>
    <col min="45" max="45" width="28.42578125" bestFit="1" customWidth="1"/>
    <col min="46" max="47" width="27.5703125" bestFit="1" customWidth="1"/>
    <col min="48" max="48" width="22.7109375" bestFit="1" customWidth="1"/>
  </cols>
  <sheetData>
    <row r="1" spans="1:48" x14ac:dyDescent="0.25">
      <c r="A1" s="23" t="s">
        <v>0</v>
      </c>
      <c r="B1" s="14" t="s">
        <v>590</v>
      </c>
      <c r="C1" s="23" t="s">
        <v>1</v>
      </c>
      <c r="D1" s="16" t="s">
        <v>2</v>
      </c>
      <c r="E1" s="17" t="s">
        <v>3</v>
      </c>
      <c r="F1" s="18" t="s">
        <v>4</v>
      </c>
      <c r="G1" s="19" t="s">
        <v>5</v>
      </c>
      <c r="H1" s="20" t="s">
        <v>6</v>
      </c>
      <c r="I1" s="20" t="s">
        <v>7</v>
      </c>
      <c r="J1" s="20" t="s">
        <v>8</v>
      </c>
      <c r="K1" s="20" t="s">
        <v>9</v>
      </c>
      <c r="L1" s="20" t="s">
        <v>10</v>
      </c>
      <c r="M1" s="20" t="s">
        <v>11</v>
      </c>
      <c r="N1" s="20" t="s">
        <v>12</v>
      </c>
      <c r="O1" s="20" t="s">
        <v>13</v>
      </c>
      <c r="P1" s="18" t="s">
        <v>14</v>
      </c>
      <c r="Q1" s="20" t="s">
        <v>15</v>
      </c>
      <c r="R1" s="20" t="s">
        <v>16</v>
      </c>
      <c r="S1" s="18" t="s">
        <v>17</v>
      </c>
      <c r="T1" s="21" t="s">
        <v>18</v>
      </c>
      <c r="U1" s="21" t="s">
        <v>19</v>
      </c>
      <c r="V1" s="21" t="s">
        <v>20</v>
      </c>
      <c r="W1" s="21" t="s">
        <v>21</v>
      </c>
      <c r="X1" s="21" t="s">
        <v>22</v>
      </c>
      <c r="Y1" s="21" t="s">
        <v>23</v>
      </c>
      <c r="Z1" s="21" t="s">
        <v>24</v>
      </c>
      <c r="AA1" s="18" t="s">
        <v>25</v>
      </c>
      <c r="AB1" s="21" t="s">
        <v>26</v>
      </c>
      <c r="AC1" s="18" t="s">
        <v>27</v>
      </c>
      <c r="AD1" s="19" t="s">
        <v>28</v>
      </c>
      <c r="AE1" s="21" t="s">
        <v>29</v>
      </c>
      <c r="AF1" s="21" t="s">
        <v>30</v>
      </c>
      <c r="AG1" s="21" t="s">
        <v>31</v>
      </c>
      <c r="AH1" s="17" t="s">
        <v>32</v>
      </c>
      <c r="AI1" s="18" t="s">
        <v>33</v>
      </c>
      <c r="AJ1" s="22" t="s">
        <v>34</v>
      </c>
      <c r="AK1" s="21" t="s">
        <v>35</v>
      </c>
      <c r="AL1" s="21" t="s">
        <v>36</v>
      </c>
      <c r="AM1" s="21" t="s">
        <v>37</v>
      </c>
      <c r="AN1" s="21" t="s">
        <v>38</v>
      </c>
      <c r="AO1" s="21" t="s">
        <v>39</v>
      </c>
      <c r="AP1" s="21" t="s">
        <v>40</v>
      </c>
      <c r="AQ1" s="22" t="s">
        <v>41</v>
      </c>
      <c r="AR1" s="21" t="s">
        <v>42</v>
      </c>
      <c r="AS1" s="21" t="s">
        <v>43</v>
      </c>
      <c r="AT1" s="18" t="s">
        <v>44</v>
      </c>
      <c r="AU1" s="22" t="s">
        <v>44</v>
      </c>
      <c r="AV1" s="21" t="s">
        <v>45</v>
      </c>
    </row>
    <row r="2" spans="1:48" x14ac:dyDescent="0.25">
      <c r="A2" s="24">
        <v>1</v>
      </c>
      <c r="B2" s="15" t="s">
        <v>591</v>
      </c>
      <c r="C2" s="13" t="s">
        <v>46</v>
      </c>
      <c r="D2" s="1" t="s">
        <v>47</v>
      </c>
      <c r="E2" s="2">
        <f t="shared" ref="E2:E65" si="0">F2+P2+S2+AA2+AC2</f>
        <v>24072598327198.91</v>
      </c>
      <c r="F2" s="3">
        <f t="shared" ref="F2:F65" si="1">SUM(G2:O2)</f>
        <v>4536491179707.1895</v>
      </c>
      <c r="G2" s="4">
        <v>3054343798585.6499</v>
      </c>
      <c r="H2" s="5"/>
      <c r="I2" s="5">
        <v>216025651452.37</v>
      </c>
      <c r="J2" s="5">
        <v>39126898.340000004</v>
      </c>
      <c r="K2" s="5"/>
      <c r="L2" s="5">
        <v>5256175317.6800003</v>
      </c>
      <c r="M2" s="5">
        <v>1260826427453.1499</v>
      </c>
      <c r="N2" s="5"/>
      <c r="O2" s="5"/>
      <c r="P2" s="3">
        <f t="shared" ref="P2:P65" si="2">SUM(Q2:R2)</f>
        <v>1458208640023.48</v>
      </c>
      <c r="Q2" s="5"/>
      <c r="R2" s="5">
        <v>1458208640023.48</v>
      </c>
      <c r="S2" s="3">
        <f t="shared" ref="S2:S65" si="3">SUM(T2:Z2)</f>
        <v>14287441839868.25</v>
      </c>
      <c r="T2" s="5">
        <v>4267682267983.8096</v>
      </c>
      <c r="U2" s="5">
        <v>2855586710482.8701</v>
      </c>
      <c r="V2" s="5">
        <v>4807179824053.0508</v>
      </c>
      <c r="W2" s="5">
        <v>11608374062097.061</v>
      </c>
      <c r="X2" s="5">
        <v>536612034421.35999</v>
      </c>
      <c r="Y2" s="5">
        <v>826943047514.28003</v>
      </c>
      <c r="Z2" s="5">
        <v>-10614936106684.18</v>
      </c>
      <c r="AA2" s="3">
        <f t="shared" ref="AA2:AA65" si="4">SUM(AB2)</f>
        <v>1092859104220.88</v>
      </c>
      <c r="AB2" s="5">
        <v>1092859104220.88</v>
      </c>
      <c r="AC2" s="3">
        <f t="shared" ref="AC2:AC65" si="5">SUM(AD2:AG2)</f>
        <v>2697597563379.1099</v>
      </c>
      <c r="AD2" s="5">
        <v>25660636986.93</v>
      </c>
      <c r="AE2" s="5">
        <v>12044484000</v>
      </c>
      <c r="AF2" s="5">
        <v>16142065597.07</v>
      </c>
      <c r="AG2" s="5">
        <v>2643750376795.1099</v>
      </c>
      <c r="AH2" s="2">
        <f t="shared" ref="AH2:AH65" si="6">AI2+AT2</f>
        <v>24072598327198.199</v>
      </c>
      <c r="AI2" s="3">
        <f t="shared" ref="AI2:AI65" si="7">SUM(AJ2+AQ2)</f>
        <v>3379737047419.8003</v>
      </c>
      <c r="AJ2" s="6">
        <f t="shared" ref="AJ2:AJ65" si="8">SUM(AK2:AP2)</f>
        <v>3355903121371.5801</v>
      </c>
      <c r="AK2" s="5"/>
      <c r="AL2" s="5"/>
      <c r="AM2" s="5"/>
      <c r="AN2" s="5">
        <v>2658344921943.5</v>
      </c>
      <c r="AO2" s="5">
        <v>278757752257.33002</v>
      </c>
      <c r="AP2" s="5">
        <v>418800447170.75</v>
      </c>
      <c r="AQ2" s="6">
        <f t="shared" ref="AQ2:AQ65" si="9">SUM(AR2:AS2)</f>
        <v>23833926048.220001</v>
      </c>
      <c r="AR2" s="5">
        <v>23833926048.220001</v>
      </c>
      <c r="AS2" s="5"/>
      <c r="AT2" s="3">
        <f t="shared" ref="AT2:AU21" si="10">SUM(AU2)</f>
        <v>20692861279778.398</v>
      </c>
      <c r="AU2" s="6">
        <f t="shared" si="10"/>
        <v>20692861279778.398</v>
      </c>
      <c r="AV2" s="5">
        <v>20692861279778.398</v>
      </c>
    </row>
    <row r="3" spans="1:48" x14ac:dyDescent="0.25">
      <c r="A3" s="24">
        <v>2</v>
      </c>
      <c r="B3" s="15" t="s">
        <v>592</v>
      </c>
      <c r="C3" s="13" t="s">
        <v>48</v>
      </c>
      <c r="D3" s="1" t="s">
        <v>47</v>
      </c>
      <c r="E3" s="2">
        <f t="shared" si="0"/>
        <v>2900992705011.4497</v>
      </c>
      <c r="F3" s="3">
        <f t="shared" si="1"/>
        <v>156863004483.82001</v>
      </c>
      <c r="G3" s="4">
        <v>88077891949.930008</v>
      </c>
      <c r="H3" s="5"/>
      <c r="I3" s="5">
        <v>66534043259.550003</v>
      </c>
      <c r="J3" s="5"/>
      <c r="K3" s="5">
        <v>-17615484802.66</v>
      </c>
      <c r="L3" s="5">
        <v>187629876.66999999</v>
      </c>
      <c r="M3" s="5">
        <v>19678924200.330002</v>
      </c>
      <c r="N3" s="5"/>
      <c r="O3" s="5"/>
      <c r="P3" s="3">
        <f t="shared" si="2"/>
        <v>42414147926</v>
      </c>
      <c r="Q3" s="5"/>
      <c r="R3" s="5">
        <v>42414147926</v>
      </c>
      <c r="S3" s="3">
        <f t="shared" si="3"/>
        <v>2600908275616.8799</v>
      </c>
      <c r="T3" s="5">
        <v>682983479413</v>
      </c>
      <c r="U3" s="5">
        <v>331501947132.02002</v>
      </c>
      <c r="V3" s="5">
        <v>732169523279</v>
      </c>
      <c r="W3" s="5">
        <v>3037842579459</v>
      </c>
      <c r="X3" s="5">
        <v>32284705146.360001</v>
      </c>
      <c r="Y3" s="5">
        <v>21534013853</v>
      </c>
      <c r="Z3" s="5">
        <v>-2237407972665.5</v>
      </c>
      <c r="AA3" s="3">
        <f t="shared" si="4"/>
        <v>0</v>
      </c>
      <c r="AB3" s="5"/>
      <c r="AC3" s="3">
        <f t="shared" si="5"/>
        <v>100807276984.75</v>
      </c>
      <c r="AD3" s="5">
        <v>22400000</v>
      </c>
      <c r="AE3" s="5"/>
      <c r="AF3" s="5">
        <v>311894618</v>
      </c>
      <c r="AG3" s="5">
        <v>100472982366.75</v>
      </c>
      <c r="AH3" s="2">
        <f t="shared" si="6"/>
        <v>2900992705011.3701</v>
      </c>
      <c r="AI3" s="3">
        <f t="shared" si="7"/>
        <v>43200374542.370003</v>
      </c>
      <c r="AJ3" s="6">
        <f t="shared" si="8"/>
        <v>43200374542.370003</v>
      </c>
      <c r="AK3" s="5">
        <v>22291029</v>
      </c>
      <c r="AL3" s="5"/>
      <c r="AM3" s="5"/>
      <c r="AN3" s="5">
        <v>1296616015.9400001</v>
      </c>
      <c r="AO3" s="5">
        <v>33809999489.43</v>
      </c>
      <c r="AP3" s="5">
        <v>8071468008</v>
      </c>
      <c r="AQ3" s="6">
        <f t="shared" si="9"/>
        <v>0</v>
      </c>
      <c r="AR3" s="5"/>
      <c r="AS3" s="5"/>
      <c r="AT3" s="3">
        <f t="shared" si="10"/>
        <v>2857792330469</v>
      </c>
      <c r="AU3" s="6">
        <f t="shared" si="10"/>
        <v>2857792330469</v>
      </c>
      <c r="AV3" s="5">
        <v>2857792330469</v>
      </c>
    </row>
    <row r="4" spans="1:48" x14ac:dyDescent="0.25">
      <c r="A4" s="24">
        <v>3</v>
      </c>
      <c r="B4" s="15" t="s">
        <v>593</v>
      </c>
      <c r="C4" s="13" t="s">
        <v>49</v>
      </c>
      <c r="D4" s="1" t="s">
        <v>47</v>
      </c>
      <c r="E4" s="2">
        <f t="shared" si="0"/>
        <v>2983677539864.8496</v>
      </c>
      <c r="F4" s="3">
        <f t="shared" si="1"/>
        <v>199305781736.20004</v>
      </c>
      <c r="G4" s="4">
        <v>152899444714.17001</v>
      </c>
      <c r="H4" s="5"/>
      <c r="I4" s="5">
        <v>52892728797.099998</v>
      </c>
      <c r="J4" s="5">
        <v>623106578.10000002</v>
      </c>
      <c r="K4" s="5">
        <v>-19455319347.220001</v>
      </c>
      <c r="L4" s="5">
        <v>161786889.59999999</v>
      </c>
      <c r="M4" s="5">
        <v>12184034104.450001</v>
      </c>
      <c r="N4" s="5"/>
      <c r="O4" s="5"/>
      <c r="P4" s="3">
        <f t="shared" si="2"/>
        <v>129683992378.31</v>
      </c>
      <c r="Q4" s="7">
        <v>866534500</v>
      </c>
      <c r="R4" s="5">
        <v>128817457878.31</v>
      </c>
      <c r="S4" s="3">
        <f t="shared" si="3"/>
        <v>2430567722774.1299</v>
      </c>
      <c r="T4" s="5">
        <v>567652989832</v>
      </c>
      <c r="U4" s="5">
        <v>350387480874.71997</v>
      </c>
      <c r="V4" s="5">
        <v>1035455785774.62</v>
      </c>
      <c r="W4" s="5">
        <v>1903020875919.6599</v>
      </c>
      <c r="X4" s="5">
        <v>41760210419</v>
      </c>
      <c r="Y4" s="5">
        <v>20575761040</v>
      </c>
      <c r="Z4" s="5">
        <v>-1488285381085.8701</v>
      </c>
      <c r="AA4" s="3">
        <f t="shared" si="4"/>
        <v>0</v>
      </c>
      <c r="AB4" s="5"/>
      <c r="AC4" s="3">
        <f t="shared" si="5"/>
        <v>224120042976.20999</v>
      </c>
      <c r="AD4" s="5"/>
      <c r="AE4" s="5"/>
      <c r="AF4" s="5">
        <v>434852925</v>
      </c>
      <c r="AG4" s="5">
        <v>223685190051.20999</v>
      </c>
      <c r="AH4" s="2">
        <f t="shared" si="6"/>
        <v>2983677539864.8501</v>
      </c>
      <c r="AI4" s="3">
        <f t="shared" si="7"/>
        <v>1758682703.3299999</v>
      </c>
      <c r="AJ4" s="6">
        <f t="shared" si="8"/>
        <v>1758682703.3299999</v>
      </c>
      <c r="AK4" s="5"/>
      <c r="AL4" s="5"/>
      <c r="AM4" s="5"/>
      <c r="AN4" s="5">
        <v>233133333.33000001</v>
      </c>
      <c r="AO4" s="5">
        <v>287198073</v>
      </c>
      <c r="AP4" s="5">
        <v>1238351297</v>
      </c>
      <c r="AQ4" s="6">
        <f t="shared" si="9"/>
        <v>0</v>
      </c>
      <c r="AR4" s="5"/>
      <c r="AS4" s="5"/>
      <c r="AT4" s="3">
        <f t="shared" si="10"/>
        <v>2981918857161.52</v>
      </c>
      <c r="AU4" s="6">
        <f t="shared" si="10"/>
        <v>2981918857161.52</v>
      </c>
      <c r="AV4" s="5">
        <v>2981918857161.52</v>
      </c>
    </row>
    <row r="5" spans="1:48" x14ac:dyDescent="0.25">
      <c r="A5" s="24">
        <v>4</v>
      </c>
      <c r="B5" s="15" t="s">
        <v>594</v>
      </c>
      <c r="C5" s="13" t="s">
        <v>50</v>
      </c>
      <c r="D5" s="1" t="s">
        <v>47</v>
      </c>
      <c r="E5" s="2">
        <f t="shared" si="0"/>
        <v>2622528127390.0898</v>
      </c>
      <c r="F5" s="3">
        <f t="shared" si="1"/>
        <v>106883994999.15001</v>
      </c>
      <c r="G5" s="4">
        <v>19286397036.23</v>
      </c>
      <c r="H5" s="5">
        <v>30000000000</v>
      </c>
      <c r="I5" s="5">
        <v>46375543532.620003</v>
      </c>
      <c r="J5" s="5">
        <v>25479375.390000001</v>
      </c>
      <c r="K5" s="5">
        <v>-5319987049.1700001</v>
      </c>
      <c r="L5" s="5">
        <v>147074781.08000001</v>
      </c>
      <c r="M5" s="5">
        <v>16369487323</v>
      </c>
      <c r="N5" s="5"/>
      <c r="O5" s="5"/>
      <c r="P5" s="3">
        <f t="shared" si="2"/>
        <v>25000000000</v>
      </c>
      <c r="Q5" s="5"/>
      <c r="R5" s="5">
        <v>25000000000</v>
      </c>
      <c r="S5" s="3">
        <f t="shared" si="3"/>
        <v>2318643873961.8101</v>
      </c>
      <c r="T5" s="5">
        <v>458198899385.76001</v>
      </c>
      <c r="U5" s="5">
        <v>348171471233</v>
      </c>
      <c r="V5" s="5">
        <v>917439613493.98999</v>
      </c>
      <c r="W5" s="5">
        <v>1503794043287.0601</v>
      </c>
      <c r="X5" s="5">
        <v>32083463930</v>
      </c>
      <c r="Y5" s="5">
        <v>47215422700</v>
      </c>
      <c r="Z5" s="5">
        <v>-988259040068</v>
      </c>
      <c r="AA5" s="3">
        <f t="shared" si="4"/>
        <v>0</v>
      </c>
      <c r="AB5" s="5"/>
      <c r="AC5" s="3">
        <f t="shared" si="5"/>
        <v>172000258429.13</v>
      </c>
      <c r="AD5" s="5">
        <v>17296300</v>
      </c>
      <c r="AE5" s="5"/>
      <c r="AF5" s="5">
        <v>672364810</v>
      </c>
      <c r="AG5" s="5">
        <v>171310597319.13</v>
      </c>
      <c r="AH5" s="2">
        <f t="shared" si="6"/>
        <v>2622528127390.0898</v>
      </c>
      <c r="AI5" s="3">
        <f t="shared" si="7"/>
        <v>30464378345.029999</v>
      </c>
      <c r="AJ5" s="6">
        <f t="shared" si="8"/>
        <v>30464378345.029999</v>
      </c>
      <c r="AK5" s="5"/>
      <c r="AL5" s="5"/>
      <c r="AM5" s="5"/>
      <c r="AN5" s="5">
        <v>284128601.97000003</v>
      </c>
      <c r="AO5" s="5">
        <v>20437570811</v>
      </c>
      <c r="AP5" s="5">
        <v>9742678932.0599995</v>
      </c>
      <c r="AQ5" s="6">
        <f t="shared" si="9"/>
        <v>0</v>
      </c>
      <c r="AR5" s="5"/>
      <c r="AS5" s="5"/>
      <c r="AT5" s="3">
        <f t="shared" si="10"/>
        <v>2592063749045.0601</v>
      </c>
      <c r="AU5" s="6">
        <f t="shared" si="10"/>
        <v>2592063749045.0601</v>
      </c>
      <c r="AV5" s="5">
        <v>2592063749045.0601</v>
      </c>
    </row>
    <row r="6" spans="1:48" x14ac:dyDescent="0.25">
      <c r="A6" s="24">
        <v>5</v>
      </c>
      <c r="B6" s="15" t="s">
        <v>595</v>
      </c>
      <c r="C6" s="13" t="s">
        <v>51</v>
      </c>
      <c r="D6" s="1" t="s">
        <v>47</v>
      </c>
      <c r="E6" s="2">
        <f t="shared" si="0"/>
        <v>1512446695491.54</v>
      </c>
      <c r="F6" s="3">
        <f t="shared" si="1"/>
        <v>60105366539.210007</v>
      </c>
      <c r="G6" s="4">
        <v>14061242911.820002</v>
      </c>
      <c r="H6" s="5"/>
      <c r="I6" s="5">
        <v>20006824644.689999</v>
      </c>
      <c r="J6" s="5"/>
      <c r="K6" s="5">
        <v>-3615164556.3000002</v>
      </c>
      <c r="L6" s="5"/>
      <c r="M6" s="5">
        <v>29652463539</v>
      </c>
      <c r="N6" s="5"/>
      <c r="O6" s="5"/>
      <c r="P6" s="3">
        <f t="shared" si="2"/>
        <v>12239966991.09</v>
      </c>
      <c r="Q6" s="5"/>
      <c r="R6" s="5">
        <v>12239966991.09</v>
      </c>
      <c r="S6" s="3">
        <f t="shared" si="3"/>
        <v>1324980874267.9199</v>
      </c>
      <c r="T6" s="5">
        <v>98154925700</v>
      </c>
      <c r="U6" s="5">
        <v>341784128087.90002</v>
      </c>
      <c r="V6" s="5">
        <v>636246866731.79004</v>
      </c>
      <c r="W6" s="5">
        <v>846862678403</v>
      </c>
      <c r="X6" s="5">
        <v>7278562880</v>
      </c>
      <c r="Y6" s="5">
        <v>8612591765</v>
      </c>
      <c r="Z6" s="5">
        <v>-613958879299.77002</v>
      </c>
      <c r="AA6" s="3">
        <f t="shared" si="4"/>
        <v>0</v>
      </c>
      <c r="AB6" s="5"/>
      <c r="AC6" s="3">
        <f t="shared" si="5"/>
        <v>115120487693.32001</v>
      </c>
      <c r="AD6" s="5">
        <v>125861459.93000001</v>
      </c>
      <c r="AE6" s="5"/>
      <c r="AF6" s="5">
        <v>911281424.67999983</v>
      </c>
      <c r="AG6" s="5">
        <v>114083344808.71001</v>
      </c>
      <c r="AH6" s="2">
        <f t="shared" si="6"/>
        <v>1512446695491.55</v>
      </c>
      <c r="AI6" s="3">
        <f t="shared" si="7"/>
        <v>2866306449.29</v>
      </c>
      <c r="AJ6" s="6">
        <f t="shared" si="8"/>
        <v>2866306449.29</v>
      </c>
      <c r="AK6" s="5">
        <v>188795040.28999999</v>
      </c>
      <c r="AL6" s="5"/>
      <c r="AM6" s="5"/>
      <c r="AN6" s="5"/>
      <c r="AO6" s="5">
        <v>2677511409</v>
      </c>
      <c r="AP6" s="5"/>
      <c r="AQ6" s="6">
        <f t="shared" si="9"/>
        <v>0</v>
      </c>
      <c r="AR6" s="5"/>
      <c r="AS6" s="5"/>
      <c r="AT6" s="3">
        <f t="shared" si="10"/>
        <v>1509580389042.26</v>
      </c>
      <c r="AU6" s="6">
        <f t="shared" si="10"/>
        <v>1509580389042.26</v>
      </c>
      <c r="AV6" s="5">
        <v>1509580389042.26</v>
      </c>
    </row>
    <row r="7" spans="1:48" x14ac:dyDescent="0.25">
      <c r="A7" s="24">
        <v>6</v>
      </c>
      <c r="B7" s="15" t="s">
        <v>596</v>
      </c>
      <c r="C7" s="13" t="s">
        <v>52</v>
      </c>
      <c r="D7" s="1" t="s">
        <v>53</v>
      </c>
      <c r="E7" s="2">
        <f t="shared" si="0"/>
        <v>2368548554461.71</v>
      </c>
      <c r="F7" s="3">
        <f t="shared" si="1"/>
        <v>119524171298.19002</v>
      </c>
      <c r="G7" s="4">
        <v>50926247214.980003</v>
      </c>
      <c r="H7" s="5"/>
      <c r="I7" s="5">
        <v>74150836802.690002</v>
      </c>
      <c r="J7" s="5">
        <v>801019450</v>
      </c>
      <c r="K7" s="5">
        <v>-15588996840.9</v>
      </c>
      <c r="L7" s="5">
        <v>208594392.41999999</v>
      </c>
      <c r="M7" s="5">
        <v>9026470279</v>
      </c>
      <c r="N7" s="5"/>
      <c r="O7" s="5"/>
      <c r="P7" s="3">
        <f t="shared" si="2"/>
        <v>41576081172.919998</v>
      </c>
      <c r="Q7" s="5"/>
      <c r="R7" s="5">
        <v>41576081172.919998</v>
      </c>
      <c r="S7" s="3">
        <f t="shared" si="3"/>
        <v>2008824008735.5</v>
      </c>
      <c r="T7" s="5">
        <v>187907902393</v>
      </c>
      <c r="U7" s="5">
        <v>400493999030</v>
      </c>
      <c r="V7" s="5">
        <v>775014813086</v>
      </c>
      <c r="W7" s="5">
        <v>1889643934251.8999</v>
      </c>
      <c r="X7" s="5">
        <v>31306368213</v>
      </c>
      <c r="Y7" s="5">
        <v>22080239718</v>
      </c>
      <c r="Z7" s="5">
        <v>-1297623247956.3999</v>
      </c>
      <c r="AA7" s="3">
        <f t="shared" si="4"/>
        <v>0</v>
      </c>
      <c r="AB7" s="5"/>
      <c r="AC7" s="3">
        <f t="shared" si="5"/>
        <v>198624293255.10001</v>
      </c>
      <c r="AD7" s="5">
        <v>129749437</v>
      </c>
      <c r="AE7" s="5"/>
      <c r="AF7" s="5">
        <v>295130000</v>
      </c>
      <c r="AG7" s="5">
        <v>198199413818.10001</v>
      </c>
      <c r="AH7" s="2">
        <f t="shared" si="6"/>
        <v>2368548554461.71</v>
      </c>
      <c r="AI7" s="3">
        <f t="shared" si="7"/>
        <v>48015286668.199997</v>
      </c>
      <c r="AJ7" s="6">
        <f t="shared" si="8"/>
        <v>48015286668.199997</v>
      </c>
      <c r="AK7" s="5"/>
      <c r="AL7" s="5"/>
      <c r="AM7" s="5">
        <v>23521059.609999999</v>
      </c>
      <c r="AN7" s="5">
        <v>387341623</v>
      </c>
      <c r="AO7" s="5">
        <v>415917129</v>
      </c>
      <c r="AP7" s="5">
        <v>47188506856.589996</v>
      </c>
      <c r="AQ7" s="6">
        <f t="shared" si="9"/>
        <v>0</v>
      </c>
      <c r="AR7" s="5"/>
      <c r="AS7" s="5"/>
      <c r="AT7" s="3">
        <f t="shared" si="10"/>
        <v>2320533267793.5098</v>
      </c>
      <c r="AU7" s="6">
        <f t="shared" si="10"/>
        <v>2320533267793.5098</v>
      </c>
      <c r="AV7" s="5">
        <v>2320533267793.5098</v>
      </c>
    </row>
    <row r="8" spans="1:48" x14ac:dyDescent="0.25">
      <c r="A8" s="24">
        <v>7</v>
      </c>
      <c r="B8" s="15" t="s">
        <v>597</v>
      </c>
      <c r="C8" s="13" t="s">
        <v>54</v>
      </c>
      <c r="D8" s="1" t="s">
        <v>47</v>
      </c>
      <c r="E8" s="2">
        <f t="shared" si="0"/>
        <v>3048906250689.0098</v>
      </c>
      <c r="F8" s="3">
        <f t="shared" si="1"/>
        <v>69152213888.799988</v>
      </c>
      <c r="G8" s="4">
        <v>15700908024.529999</v>
      </c>
      <c r="H8" s="5"/>
      <c r="I8" s="5">
        <v>40542264813.059998</v>
      </c>
      <c r="J8" s="5">
        <v>199058530</v>
      </c>
      <c r="K8" s="5">
        <v>-6975046478.7200003</v>
      </c>
      <c r="L8" s="5"/>
      <c r="M8" s="5">
        <v>19685028999.93</v>
      </c>
      <c r="N8" s="5"/>
      <c r="O8" s="5"/>
      <c r="P8" s="3">
        <f t="shared" si="2"/>
        <v>9776299270</v>
      </c>
      <c r="Q8" s="5">
        <v>9776299270</v>
      </c>
      <c r="R8" s="5"/>
      <c r="S8" s="3">
        <f t="shared" si="3"/>
        <v>2741349302216.21</v>
      </c>
      <c r="T8" s="5">
        <v>304123570973</v>
      </c>
      <c r="U8" s="5">
        <v>278897309808.83002</v>
      </c>
      <c r="V8" s="5">
        <v>686925494499.10999</v>
      </c>
      <c r="W8" s="5">
        <v>1964399387751</v>
      </c>
      <c r="X8" s="5">
        <v>8216884354</v>
      </c>
      <c r="Y8" s="5">
        <v>43970448333.269997</v>
      </c>
      <c r="Z8" s="5">
        <v>-545183793503</v>
      </c>
      <c r="AA8" s="3">
        <f t="shared" si="4"/>
        <v>0</v>
      </c>
      <c r="AB8" s="5"/>
      <c r="AC8" s="3">
        <f t="shared" si="5"/>
        <v>228628435314</v>
      </c>
      <c r="AD8" s="5">
        <v>2661810531</v>
      </c>
      <c r="AE8" s="5"/>
      <c r="AF8" s="5">
        <v>301692900</v>
      </c>
      <c r="AG8" s="5">
        <v>225664931883</v>
      </c>
      <c r="AH8" s="2">
        <f t="shared" si="6"/>
        <v>3048906250689.0103</v>
      </c>
      <c r="AI8" s="3">
        <f t="shared" si="7"/>
        <v>51208603495.970001</v>
      </c>
      <c r="AJ8" s="6">
        <f t="shared" si="8"/>
        <v>51208603495.970001</v>
      </c>
      <c r="AK8" s="5">
        <v>218011393.56999999</v>
      </c>
      <c r="AL8" s="5"/>
      <c r="AM8" s="5"/>
      <c r="AN8" s="5"/>
      <c r="AO8" s="5">
        <v>50990592102.400002</v>
      </c>
      <c r="AP8" s="5"/>
      <c r="AQ8" s="6">
        <f t="shared" si="9"/>
        <v>0</v>
      </c>
      <c r="AR8" s="5"/>
      <c r="AS8" s="5"/>
      <c r="AT8" s="3">
        <f t="shared" si="10"/>
        <v>2997697647193.04</v>
      </c>
      <c r="AU8" s="6">
        <f t="shared" si="10"/>
        <v>2997697647193.04</v>
      </c>
      <c r="AV8" s="5">
        <v>2997697647193.04</v>
      </c>
    </row>
    <row r="9" spans="1:48" x14ac:dyDescent="0.25">
      <c r="A9" s="24">
        <v>8</v>
      </c>
      <c r="B9" s="15" t="s">
        <v>598</v>
      </c>
      <c r="C9" s="13" t="s">
        <v>55</v>
      </c>
      <c r="D9" s="1" t="s">
        <v>47</v>
      </c>
      <c r="E9" s="2">
        <f t="shared" si="0"/>
        <v>3137985896263.79</v>
      </c>
      <c r="F9" s="3">
        <f t="shared" si="1"/>
        <v>166186677862.73001</v>
      </c>
      <c r="G9" s="4">
        <v>90827092319.119995</v>
      </c>
      <c r="H9" s="5"/>
      <c r="I9" s="5">
        <v>63572857800.970001</v>
      </c>
      <c r="J9" s="5">
        <v>2926860000</v>
      </c>
      <c r="K9" s="5">
        <v>-18914918473.25</v>
      </c>
      <c r="L9" s="5">
        <v>246067493.31999999</v>
      </c>
      <c r="M9" s="5">
        <v>27528718722.57</v>
      </c>
      <c r="N9" s="5"/>
      <c r="O9" s="5"/>
      <c r="P9" s="3">
        <f t="shared" si="2"/>
        <v>23334809171.639999</v>
      </c>
      <c r="Q9" s="5"/>
      <c r="R9" s="5">
        <v>23334809171.639999</v>
      </c>
      <c r="S9" s="3">
        <f t="shared" si="3"/>
        <v>2634206970917.0801</v>
      </c>
      <c r="T9" s="5">
        <v>541732136091.76001</v>
      </c>
      <c r="U9" s="5">
        <v>427993782660.07001</v>
      </c>
      <c r="V9" s="5">
        <v>1173349503166.24</v>
      </c>
      <c r="W9" s="5">
        <v>1507427340235.6899</v>
      </c>
      <c r="X9" s="5">
        <v>38947179929</v>
      </c>
      <c r="Y9" s="5">
        <v>101550616500.31</v>
      </c>
      <c r="Z9" s="5">
        <v>-1156793587665.99</v>
      </c>
      <c r="AA9" s="3">
        <f t="shared" si="4"/>
        <v>0</v>
      </c>
      <c r="AB9" s="5"/>
      <c r="AC9" s="3">
        <f t="shared" si="5"/>
        <v>314257438312.33997</v>
      </c>
      <c r="AD9" s="5">
        <v>107322623227.16</v>
      </c>
      <c r="AE9" s="5"/>
      <c r="AF9" s="5">
        <v>3321277291</v>
      </c>
      <c r="AG9" s="5">
        <v>203613537794.17999</v>
      </c>
      <c r="AH9" s="2">
        <f t="shared" si="6"/>
        <v>3137985896263.79</v>
      </c>
      <c r="AI9" s="3">
        <f t="shared" si="7"/>
        <v>129201632507.66</v>
      </c>
      <c r="AJ9" s="6">
        <f t="shared" si="8"/>
        <v>87965214735.279999</v>
      </c>
      <c r="AK9" s="5"/>
      <c r="AL9" s="5">
        <v>12306951106.469999</v>
      </c>
      <c r="AM9" s="5">
        <v>43155464829.57</v>
      </c>
      <c r="AN9" s="5">
        <v>33787026</v>
      </c>
      <c r="AO9" s="5">
        <v>15121151854.27</v>
      </c>
      <c r="AP9" s="5">
        <v>17347859918.970001</v>
      </c>
      <c r="AQ9" s="6">
        <f t="shared" si="9"/>
        <v>41236417772.380005</v>
      </c>
      <c r="AR9" s="5">
        <v>17016149107</v>
      </c>
      <c r="AS9" s="5">
        <v>24220268665.380001</v>
      </c>
      <c r="AT9" s="3">
        <f t="shared" si="10"/>
        <v>3008784263756.1299</v>
      </c>
      <c r="AU9" s="6">
        <f t="shared" si="10"/>
        <v>3008784263756.1299</v>
      </c>
      <c r="AV9" s="5">
        <v>3008784263756.1299</v>
      </c>
    </row>
    <row r="10" spans="1:48" x14ac:dyDescent="0.25">
      <c r="A10" s="24">
        <v>9</v>
      </c>
      <c r="B10" s="15" t="s">
        <v>599</v>
      </c>
      <c r="C10" s="13" t="s">
        <v>56</v>
      </c>
      <c r="D10" s="1" t="s">
        <v>47</v>
      </c>
      <c r="E10" s="2">
        <f t="shared" si="0"/>
        <v>4706929566141.6504</v>
      </c>
      <c r="F10" s="3">
        <f t="shared" si="1"/>
        <v>148376164368.25</v>
      </c>
      <c r="G10" s="4">
        <v>50103781105.960007</v>
      </c>
      <c r="H10" s="5"/>
      <c r="I10" s="5">
        <v>92455193692.889999</v>
      </c>
      <c r="J10" s="5">
        <v>-3467708</v>
      </c>
      <c r="K10" s="5">
        <v>-30024567672.349998</v>
      </c>
      <c r="L10" s="5">
        <v>374545008.81999999</v>
      </c>
      <c r="M10" s="5">
        <v>35470679940.93</v>
      </c>
      <c r="N10" s="5"/>
      <c r="O10" s="5"/>
      <c r="P10" s="3">
        <f t="shared" si="2"/>
        <v>177386689621.03</v>
      </c>
      <c r="Q10" s="5">
        <v>11243931476.9</v>
      </c>
      <c r="R10" s="5">
        <v>166142758144.13</v>
      </c>
      <c r="S10" s="3">
        <f t="shared" si="3"/>
        <v>4105069601027.3701</v>
      </c>
      <c r="T10" s="5">
        <v>1702708333672.3301</v>
      </c>
      <c r="U10" s="5">
        <v>553456358350.66003</v>
      </c>
      <c r="V10" s="5">
        <v>1249598135076</v>
      </c>
      <c r="W10" s="5">
        <v>2467445065481.6899</v>
      </c>
      <c r="X10" s="5">
        <v>35038738749</v>
      </c>
      <c r="Y10" s="5">
        <v>152711593768.94</v>
      </c>
      <c r="Z10" s="5">
        <v>-2055888624071.25</v>
      </c>
      <c r="AA10" s="3">
        <f t="shared" si="4"/>
        <v>0</v>
      </c>
      <c r="AB10" s="5"/>
      <c r="AC10" s="3">
        <f t="shared" si="5"/>
        <v>276097111125</v>
      </c>
      <c r="AD10" s="5">
        <v>3624483809</v>
      </c>
      <c r="AE10" s="5"/>
      <c r="AF10" s="5">
        <v>97282500</v>
      </c>
      <c r="AG10" s="5">
        <v>272375344816</v>
      </c>
      <c r="AH10" s="2">
        <f t="shared" si="6"/>
        <v>4706929566141.6504</v>
      </c>
      <c r="AI10" s="3">
        <f t="shared" si="7"/>
        <v>70485881616.330002</v>
      </c>
      <c r="AJ10" s="6">
        <f t="shared" si="8"/>
        <v>42847459294.330002</v>
      </c>
      <c r="AK10" s="5"/>
      <c r="AL10" s="5"/>
      <c r="AM10" s="5"/>
      <c r="AN10" s="5">
        <v>3711743412.3299999</v>
      </c>
      <c r="AO10" s="5">
        <v>38746826726</v>
      </c>
      <c r="AP10" s="5">
        <v>388889156</v>
      </c>
      <c r="AQ10" s="6">
        <f t="shared" si="9"/>
        <v>27638422322</v>
      </c>
      <c r="AR10" s="5"/>
      <c r="AS10" s="5">
        <v>27638422322</v>
      </c>
      <c r="AT10" s="3">
        <f t="shared" si="10"/>
        <v>4636443684525.3203</v>
      </c>
      <c r="AU10" s="6">
        <f t="shared" si="10"/>
        <v>4636443684525.3203</v>
      </c>
      <c r="AV10" s="5">
        <v>4636443684525.3203</v>
      </c>
    </row>
    <row r="11" spans="1:48" x14ac:dyDescent="0.25">
      <c r="A11" s="24">
        <v>10</v>
      </c>
      <c r="B11" s="15" t="s">
        <v>600</v>
      </c>
      <c r="C11" s="13" t="s">
        <v>57</v>
      </c>
      <c r="D11" s="1" t="s">
        <v>47</v>
      </c>
      <c r="E11" s="2">
        <f t="shared" si="0"/>
        <v>2850283924349.8096</v>
      </c>
      <c r="F11" s="3">
        <f t="shared" si="1"/>
        <v>120750442798.58</v>
      </c>
      <c r="G11" s="4">
        <v>58048085345.470001</v>
      </c>
      <c r="H11" s="5"/>
      <c r="I11" s="5">
        <v>25049174559</v>
      </c>
      <c r="J11" s="5">
        <v>36369783845.589996</v>
      </c>
      <c r="K11" s="5">
        <v>-19427171756.400002</v>
      </c>
      <c r="L11" s="5">
        <v>146938895.91999999</v>
      </c>
      <c r="M11" s="5">
        <v>20563631909</v>
      </c>
      <c r="N11" s="5"/>
      <c r="O11" s="5"/>
      <c r="P11" s="3">
        <f t="shared" si="2"/>
        <v>44726731715</v>
      </c>
      <c r="Q11" s="5"/>
      <c r="R11" s="5">
        <v>44726731715</v>
      </c>
      <c r="S11" s="3">
        <f t="shared" si="3"/>
        <v>1995311483295.6794</v>
      </c>
      <c r="T11" s="5">
        <v>422002196105</v>
      </c>
      <c r="U11" s="5">
        <v>295359403815.04999</v>
      </c>
      <c r="V11" s="5">
        <v>755624717447.82996</v>
      </c>
      <c r="W11" s="5">
        <v>1302052297350.4199</v>
      </c>
      <c r="X11" s="5">
        <v>26573954951.650002</v>
      </c>
      <c r="Y11" s="5">
        <v>35223097290.779999</v>
      </c>
      <c r="Z11" s="5">
        <v>-841524183665.05005</v>
      </c>
      <c r="AA11" s="3">
        <f t="shared" si="4"/>
        <v>0</v>
      </c>
      <c r="AB11" s="5"/>
      <c r="AC11" s="3">
        <f t="shared" si="5"/>
        <v>689495266540.55005</v>
      </c>
      <c r="AD11" s="5">
        <v>7910026030</v>
      </c>
      <c r="AE11" s="5">
        <v>24891503411</v>
      </c>
      <c r="AF11" s="5">
        <v>4249945670</v>
      </c>
      <c r="AG11" s="5">
        <v>652443791429.55005</v>
      </c>
      <c r="AH11" s="2">
        <f t="shared" si="6"/>
        <v>2850283924349.8101</v>
      </c>
      <c r="AI11" s="3">
        <f t="shared" si="7"/>
        <v>88019779138.869995</v>
      </c>
      <c r="AJ11" s="6">
        <f t="shared" si="8"/>
        <v>88019779138.869995</v>
      </c>
      <c r="AK11" s="5">
        <v>25250354253.849998</v>
      </c>
      <c r="AL11" s="5"/>
      <c r="AM11" s="5"/>
      <c r="AN11" s="5">
        <v>146717320.02000001</v>
      </c>
      <c r="AO11" s="5">
        <v>38075636594</v>
      </c>
      <c r="AP11" s="5">
        <v>24547070971</v>
      </c>
      <c r="AQ11" s="6">
        <f t="shared" si="9"/>
        <v>0</v>
      </c>
      <c r="AR11" s="5"/>
      <c r="AS11" s="5"/>
      <c r="AT11" s="3">
        <f t="shared" si="10"/>
        <v>2762264145210.9399</v>
      </c>
      <c r="AU11" s="6">
        <f t="shared" si="10"/>
        <v>2762264145210.9399</v>
      </c>
      <c r="AV11" s="5">
        <v>2762264145210.9399</v>
      </c>
    </row>
    <row r="12" spans="1:48" x14ac:dyDescent="0.25">
      <c r="A12" s="24">
        <v>11</v>
      </c>
      <c r="B12" s="15" t="s">
        <v>601</v>
      </c>
      <c r="C12" s="13" t="s">
        <v>58</v>
      </c>
      <c r="D12" s="1" t="s">
        <v>47</v>
      </c>
      <c r="E12" s="2">
        <f t="shared" si="0"/>
        <v>3137345450716.25</v>
      </c>
      <c r="F12" s="3">
        <f t="shared" si="1"/>
        <v>274343031945.08997</v>
      </c>
      <c r="G12" s="4">
        <v>159951229323.51999</v>
      </c>
      <c r="H12" s="5"/>
      <c r="I12" s="5">
        <v>103363098921.33</v>
      </c>
      <c r="J12" s="5">
        <v>905039636</v>
      </c>
      <c r="K12" s="5">
        <v>-16772084160.41</v>
      </c>
      <c r="L12" s="5"/>
      <c r="M12" s="5">
        <v>26895748224.650002</v>
      </c>
      <c r="N12" s="5"/>
      <c r="O12" s="5"/>
      <c r="P12" s="3">
        <f t="shared" si="2"/>
        <v>52691300015.099998</v>
      </c>
      <c r="Q12" s="5"/>
      <c r="R12" s="5">
        <v>52691300015.099998</v>
      </c>
      <c r="S12" s="3">
        <f t="shared" si="3"/>
        <v>2539162473713.0601</v>
      </c>
      <c r="T12" s="5">
        <v>379882838685</v>
      </c>
      <c r="U12" s="5">
        <v>463706679374.06</v>
      </c>
      <c r="V12" s="5">
        <v>1048337442668</v>
      </c>
      <c r="W12" s="5">
        <v>1359187298493</v>
      </c>
      <c r="X12" s="5">
        <v>63964517078</v>
      </c>
      <c r="Y12" s="5">
        <v>92719228364</v>
      </c>
      <c r="Z12" s="5">
        <v>-868635530949</v>
      </c>
      <c r="AA12" s="3">
        <f t="shared" si="4"/>
        <v>0</v>
      </c>
      <c r="AB12" s="5"/>
      <c r="AC12" s="3">
        <f t="shared" si="5"/>
        <v>271148645043</v>
      </c>
      <c r="AD12" s="5">
        <v>91750000</v>
      </c>
      <c r="AE12" s="5"/>
      <c r="AF12" s="5">
        <v>9664764000</v>
      </c>
      <c r="AG12" s="5">
        <v>261392131043</v>
      </c>
      <c r="AH12" s="2">
        <f t="shared" si="6"/>
        <v>3137345450716.25</v>
      </c>
      <c r="AI12" s="3">
        <f t="shared" si="7"/>
        <v>78716310129.270004</v>
      </c>
      <c r="AJ12" s="6">
        <f t="shared" si="8"/>
        <v>78716310129.270004</v>
      </c>
      <c r="AK12" s="5"/>
      <c r="AL12" s="5"/>
      <c r="AM12" s="5"/>
      <c r="AN12" s="5">
        <v>142003562.27000001</v>
      </c>
      <c r="AO12" s="5">
        <v>78574306567</v>
      </c>
      <c r="AP12" s="5"/>
      <c r="AQ12" s="6">
        <f t="shared" si="9"/>
        <v>0</v>
      </c>
      <c r="AR12" s="5"/>
      <c r="AS12" s="5"/>
      <c r="AT12" s="3">
        <f t="shared" si="10"/>
        <v>3058629140586.98</v>
      </c>
      <c r="AU12" s="6">
        <f t="shared" si="10"/>
        <v>3058629140586.98</v>
      </c>
      <c r="AV12" s="5">
        <v>3058629140586.98</v>
      </c>
    </row>
    <row r="13" spans="1:48" x14ac:dyDescent="0.25">
      <c r="A13" s="24">
        <v>12</v>
      </c>
      <c r="B13" s="15" t="s">
        <v>602</v>
      </c>
      <c r="C13" s="13" t="s">
        <v>59</v>
      </c>
      <c r="D13" s="1" t="s">
        <v>53</v>
      </c>
      <c r="E13" s="2">
        <f t="shared" si="0"/>
        <v>1641871162688.6499</v>
      </c>
      <c r="F13" s="3">
        <f t="shared" si="1"/>
        <v>147388143382.41</v>
      </c>
      <c r="G13" s="4">
        <v>100289303340.60001</v>
      </c>
      <c r="H13" s="5"/>
      <c r="I13" s="5">
        <v>1276586825.6199999</v>
      </c>
      <c r="J13" s="5">
        <v>21717625927.84</v>
      </c>
      <c r="K13" s="5"/>
      <c r="L13" s="5">
        <v>2500000</v>
      </c>
      <c r="M13" s="5">
        <v>24102127288.349998</v>
      </c>
      <c r="N13" s="5"/>
      <c r="O13" s="5"/>
      <c r="P13" s="3">
        <f t="shared" si="2"/>
        <v>209131607939</v>
      </c>
      <c r="Q13" s="5"/>
      <c r="R13" s="5">
        <v>209131607939</v>
      </c>
      <c r="S13" s="3">
        <f t="shared" si="3"/>
        <v>1229845157770.2397</v>
      </c>
      <c r="T13" s="5">
        <v>90141707764.479996</v>
      </c>
      <c r="U13" s="5">
        <v>295571295467.46002</v>
      </c>
      <c r="V13" s="5">
        <v>577399323655.46997</v>
      </c>
      <c r="W13" s="5">
        <v>672846921141.57996</v>
      </c>
      <c r="X13" s="5">
        <v>15008329522</v>
      </c>
      <c r="Y13" s="5">
        <v>118055428059.32001</v>
      </c>
      <c r="Z13" s="5">
        <v>-539177847840.07001</v>
      </c>
      <c r="AA13" s="3">
        <f t="shared" si="4"/>
        <v>0</v>
      </c>
      <c r="AB13" s="5"/>
      <c r="AC13" s="3">
        <f t="shared" si="5"/>
        <v>55506253597</v>
      </c>
      <c r="AD13" s="5">
        <v>26838000</v>
      </c>
      <c r="AE13" s="5"/>
      <c r="AF13" s="5">
        <v>406900000</v>
      </c>
      <c r="AG13" s="5">
        <v>55072515597</v>
      </c>
      <c r="AH13" s="2">
        <f t="shared" si="6"/>
        <v>1641871162688.6499</v>
      </c>
      <c r="AI13" s="3">
        <f t="shared" si="7"/>
        <v>13970942254.709999</v>
      </c>
      <c r="AJ13" s="6">
        <f t="shared" si="8"/>
        <v>13970942254.709999</v>
      </c>
      <c r="AK13" s="5"/>
      <c r="AL13" s="5"/>
      <c r="AM13" s="5"/>
      <c r="AN13" s="5">
        <v>217888667</v>
      </c>
      <c r="AO13" s="5">
        <v>13753053587.709999</v>
      </c>
      <c r="AP13" s="5"/>
      <c r="AQ13" s="6">
        <f t="shared" si="9"/>
        <v>0</v>
      </c>
      <c r="AR13" s="5"/>
      <c r="AS13" s="5"/>
      <c r="AT13" s="3">
        <f t="shared" si="10"/>
        <v>1627900220433.9399</v>
      </c>
      <c r="AU13" s="6">
        <f t="shared" si="10"/>
        <v>1627900220433.9399</v>
      </c>
      <c r="AV13" s="5">
        <v>1627900220433.9399</v>
      </c>
    </row>
    <row r="14" spans="1:48" x14ac:dyDescent="0.25">
      <c r="A14" s="24">
        <v>13</v>
      </c>
      <c r="B14" s="15" t="s">
        <v>603</v>
      </c>
      <c r="C14" s="13" t="s">
        <v>60</v>
      </c>
      <c r="D14" s="1" t="s">
        <v>47</v>
      </c>
      <c r="E14" s="2">
        <f t="shared" si="0"/>
        <v>5615309114795.1133</v>
      </c>
      <c r="F14" s="3">
        <f t="shared" si="1"/>
        <v>88456918074.159012</v>
      </c>
      <c r="G14" s="4">
        <v>29515980079.018997</v>
      </c>
      <c r="H14" s="5"/>
      <c r="I14" s="5">
        <v>101115801108.05</v>
      </c>
      <c r="J14" s="5"/>
      <c r="K14" s="5">
        <v>-52343670217.769997</v>
      </c>
      <c r="L14" s="5">
        <v>407233121.24000001</v>
      </c>
      <c r="M14" s="5">
        <v>9761573983.6200008</v>
      </c>
      <c r="N14" s="5"/>
      <c r="O14" s="5"/>
      <c r="P14" s="3">
        <f t="shared" si="2"/>
        <v>159003373833.54999</v>
      </c>
      <c r="Q14" s="5">
        <v>4336662647</v>
      </c>
      <c r="R14" s="5">
        <v>154666711186.54999</v>
      </c>
      <c r="S14" s="3">
        <f t="shared" si="3"/>
        <v>5274005654254.0039</v>
      </c>
      <c r="T14" s="5">
        <v>3420792655548</v>
      </c>
      <c r="U14" s="5">
        <v>450330470478.84296</v>
      </c>
      <c r="V14" s="5">
        <v>975899927899.39001</v>
      </c>
      <c r="W14" s="5">
        <v>1479041398805.7415</v>
      </c>
      <c r="X14" s="5">
        <v>19113646721</v>
      </c>
      <c r="Y14" s="5">
        <v>108297922607</v>
      </c>
      <c r="Z14" s="5">
        <v>-1179470367805.97</v>
      </c>
      <c r="AA14" s="3">
        <f t="shared" si="4"/>
        <v>0</v>
      </c>
      <c r="AB14" s="5"/>
      <c r="AC14" s="3">
        <f t="shared" si="5"/>
        <v>93843168633.399994</v>
      </c>
      <c r="AD14" s="5">
        <v>89500000</v>
      </c>
      <c r="AE14" s="5">
        <v>92524321250</v>
      </c>
      <c r="AF14" s="5">
        <v>1019305023.4000001</v>
      </c>
      <c r="AG14" s="5">
        <v>210042360</v>
      </c>
      <c r="AH14" s="2">
        <f t="shared" si="6"/>
        <v>5615309114795.1133</v>
      </c>
      <c r="AI14" s="3">
        <f t="shared" si="7"/>
        <v>61818370058.75</v>
      </c>
      <c r="AJ14" s="6">
        <f t="shared" si="8"/>
        <v>28218370058.75</v>
      </c>
      <c r="AK14" s="5"/>
      <c r="AL14" s="5">
        <v>321989552.41000003</v>
      </c>
      <c r="AM14" s="5"/>
      <c r="AN14" s="5">
        <v>2128462568.3399999</v>
      </c>
      <c r="AO14" s="5">
        <v>24750707882</v>
      </c>
      <c r="AP14" s="5">
        <v>1017210056</v>
      </c>
      <c r="AQ14" s="6">
        <f t="shared" si="9"/>
        <v>33600000000</v>
      </c>
      <c r="AR14" s="5">
        <v>33600000000</v>
      </c>
      <c r="AS14" s="5"/>
      <c r="AT14" s="3">
        <f t="shared" si="10"/>
        <v>5553490744736.3633</v>
      </c>
      <c r="AU14" s="6">
        <f t="shared" si="10"/>
        <v>5553490744736.3633</v>
      </c>
      <c r="AV14" s="5">
        <v>5553490744736.3633</v>
      </c>
    </row>
    <row r="15" spans="1:48" x14ac:dyDescent="0.25">
      <c r="A15" s="24">
        <v>14</v>
      </c>
      <c r="B15" s="15" t="s">
        <v>604</v>
      </c>
      <c r="C15" s="13" t="s">
        <v>61</v>
      </c>
      <c r="D15" s="1" t="s">
        <v>53</v>
      </c>
      <c r="E15" s="2">
        <f t="shared" si="0"/>
        <v>1311128243281.4792</v>
      </c>
      <c r="F15" s="3">
        <f t="shared" si="1"/>
        <v>115320320098.64</v>
      </c>
      <c r="G15" s="4">
        <v>94692574375.990005</v>
      </c>
      <c r="H15" s="5"/>
      <c r="I15" s="5">
        <v>13885853145.15</v>
      </c>
      <c r="J15" s="5">
        <v>1306501642</v>
      </c>
      <c r="K15" s="5">
        <v>-3720839776.5</v>
      </c>
      <c r="L15" s="5"/>
      <c r="M15" s="5">
        <v>9156230712</v>
      </c>
      <c r="N15" s="5"/>
      <c r="O15" s="5"/>
      <c r="P15" s="3">
        <f t="shared" si="2"/>
        <v>21563234159</v>
      </c>
      <c r="Q15" s="5">
        <v>446372104</v>
      </c>
      <c r="R15" s="5">
        <v>21116862055</v>
      </c>
      <c r="S15" s="3">
        <f t="shared" si="3"/>
        <v>1146187515679.3394</v>
      </c>
      <c r="T15" s="5">
        <v>260537731773</v>
      </c>
      <c r="U15" s="5">
        <v>287662917925.10999</v>
      </c>
      <c r="V15" s="5">
        <v>467744667033.96002</v>
      </c>
      <c r="W15" s="5">
        <v>1304868550750.0891</v>
      </c>
      <c r="X15" s="5">
        <v>13060179456</v>
      </c>
      <c r="Y15" s="5">
        <v>77846104962.389999</v>
      </c>
      <c r="Z15" s="5">
        <v>-1265532636221.21</v>
      </c>
      <c r="AA15" s="3">
        <f t="shared" si="4"/>
        <v>0</v>
      </c>
      <c r="AB15" s="5"/>
      <c r="AC15" s="3">
        <f t="shared" si="5"/>
        <v>28057173344.5</v>
      </c>
      <c r="AD15" s="5"/>
      <c r="AE15" s="5"/>
      <c r="AF15" s="5">
        <v>183350499.5</v>
      </c>
      <c r="AG15" s="5">
        <v>27873822845</v>
      </c>
      <c r="AH15" s="2">
        <f t="shared" si="6"/>
        <v>1311128243281.4775</v>
      </c>
      <c r="AI15" s="3">
        <f t="shared" si="7"/>
        <v>10152410885.4175</v>
      </c>
      <c r="AJ15" s="6">
        <f t="shared" si="8"/>
        <v>10152410885.4175</v>
      </c>
      <c r="AK15" s="5"/>
      <c r="AL15" s="5"/>
      <c r="AM15" s="5"/>
      <c r="AN15" s="5">
        <v>187212458.33000001</v>
      </c>
      <c r="AO15" s="5">
        <v>9965198427.0900002</v>
      </c>
      <c r="AP15" s="5">
        <v>-2.5000000000000001E-3</v>
      </c>
      <c r="AQ15" s="6">
        <f t="shared" si="9"/>
        <v>0</v>
      </c>
      <c r="AR15" s="5"/>
      <c r="AS15" s="5"/>
      <c r="AT15" s="3">
        <f t="shared" si="10"/>
        <v>1300975832396.0601</v>
      </c>
      <c r="AU15" s="6">
        <f t="shared" si="10"/>
        <v>1300975832396.0601</v>
      </c>
      <c r="AV15" s="7">
        <v>1300975832396.0601</v>
      </c>
    </row>
    <row r="16" spans="1:48" x14ac:dyDescent="0.25">
      <c r="A16" s="24">
        <v>15</v>
      </c>
      <c r="B16" s="15" t="s">
        <v>605</v>
      </c>
      <c r="C16" s="13" t="s">
        <v>62</v>
      </c>
      <c r="D16" s="1" t="s">
        <v>47</v>
      </c>
      <c r="E16" s="2">
        <f t="shared" si="0"/>
        <v>1813733115666.7397</v>
      </c>
      <c r="F16" s="3">
        <f t="shared" si="1"/>
        <v>82823190890.799988</v>
      </c>
      <c r="G16" s="4">
        <v>37758249653.879997</v>
      </c>
      <c r="H16" s="5"/>
      <c r="I16" s="5">
        <v>37994161594.449997</v>
      </c>
      <c r="J16" s="5">
        <v>20018956148</v>
      </c>
      <c r="K16" s="5">
        <v>-21007679176.630001</v>
      </c>
      <c r="L16" s="5">
        <v>470519868.36000001</v>
      </c>
      <c r="M16" s="5">
        <v>7588982802.7399998</v>
      </c>
      <c r="N16" s="5"/>
      <c r="O16" s="5"/>
      <c r="P16" s="3">
        <f t="shared" si="2"/>
        <v>13974664101.219999</v>
      </c>
      <c r="Q16" s="5"/>
      <c r="R16" s="5">
        <v>13974664101.219999</v>
      </c>
      <c r="S16" s="3">
        <f t="shared" si="3"/>
        <v>1594712715869.1196</v>
      </c>
      <c r="T16" s="5">
        <v>410760774457</v>
      </c>
      <c r="U16" s="5">
        <v>366022790896</v>
      </c>
      <c r="V16" s="5">
        <v>508042676347.02002</v>
      </c>
      <c r="W16" s="5">
        <v>910510013535.03003</v>
      </c>
      <c r="X16" s="5">
        <v>37957135071</v>
      </c>
      <c r="Y16" s="5">
        <v>8337204292</v>
      </c>
      <c r="Z16" s="5">
        <v>-646917878728.93005</v>
      </c>
      <c r="AA16" s="3">
        <f t="shared" si="4"/>
        <v>0</v>
      </c>
      <c r="AB16" s="5"/>
      <c r="AC16" s="3">
        <f t="shared" si="5"/>
        <v>122222544805.60001</v>
      </c>
      <c r="AD16" s="5">
        <v>38341695388</v>
      </c>
      <c r="AE16" s="5">
        <v>52872270221</v>
      </c>
      <c r="AF16" s="5">
        <v>1005788411</v>
      </c>
      <c r="AG16" s="5">
        <v>30002790785.599998</v>
      </c>
      <c r="AH16" s="2">
        <f t="shared" si="6"/>
        <v>1813733115666.73</v>
      </c>
      <c r="AI16" s="3">
        <f t="shared" si="7"/>
        <v>37662523482.730003</v>
      </c>
      <c r="AJ16" s="6">
        <f t="shared" si="8"/>
        <v>37662523482.730003</v>
      </c>
      <c r="AK16" s="5"/>
      <c r="AL16" s="5"/>
      <c r="AM16" s="5"/>
      <c r="AN16" s="5">
        <v>239043003.72999999</v>
      </c>
      <c r="AO16" s="5">
        <v>35228507109</v>
      </c>
      <c r="AP16" s="5">
        <v>2194973370</v>
      </c>
      <c r="AQ16" s="6">
        <f t="shared" si="9"/>
        <v>0</v>
      </c>
      <c r="AR16" s="5"/>
      <c r="AS16" s="5"/>
      <c r="AT16" s="3">
        <f t="shared" si="10"/>
        <v>1776070592184</v>
      </c>
      <c r="AU16" s="6">
        <f t="shared" si="10"/>
        <v>1776070592184</v>
      </c>
      <c r="AV16" s="5">
        <v>1776070592184</v>
      </c>
    </row>
    <row r="17" spans="1:48" x14ac:dyDescent="0.25">
      <c r="A17" s="24">
        <v>16</v>
      </c>
      <c r="B17" s="15" t="s">
        <v>606</v>
      </c>
      <c r="C17" s="13" t="s">
        <v>63</v>
      </c>
      <c r="D17" s="1" t="s">
        <v>47</v>
      </c>
      <c r="E17" s="2">
        <f t="shared" si="0"/>
        <v>1537493771795.6885</v>
      </c>
      <c r="F17" s="3">
        <f t="shared" si="1"/>
        <v>47891068770.908211</v>
      </c>
      <c r="G17" s="4">
        <v>27275911336.830002</v>
      </c>
      <c r="H17" s="5"/>
      <c r="I17" s="5">
        <v>35514338292.9627</v>
      </c>
      <c r="J17" s="5">
        <v>825681880</v>
      </c>
      <c r="K17" s="5">
        <v>-20423135884.4445</v>
      </c>
      <c r="L17" s="5">
        <v>209640653.94</v>
      </c>
      <c r="M17" s="5">
        <v>4488632491.6199999</v>
      </c>
      <c r="N17" s="5"/>
      <c r="O17" s="5"/>
      <c r="P17" s="3">
        <f t="shared" si="2"/>
        <v>30184570715</v>
      </c>
      <c r="Q17" s="5">
        <v>124500000</v>
      </c>
      <c r="R17" s="5">
        <v>30060070715</v>
      </c>
      <c r="S17" s="3">
        <f t="shared" si="3"/>
        <v>1431639929567.2002</v>
      </c>
      <c r="T17" s="5">
        <v>331865189357</v>
      </c>
      <c r="U17" s="5">
        <v>225085900711.26999</v>
      </c>
      <c r="V17" s="5">
        <v>505723074680.59998</v>
      </c>
      <c r="W17" s="5">
        <v>914193087877</v>
      </c>
      <c r="X17" s="5">
        <v>9516748689</v>
      </c>
      <c r="Y17" s="5">
        <v>22251957850</v>
      </c>
      <c r="Z17" s="5">
        <v>-576996029597.67004</v>
      </c>
      <c r="AA17" s="3">
        <f t="shared" si="4"/>
        <v>0</v>
      </c>
      <c r="AB17" s="5"/>
      <c r="AC17" s="3">
        <f t="shared" si="5"/>
        <v>27778202742.579998</v>
      </c>
      <c r="AD17" s="5">
        <v>191133000</v>
      </c>
      <c r="AE17" s="5"/>
      <c r="AF17" s="5">
        <v>358234284.30000001</v>
      </c>
      <c r="AG17" s="5">
        <v>27228835458.279999</v>
      </c>
      <c r="AH17" s="2">
        <f t="shared" si="6"/>
        <v>1537493771795.688</v>
      </c>
      <c r="AI17" s="3">
        <f t="shared" si="7"/>
        <v>24211073407.473999</v>
      </c>
      <c r="AJ17" s="6">
        <f t="shared" si="8"/>
        <v>24211073407.473999</v>
      </c>
      <c r="AK17" s="5">
        <v>507998342.04000002</v>
      </c>
      <c r="AL17" s="5"/>
      <c r="AM17" s="5"/>
      <c r="AN17" s="5">
        <v>1174636345.6300001</v>
      </c>
      <c r="AO17" s="5">
        <v>22516194019.804001</v>
      </c>
      <c r="AP17" s="5">
        <v>12244700</v>
      </c>
      <c r="AQ17" s="6">
        <f t="shared" si="9"/>
        <v>0</v>
      </c>
      <c r="AR17" s="5"/>
      <c r="AS17" s="5"/>
      <c r="AT17" s="3">
        <f t="shared" si="10"/>
        <v>1513282698388.2141</v>
      </c>
      <c r="AU17" s="6">
        <f t="shared" si="10"/>
        <v>1513282698388.2141</v>
      </c>
      <c r="AV17" s="5">
        <v>1513282698388.2141</v>
      </c>
    </row>
    <row r="18" spans="1:48" x14ac:dyDescent="0.25">
      <c r="A18" s="24">
        <v>17</v>
      </c>
      <c r="B18" s="15" t="s">
        <v>607</v>
      </c>
      <c r="C18" s="13" t="s">
        <v>64</v>
      </c>
      <c r="D18" s="1" t="s">
        <v>47</v>
      </c>
      <c r="E18" s="2">
        <f t="shared" si="0"/>
        <v>1984455956329.9802</v>
      </c>
      <c r="F18" s="3">
        <f t="shared" si="1"/>
        <v>78801983769.169998</v>
      </c>
      <c r="G18" s="4">
        <v>50591565535.579994</v>
      </c>
      <c r="H18" s="5"/>
      <c r="I18" s="5">
        <v>19883718231.990002</v>
      </c>
      <c r="J18" s="5">
        <v>2494476175</v>
      </c>
      <c r="K18" s="5">
        <v>-4135923766.6999998</v>
      </c>
      <c r="L18" s="5">
        <v>150218283.30000001</v>
      </c>
      <c r="M18" s="5">
        <v>9817929310</v>
      </c>
      <c r="N18" s="5"/>
      <c r="O18" s="5"/>
      <c r="P18" s="3">
        <f t="shared" si="2"/>
        <v>22757658011.869999</v>
      </c>
      <c r="Q18" s="5">
        <v>512500000</v>
      </c>
      <c r="R18" s="5">
        <v>22245158011.869999</v>
      </c>
      <c r="S18" s="3">
        <f t="shared" si="3"/>
        <v>1858382009090.9502</v>
      </c>
      <c r="T18" s="5">
        <v>198696137400.98001</v>
      </c>
      <c r="U18" s="5">
        <v>352846753385.92999</v>
      </c>
      <c r="V18" s="5">
        <v>708650305389.23999</v>
      </c>
      <c r="W18" s="5">
        <v>1336818737469</v>
      </c>
      <c r="X18" s="5">
        <v>19643455924.43</v>
      </c>
      <c r="Y18" s="5">
        <v>18246565314</v>
      </c>
      <c r="Z18" s="5">
        <v>-776519945792.63</v>
      </c>
      <c r="AA18" s="3">
        <f t="shared" si="4"/>
        <v>0</v>
      </c>
      <c r="AB18" s="5"/>
      <c r="AC18" s="3">
        <f t="shared" si="5"/>
        <v>24514305457.990002</v>
      </c>
      <c r="AD18" s="5">
        <v>15852517540</v>
      </c>
      <c r="AE18" s="5"/>
      <c r="AF18" s="5">
        <v>7303915600</v>
      </c>
      <c r="AG18" s="5">
        <v>1357872317.99</v>
      </c>
      <c r="AH18" s="2">
        <f t="shared" si="6"/>
        <v>1984455956329.98</v>
      </c>
      <c r="AI18" s="3">
        <f t="shared" si="7"/>
        <v>5999731922.0799999</v>
      </c>
      <c r="AJ18" s="6">
        <f t="shared" si="8"/>
        <v>5999731922.0799999</v>
      </c>
      <c r="AK18" s="5"/>
      <c r="AL18" s="5"/>
      <c r="AM18" s="5"/>
      <c r="AN18" s="5">
        <v>11430000</v>
      </c>
      <c r="AO18" s="5">
        <v>4034963422.0799999</v>
      </c>
      <c r="AP18" s="5">
        <v>1953338500</v>
      </c>
      <c r="AQ18" s="6">
        <f t="shared" si="9"/>
        <v>0</v>
      </c>
      <c r="AR18" s="5"/>
      <c r="AS18" s="5"/>
      <c r="AT18" s="3">
        <f t="shared" si="10"/>
        <v>1978456224407.8999</v>
      </c>
      <c r="AU18" s="6">
        <f t="shared" si="10"/>
        <v>1978456224407.8999</v>
      </c>
      <c r="AV18" s="5">
        <v>1978456224407.8999</v>
      </c>
    </row>
    <row r="19" spans="1:48" x14ac:dyDescent="0.25">
      <c r="A19" s="24">
        <v>18</v>
      </c>
      <c r="B19" s="15" t="s">
        <v>608</v>
      </c>
      <c r="C19" s="13" t="s">
        <v>65</v>
      </c>
      <c r="D19" s="1" t="s">
        <v>47</v>
      </c>
      <c r="E19" s="2">
        <f t="shared" si="0"/>
        <v>1893684282689.9902</v>
      </c>
      <c r="F19" s="3">
        <f t="shared" si="1"/>
        <v>211018232340.57001</v>
      </c>
      <c r="G19" s="4">
        <v>166445759823.54999</v>
      </c>
      <c r="H19" s="5"/>
      <c r="I19" s="5">
        <v>19349810651.580002</v>
      </c>
      <c r="J19" s="5">
        <v>14481987155.6</v>
      </c>
      <c r="K19" s="5">
        <v>-8538564650.04</v>
      </c>
      <c r="L19" s="5">
        <v>357285890</v>
      </c>
      <c r="M19" s="5">
        <v>18921953469.880001</v>
      </c>
      <c r="N19" s="5"/>
      <c r="O19" s="5"/>
      <c r="P19" s="3">
        <f t="shared" si="2"/>
        <v>12525000000</v>
      </c>
      <c r="Q19" s="5">
        <v>25000000</v>
      </c>
      <c r="R19" s="5">
        <v>12500000000</v>
      </c>
      <c r="S19" s="3">
        <f t="shared" si="3"/>
        <v>1555578966619.3901</v>
      </c>
      <c r="T19" s="5">
        <v>159485437539</v>
      </c>
      <c r="U19" s="5">
        <v>274661641388.76999</v>
      </c>
      <c r="V19" s="5">
        <v>618472223001</v>
      </c>
      <c r="W19" s="5">
        <v>1095992137638</v>
      </c>
      <c r="X19" s="5">
        <v>29308797675.619999</v>
      </c>
      <c r="Y19" s="5">
        <v>87979390831</v>
      </c>
      <c r="Z19" s="5">
        <v>-710320661454</v>
      </c>
      <c r="AA19" s="3">
        <f t="shared" si="4"/>
        <v>0</v>
      </c>
      <c r="AB19" s="5"/>
      <c r="AC19" s="3">
        <f t="shared" si="5"/>
        <v>114562083730.03</v>
      </c>
      <c r="AD19" s="5">
        <v>512560676</v>
      </c>
      <c r="AE19" s="5"/>
      <c r="AF19" s="5">
        <v>559162546.92999995</v>
      </c>
      <c r="AG19" s="5">
        <v>113490360507.10001</v>
      </c>
      <c r="AH19" s="2">
        <f t="shared" si="6"/>
        <v>1893684282690</v>
      </c>
      <c r="AI19" s="3">
        <f t="shared" si="7"/>
        <v>26488776690</v>
      </c>
      <c r="AJ19" s="6">
        <f t="shared" si="8"/>
        <v>26488776690</v>
      </c>
      <c r="AK19" s="5">
        <v>16030512997</v>
      </c>
      <c r="AL19" s="5"/>
      <c r="AM19" s="5"/>
      <c r="AN19" s="5">
        <v>86915210</v>
      </c>
      <c r="AO19" s="5">
        <v>2447275691</v>
      </c>
      <c r="AP19" s="5">
        <v>7924072792</v>
      </c>
      <c r="AQ19" s="6">
        <f t="shared" si="9"/>
        <v>0</v>
      </c>
      <c r="AR19" s="5"/>
      <c r="AS19" s="5"/>
      <c r="AT19" s="3">
        <f t="shared" si="10"/>
        <v>1867195506000</v>
      </c>
      <c r="AU19" s="6">
        <f t="shared" si="10"/>
        <v>1867195506000</v>
      </c>
      <c r="AV19" s="5">
        <v>1867195506000</v>
      </c>
    </row>
    <row r="20" spans="1:48" x14ac:dyDescent="0.25">
      <c r="A20" s="24">
        <v>19</v>
      </c>
      <c r="B20" s="15" t="s">
        <v>609</v>
      </c>
      <c r="C20" s="13" t="s">
        <v>66</v>
      </c>
      <c r="D20" s="1" t="s">
        <v>47</v>
      </c>
      <c r="E20" s="2">
        <f t="shared" si="0"/>
        <v>2278943397243.3594</v>
      </c>
      <c r="F20" s="3">
        <f t="shared" si="1"/>
        <v>96503743248.589996</v>
      </c>
      <c r="G20" s="4">
        <v>62971150550.380005</v>
      </c>
      <c r="H20" s="5"/>
      <c r="I20" s="5">
        <v>24308569574.02</v>
      </c>
      <c r="J20" s="5">
        <v>3415240304</v>
      </c>
      <c r="K20" s="5">
        <v>-7824957270.1800003</v>
      </c>
      <c r="L20" s="5"/>
      <c r="M20" s="5">
        <v>13633740090.370001</v>
      </c>
      <c r="N20" s="5"/>
      <c r="O20" s="5"/>
      <c r="P20" s="3">
        <f t="shared" si="2"/>
        <v>31500000000</v>
      </c>
      <c r="Q20" s="5"/>
      <c r="R20" s="5">
        <v>31500000000</v>
      </c>
      <c r="S20" s="3">
        <f t="shared" si="3"/>
        <v>2104965228344.7695</v>
      </c>
      <c r="T20" s="5">
        <v>210718455286</v>
      </c>
      <c r="U20" s="5">
        <v>299521084448.16998</v>
      </c>
      <c r="V20" s="5">
        <v>650336395327.06006</v>
      </c>
      <c r="W20" s="5">
        <v>1183257201182.99</v>
      </c>
      <c r="X20" s="5">
        <v>28579516051</v>
      </c>
      <c r="Y20" s="5">
        <v>137154490690.55</v>
      </c>
      <c r="Z20" s="5">
        <v>-404601914641</v>
      </c>
      <c r="AA20" s="3">
        <f t="shared" si="4"/>
        <v>0</v>
      </c>
      <c r="AB20" s="5"/>
      <c r="AC20" s="3">
        <f t="shared" si="5"/>
        <v>45974425650</v>
      </c>
      <c r="AD20" s="5"/>
      <c r="AE20" s="5">
        <v>972209688</v>
      </c>
      <c r="AF20" s="5">
        <v>73403111</v>
      </c>
      <c r="AG20" s="5">
        <v>44928812851</v>
      </c>
      <c r="AH20" s="2">
        <f t="shared" si="6"/>
        <v>2278943397243.3599</v>
      </c>
      <c r="AI20" s="3">
        <f t="shared" si="7"/>
        <v>6333140877</v>
      </c>
      <c r="AJ20" s="6">
        <f t="shared" si="8"/>
        <v>6333140877</v>
      </c>
      <c r="AK20" s="5">
        <v>972845213</v>
      </c>
      <c r="AL20" s="5"/>
      <c r="AM20" s="5"/>
      <c r="AN20" s="5">
        <v>230018545</v>
      </c>
      <c r="AO20" s="5">
        <v>5130277119</v>
      </c>
      <c r="AP20" s="5"/>
      <c r="AQ20" s="6">
        <f t="shared" si="9"/>
        <v>0</v>
      </c>
      <c r="AR20" s="5"/>
      <c r="AS20" s="5"/>
      <c r="AT20" s="3">
        <f t="shared" si="10"/>
        <v>2272610256366.3599</v>
      </c>
      <c r="AU20" s="6">
        <f t="shared" si="10"/>
        <v>2272610256366.3599</v>
      </c>
      <c r="AV20" s="5">
        <v>2272610256366.3599</v>
      </c>
    </row>
    <row r="21" spans="1:48" x14ac:dyDescent="0.25">
      <c r="A21" s="24">
        <v>20</v>
      </c>
      <c r="B21" s="15" t="s">
        <v>610</v>
      </c>
      <c r="C21" s="13" t="s">
        <v>67</v>
      </c>
      <c r="D21" s="1" t="s">
        <v>47</v>
      </c>
      <c r="E21" s="2">
        <f t="shared" si="0"/>
        <v>1852337739777.99</v>
      </c>
      <c r="F21" s="3">
        <f t="shared" si="1"/>
        <v>55005540620.340004</v>
      </c>
      <c r="G21" s="4">
        <v>6892579743.1299992</v>
      </c>
      <c r="H21" s="5"/>
      <c r="I21" s="5">
        <v>43818866820.68</v>
      </c>
      <c r="J21" s="5"/>
      <c r="K21" s="5">
        <v>-5162785377.9799995</v>
      </c>
      <c r="L21" s="5"/>
      <c r="M21" s="5">
        <v>9456879434.5100002</v>
      </c>
      <c r="N21" s="5"/>
      <c r="O21" s="5"/>
      <c r="P21" s="3">
        <f t="shared" si="2"/>
        <v>11750000000</v>
      </c>
      <c r="Q21" s="5"/>
      <c r="R21" s="5">
        <v>11750000000</v>
      </c>
      <c r="S21" s="3">
        <f t="shared" si="3"/>
        <v>1705140660513</v>
      </c>
      <c r="T21" s="5">
        <v>135225313788</v>
      </c>
      <c r="U21" s="5">
        <v>305981489428</v>
      </c>
      <c r="V21" s="5">
        <v>843045888300</v>
      </c>
      <c r="W21" s="5">
        <v>1027868401115</v>
      </c>
      <c r="X21" s="5">
        <v>40978874796</v>
      </c>
      <c r="Y21" s="5">
        <v>119713983770</v>
      </c>
      <c r="Z21" s="5">
        <v>-767673290684</v>
      </c>
      <c r="AA21" s="3">
        <f t="shared" si="4"/>
        <v>0</v>
      </c>
      <c r="AB21" s="5"/>
      <c r="AC21" s="3">
        <f t="shared" si="5"/>
        <v>80441538644.649994</v>
      </c>
      <c r="AD21" s="5">
        <v>184845786</v>
      </c>
      <c r="AE21" s="5"/>
      <c r="AF21" s="5">
        <v>4897908900</v>
      </c>
      <c r="AG21" s="5">
        <v>75358783958.649994</v>
      </c>
      <c r="AH21" s="2">
        <f t="shared" si="6"/>
        <v>1852337739777.99</v>
      </c>
      <c r="AI21" s="3">
        <f t="shared" si="7"/>
        <v>80852368121</v>
      </c>
      <c r="AJ21" s="6">
        <f t="shared" si="8"/>
        <v>80852368121</v>
      </c>
      <c r="AK21" s="5"/>
      <c r="AL21" s="5"/>
      <c r="AM21" s="5"/>
      <c r="AN21" s="5"/>
      <c r="AO21" s="5">
        <v>19116399068</v>
      </c>
      <c r="AP21" s="5">
        <v>61735969053</v>
      </c>
      <c r="AQ21" s="6">
        <f t="shared" si="9"/>
        <v>0</v>
      </c>
      <c r="AR21" s="5"/>
      <c r="AS21" s="5"/>
      <c r="AT21" s="3">
        <f t="shared" si="10"/>
        <v>1771485371656.99</v>
      </c>
      <c r="AU21" s="6">
        <f t="shared" si="10"/>
        <v>1771485371656.99</v>
      </c>
      <c r="AV21" s="5">
        <v>1771485371656.99</v>
      </c>
    </row>
    <row r="22" spans="1:48" x14ac:dyDescent="0.25">
      <c r="A22" s="24">
        <v>21</v>
      </c>
      <c r="B22" s="15" t="s">
        <v>611</v>
      </c>
      <c r="C22" s="13" t="s">
        <v>68</v>
      </c>
      <c r="D22" s="1" t="s">
        <v>47</v>
      </c>
      <c r="E22" s="2">
        <f t="shared" si="0"/>
        <v>2547049639155.3413</v>
      </c>
      <c r="F22" s="3">
        <f t="shared" si="1"/>
        <v>114176302777.6217</v>
      </c>
      <c r="G22" s="4">
        <v>55275672996.560005</v>
      </c>
      <c r="H22" s="5"/>
      <c r="I22" s="5">
        <v>54737487001.279999</v>
      </c>
      <c r="J22" s="5"/>
      <c r="K22" s="5">
        <v>-13291411742.455</v>
      </c>
      <c r="L22" s="5">
        <v>272783862.57669997</v>
      </c>
      <c r="M22" s="5">
        <v>17181770659.66</v>
      </c>
      <c r="N22" s="5"/>
      <c r="O22" s="5"/>
      <c r="P22" s="3">
        <f t="shared" si="2"/>
        <v>79427751322</v>
      </c>
      <c r="Q22" s="5"/>
      <c r="R22" s="5">
        <v>79427751322</v>
      </c>
      <c r="S22" s="3">
        <f t="shared" si="3"/>
        <v>2143011595630.2598</v>
      </c>
      <c r="T22" s="5">
        <v>280813992737</v>
      </c>
      <c r="U22" s="5">
        <v>333492203950.96002</v>
      </c>
      <c r="V22" s="5">
        <v>526302209917</v>
      </c>
      <c r="W22" s="5">
        <v>1414038758774</v>
      </c>
      <c r="X22" s="5">
        <v>43555217547.519997</v>
      </c>
      <c r="Y22" s="5">
        <v>52768994216.739998</v>
      </c>
      <c r="Z22" s="5">
        <v>-507959781512.96051</v>
      </c>
      <c r="AA22" s="3">
        <f t="shared" si="4"/>
        <v>0</v>
      </c>
      <c r="AB22" s="5"/>
      <c r="AC22" s="3">
        <f t="shared" si="5"/>
        <v>210433989425.45999</v>
      </c>
      <c r="AD22" s="5"/>
      <c r="AE22" s="5"/>
      <c r="AF22" s="5">
        <v>978905736</v>
      </c>
      <c r="AG22" s="5">
        <v>209455083689.45999</v>
      </c>
      <c r="AH22" s="2">
        <f t="shared" si="6"/>
        <v>2547049639155.3457</v>
      </c>
      <c r="AI22" s="3">
        <f t="shared" si="7"/>
        <v>21002837581.493301</v>
      </c>
      <c r="AJ22" s="6">
        <f t="shared" si="8"/>
        <v>20927766057.493301</v>
      </c>
      <c r="AK22" s="5">
        <v>26372971</v>
      </c>
      <c r="AL22" s="5"/>
      <c r="AM22" s="5"/>
      <c r="AN22" s="5">
        <v>538615573.49329996</v>
      </c>
      <c r="AO22" s="5">
        <v>20354644713</v>
      </c>
      <c r="AP22" s="5">
        <v>8132800</v>
      </c>
      <c r="AQ22" s="6">
        <f t="shared" si="9"/>
        <v>75071524</v>
      </c>
      <c r="AR22" s="5"/>
      <c r="AS22" s="5">
        <v>75071524</v>
      </c>
      <c r="AT22" s="3">
        <f t="shared" ref="AT22:AU41" si="11">SUM(AU22)</f>
        <v>2526046801573.8525</v>
      </c>
      <c r="AU22" s="6">
        <f t="shared" si="11"/>
        <v>2526046801573.8525</v>
      </c>
      <c r="AV22" s="5">
        <v>2526046801573.8525</v>
      </c>
    </row>
    <row r="23" spans="1:48" x14ac:dyDescent="0.25">
      <c r="A23" s="24">
        <v>22</v>
      </c>
      <c r="B23" s="15" t="s">
        <v>612</v>
      </c>
      <c r="C23" s="13" t="s">
        <v>69</v>
      </c>
      <c r="D23" s="1" t="s">
        <v>47</v>
      </c>
      <c r="E23" s="2">
        <f t="shared" si="0"/>
        <v>1601123598710.2405</v>
      </c>
      <c r="F23" s="3">
        <f t="shared" si="1"/>
        <v>36259014037.990501</v>
      </c>
      <c r="G23" s="4">
        <v>5214623734.6900005</v>
      </c>
      <c r="H23" s="5"/>
      <c r="I23" s="5">
        <v>28436118501.950001</v>
      </c>
      <c r="J23" s="5"/>
      <c r="K23" s="5">
        <v>-5355616551.6800003</v>
      </c>
      <c r="L23" s="5">
        <v>120274554</v>
      </c>
      <c r="M23" s="5">
        <v>7843613799.0305004</v>
      </c>
      <c r="N23" s="5"/>
      <c r="O23" s="5"/>
      <c r="P23" s="3">
        <f t="shared" si="2"/>
        <v>43636617590.120003</v>
      </c>
      <c r="Q23" s="5"/>
      <c r="R23" s="5">
        <v>43636617590.120003</v>
      </c>
      <c r="S23" s="3">
        <f t="shared" si="3"/>
        <v>1453457224246.0198</v>
      </c>
      <c r="T23" s="5">
        <v>193207861700</v>
      </c>
      <c r="U23" s="5">
        <v>336728617757.59998</v>
      </c>
      <c r="V23" s="5">
        <v>609492296468.56995</v>
      </c>
      <c r="W23" s="5">
        <v>1024296338470.1</v>
      </c>
      <c r="X23" s="5">
        <v>30652426362.130001</v>
      </c>
      <c r="Y23" s="5">
        <v>797881059.38999999</v>
      </c>
      <c r="Z23" s="5">
        <v>-741718197571.77002</v>
      </c>
      <c r="AA23" s="3">
        <f t="shared" si="4"/>
        <v>0</v>
      </c>
      <c r="AB23" s="5"/>
      <c r="AC23" s="3">
        <f t="shared" si="5"/>
        <v>67770742836.110001</v>
      </c>
      <c r="AD23" s="5">
        <v>628406650</v>
      </c>
      <c r="AE23" s="5"/>
      <c r="AF23" s="5">
        <v>737054440</v>
      </c>
      <c r="AG23" s="5">
        <v>66405281746.110001</v>
      </c>
      <c r="AH23" s="2">
        <f t="shared" si="6"/>
        <v>1601123598710.25</v>
      </c>
      <c r="AI23" s="3">
        <f t="shared" si="7"/>
        <v>42481078495.449997</v>
      </c>
      <c r="AJ23" s="6">
        <f t="shared" si="8"/>
        <v>42481078495.449997</v>
      </c>
      <c r="AK23" s="5"/>
      <c r="AL23" s="5"/>
      <c r="AM23" s="5"/>
      <c r="AN23" s="5">
        <v>10750000</v>
      </c>
      <c r="AO23" s="5">
        <v>29241034702.450001</v>
      </c>
      <c r="AP23" s="5">
        <v>13229293793</v>
      </c>
      <c r="AQ23" s="6">
        <f t="shared" si="9"/>
        <v>0</v>
      </c>
      <c r="AR23" s="5"/>
      <c r="AS23" s="5"/>
      <c r="AT23" s="3">
        <f t="shared" si="11"/>
        <v>1558642520214.8</v>
      </c>
      <c r="AU23" s="6">
        <f t="shared" si="11"/>
        <v>1558642520214.8</v>
      </c>
      <c r="AV23" s="5">
        <v>1558642520214.8</v>
      </c>
    </row>
    <row r="24" spans="1:48" x14ac:dyDescent="0.25">
      <c r="A24" s="24">
        <v>23</v>
      </c>
      <c r="B24" s="15" t="s">
        <v>613</v>
      </c>
      <c r="C24" s="13" t="s">
        <v>70</v>
      </c>
      <c r="D24" s="1" t="s">
        <v>47</v>
      </c>
      <c r="E24" s="2">
        <f t="shared" si="0"/>
        <v>1658509856537</v>
      </c>
      <c r="F24" s="3">
        <f t="shared" si="1"/>
        <v>98238157755</v>
      </c>
      <c r="G24" s="4">
        <v>80398080985</v>
      </c>
      <c r="H24" s="5"/>
      <c r="I24" s="5">
        <v>6149237622</v>
      </c>
      <c r="J24" s="5">
        <v>2569176377</v>
      </c>
      <c r="K24" s="5">
        <v>-6438028565</v>
      </c>
      <c r="L24" s="5"/>
      <c r="M24" s="5">
        <v>15559691336</v>
      </c>
      <c r="N24" s="5"/>
      <c r="O24" s="5"/>
      <c r="P24" s="3">
        <f t="shared" si="2"/>
        <v>11000000000</v>
      </c>
      <c r="Q24" s="5"/>
      <c r="R24" s="5">
        <v>11000000000</v>
      </c>
      <c r="S24" s="3">
        <f t="shared" si="3"/>
        <v>1547657204590</v>
      </c>
      <c r="T24" s="5">
        <v>134694548259</v>
      </c>
      <c r="U24" s="5">
        <v>228989197716</v>
      </c>
      <c r="V24" s="5">
        <v>588607386003</v>
      </c>
      <c r="W24" s="5">
        <v>1162227164707</v>
      </c>
      <c r="X24" s="5">
        <v>29695592003</v>
      </c>
      <c r="Y24" s="5">
        <v>13526128894</v>
      </c>
      <c r="Z24" s="5">
        <v>-610082812992</v>
      </c>
      <c r="AA24" s="3">
        <f t="shared" si="4"/>
        <v>0</v>
      </c>
      <c r="AB24" s="5"/>
      <c r="AC24" s="3">
        <f t="shared" si="5"/>
        <v>1614494192</v>
      </c>
      <c r="AD24" s="5"/>
      <c r="AE24" s="5"/>
      <c r="AF24" s="5">
        <v>723688000</v>
      </c>
      <c r="AG24" s="5">
        <v>890806192</v>
      </c>
      <c r="AH24" s="2">
        <f t="shared" si="6"/>
        <v>1658509856537</v>
      </c>
      <c r="AI24" s="3">
        <f t="shared" si="7"/>
        <v>14090815603</v>
      </c>
      <c r="AJ24" s="6">
        <f t="shared" si="8"/>
        <v>14090815603</v>
      </c>
      <c r="AK24" s="5">
        <v>14090815603</v>
      </c>
      <c r="AL24" s="5"/>
      <c r="AM24" s="5"/>
      <c r="AN24" s="5"/>
      <c r="AO24" s="5"/>
      <c r="AP24" s="5"/>
      <c r="AQ24" s="6">
        <f t="shared" si="9"/>
        <v>0</v>
      </c>
      <c r="AR24" s="5"/>
      <c r="AS24" s="5"/>
      <c r="AT24" s="3">
        <f t="shared" si="11"/>
        <v>1644419040934</v>
      </c>
      <c r="AU24" s="6">
        <f t="shared" si="11"/>
        <v>1644419040934</v>
      </c>
      <c r="AV24" s="5">
        <v>1644419040934</v>
      </c>
    </row>
    <row r="25" spans="1:48" x14ac:dyDescent="0.25">
      <c r="A25" s="24">
        <v>24</v>
      </c>
      <c r="B25" s="15" t="s">
        <v>614</v>
      </c>
      <c r="C25" s="13" t="s">
        <v>71</v>
      </c>
      <c r="D25" s="1" t="s">
        <v>47</v>
      </c>
      <c r="E25" s="2">
        <f t="shared" si="0"/>
        <v>1246617250114.4399</v>
      </c>
      <c r="F25" s="3">
        <f t="shared" si="1"/>
        <v>48296460904.190002</v>
      </c>
      <c r="G25" s="4">
        <v>3491890516.6199999</v>
      </c>
      <c r="H25" s="5"/>
      <c r="I25" s="5">
        <v>33521098728.369999</v>
      </c>
      <c r="J25" s="5">
        <v>670573338</v>
      </c>
      <c r="K25" s="5">
        <v>-7326788124.3000002</v>
      </c>
      <c r="L25" s="5"/>
      <c r="M25" s="5">
        <v>17939686445.5</v>
      </c>
      <c r="N25" s="5"/>
      <c r="O25" s="5"/>
      <c r="P25" s="3">
        <f t="shared" si="2"/>
        <v>3000000000</v>
      </c>
      <c r="Q25" s="5"/>
      <c r="R25" s="5">
        <v>3000000000</v>
      </c>
      <c r="S25" s="3">
        <f t="shared" si="3"/>
        <v>1162301941613.75</v>
      </c>
      <c r="T25" s="5">
        <v>69534188650</v>
      </c>
      <c r="U25" s="5">
        <v>205644288059.95001</v>
      </c>
      <c r="V25" s="5">
        <v>491229877492</v>
      </c>
      <c r="W25" s="5">
        <v>727217455352</v>
      </c>
      <c r="X25" s="5">
        <v>24455047580</v>
      </c>
      <c r="Y25" s="5">
        <v>54190612307</v>
      </c>
      <c r="Z25" s="5">
        <v>-409969527827.20001</v>
      </c>
      <c r="AA25" s="3">
        <f t="shared" si="4"/>
        <v>0</v>
      </c>
      <c r="AB25" s="5"/>
      <c r="AC25" s="3">
        <f t="shared" si="5"/>
        <v>33018847596.5</v>
      </c>
      <c r="AD25" s="5"/>
      <c r="AE25" s="5"/>
      <c r="AF25" s="5">
        <v>1083646000</v>
      </c>
      <c r="AG25" s="5">
        <v>31935201596.5</v>
      </c>
      <c r="AH25" s="2">
        <f t="shared" si="6"/>
        <v>1246617250114.4402</v>
      </c>
      <c r="AI25" s="3">
        <f t="shared" si="7"/>
        <v>51386443386.849998</v>
      </c>
      <c r="AJ25" s="6">
        <f t="shared" si="8"/>
        <v>51386443386.849998</v>
      </c>
      <c r="AK25" s="5"/>
      <c r="AL25" s="5"/>
      <c r="AM25" s="5"/>
      <c r="AN25" s="5">
        <v>97963532.849999994</v>
      </c>
      <c r="AO25" s="5">
        <v>33168441596</v>
      </c>
      <c r="AP25" s="5">
        <v>18120038258</v>
      </c>
      <c r="AQ25" s="6">
        <f t="shared" si="9"/>
        <v>0</v>
      </c>
      <c r="AR25" s="5"/>
      <c r="AS25" s="5"/>
      <c r="AT25" s="3">
        <f t="shared" si="11"/>
        <v>1195230806727.5901</v>
      </c>
      <c r="AU25" s="6">
        <f t="shared" si="11"/>
        <v>1195230806727.5901</v>
      </c>
      <c r="AV25" s="5">
        <v>1195230806727.5901</v>
      </c>
    </row>
    <row r="26" spans="1:48" x14ac:dyDescent="0.25">
      <c r="A26" s="24">
        <v>25</v>
      </c>
      <c r="B26" s="15" t="s">
        <v>615</v>
      </c>
      <c r="C26" s="13" t="s">
        <v>72</v>
      </c>
      <c r="D26" s="1" t="s">
        <v>47</v>
      </c>
      <c r="E26" s="2">
        <f t="shared" si="0"/>
        <v>19986198193061.012</v>
      </c>
      <c r="F26" s="3">
        <f t="shared" si="1"/>
        <v>2468909239490.0107</v>
      </c>
      <c r="G26" s="4">
        <v>981178589836.19092</v>
      </c>
      <c r="H26" s="5"/>
      <c r="I26" s="5">
        <v>2169971778340</v>
      </c>
      <c r="J26" s="5">
        <v>99713235593.179993</v>
      </c>
      <c r="K26" s="5">
        <v>-952260526537.91003</v>
      </c>
      <c r="L26" s="5">
        <v>2989786544</v>
      </c>
      <c r="M26" s="5">
        <v>167316375714.54999</v>
      </c>
      <c r="N26" s="5"/>
      <c r="O26" s="5"/>
      <c r="P26" s="3">
        <f t="shared" si="2"/>
        <v>3254710465678.2002</v>
      </c>
      <c r="Q26" s="5"/>
      <c r="R26" s="5">
        <v>3254710465678.2002</v>
      </c>
      <c r="S26" s="3">
        <f t="shared" si="3"/>
        <v>12486292397786</v>
      </c>
      <c r="T26" s="5">
        <v>4861926933583</v>
      </c>
      <c r="U26" s="5">
        <v>2375099313534</v>
      </c>
      <c r="V26" s="5">
        <v>4270077145650</v>
      </c>
      <c r="W26" s="5">
        <v>8703290477927</v>
      </c>
      <c r="X26" s="5">
        <v>279369197535</v>
      </c>
      <c r="Y26" s="5">
        <v>70425861228</v>
      </c>
      <c r="Z26" s="5">
        <v>-8073896531671</v>
      </c>
      <c r="AA26" s="3">
        <f t="shared" si="4"/>
        <v>0</v>
      </c>
      <c r="AB26" s="5"/>
      <c r="AC26" s="3">
        <f t="shared" si="5"/>
        <v>1776286090106.8</v>
      </c>
      <c r="AD26" s="5">
        <v>2493287724</v>
      </c>
      <c r="AE26" s="5"/>
      <c r="AF26" s="5">
        <v>10419524473</v>
      </c>
      <c r="AG26" s="5">
        <v>1763373277909.8</v>
      </c>
      <c r="AH26" s="2">
        <f t="shared" si="6"/>
        <v>19986198193060.563</v>
      </c>
      <c r="AI26" s="3">
        <f t="shared" si="7"/>
        <v>1598701057786.561</v>
      </c>
      <c r="AJ26" s="6">
        <f t="shared" si="8"/>
        <v>1598701057786.561</v>
      </c>
      <c r="AK26" s="5">
        <v>11028400.001</v>
      </c>
      <c r="AL26" s="5"/>
      <c r="AM26" s="5"/>
      <c r="AN26" s="5">
        <v>370207971.45999998</v>
      </c>
      <c r="AO26" s="5">
        <v>13701586000.299999</v>
      </c>
      <c r="AP26" s="5">
        <v>1584618235414.8</v>
      </c>
      <c r="AQ26" s="6">
        <f t="shared" si="9"/>
        <v>0</v>
      </c>
      <c r="AR26" s="5"/>
      <c r="AS26" s="5"/>
      <c r="AT26" s="3">
        <f t="shared" si="11"/>
        <v>18387497135274</v>
      </c>
      <c r="AU26" s="6">
        <f t="shared" si="11"/>
        <v>18387497135274</v>
      </c>
      <c r="AV26" s="5">
        <v>18387497135274</v>
      </c>
    </row>
    <row r="27" spans="1:48" x14ac:dyDescent="0.25">
      <c r="A27" s="24">
        <v>26</v>
      </c>
      <c r="B27" s="15" t="s">
        <v>616</v>
      </c>
      <c r="C27" s="13" t="s">
        <v>73</v>
      </c>
      <c r="D27" s="1" t="s">
        <v>47</v>
      </c>
      <c r="E27" s="2">
        <f t="shared" si="0"/>
        <v>3382372576944.0356</v>
      </c>
      <c r="F27" s="3">
        <f t="shared" si="1"/>
        <v>165103808724.69998</v>
      </c>
      <c r="G27" s="4">
        <v>74194836173.999985</v>
      </c>
      <c r="H27" s="5"/>
      <c r="I27" s="5">
        <v>103027330254.75999</v>
      </c>
      <c r="J27" s="5">
        <v>11386970942.129999</v>
      </c>
      <c r="K27" s="5">
        <v>-36977849737.68</v>
      </c>
      <c r="L27" s="5">
        <v>30858333.34</v>
      </c>
      <c r="M27" s="5">
        <v>13441662758.15</v>
      </c>
      <c r="N27" s="5"/>
      <c r="O27" s="5"/>
      <c r="P27" s="3">
        <f t="shared" si="2"/>
        <v>80442460277.680008</v>
      </c>
      <c r="Q27" s="5">
        <v>12422349973.52</v>
      </c>
      <c r="R27" s="5">
        <v>68020110304.160004</v>
      </c>
      <c r="S27" s="3">
        <f t="shared" si="3"/>
        <v>3107530846807.6558</v>
      </c>
      <c r="T27" s="5">
        <v>812697068376</v>
      </c>
      <c r="U27" s="5">
        <v>360140357433.25598</v>
      </c>
      <c r="V27" s="5">
        <v>885241321054.67004</v>
      </c>
      <c r="W27" s="5">
        <v>1754974925035.95</v>
      </c>
      <c r="X27" s="5">
        <v>139058495348.76001</v>
      </c>
      <c r="Y27" s="5">
        <v>3427646065</v>
      </c>
      <c r="Z27" s="5">
        <v>-848008966505.97998</v>
      </c>
      <c r="AA27" s="3">
        <f t="shared" si="4"/>
        <v>0</v>
      </c>
      <c r="AB27" s="5"/>
      <c r="AC27" s="3">
        <f t="shared" si="5"/>
        <v>29295461134</v>
      </c>
      <c r="AD27" s="5"/>
      <c r="AE27" s="5"/>
      <c r="AF27" s="5"/>
      <c r="AG27" s="5">
        <v>29295461134</v>
      </c>
      <c r="AH27" s="2">
        <f t="shared" si="6"/>
        <v>3382372576944.04</v>
      </c>
      <c r="AI27" s="3">
        <f t="shared" si="7"/>
        <v>9636551757.3299999</v>
      </c>
      <c r="AJ27" s="6">
        <f t="shared" si="8"/>
        <v>9636551757.3299999</v>
      </c>
      <c r="AK27" s="5">
        <v>1227954</v>
      </c>
      <c r="AL27" s="5"/>
      <c r="AM27" s="5"/>
      <c r="AN27" s="5">
        <v>27144382.199999999</v>
      </c>
      <c r="AO27" s="5">
        <v>9608179421.1299992</v>
      </c>
      <c r="AP27" s="5"/>
      <c r="AQ27" s="6">
        <f t="shared" si="9"/>
        <v>0</v>
      </c>
      <c r="AR27" s="5"/>
      <c r="AS27" s="5"/>
      <c r="AT27" s="3">
        <f t="shared" si="11"/>
        <v>3372736025186.71</v>
      </c>
      <c r="AU27" s="6">
        <f t="shared" si="11"/>
        <v>3372736025186.71</v>
      </c>
      <c r="AV27" s="5">
        <v>3372736025186.71</v>
      </c>
    </row>
    <row r="28" spans="1:48" x14ac:dyDescent="0.25">
      <c r="A28" s="24">
        <v>27</v>
      </c>
      <c r="B28" s="15" t="s">
        <v>617</v>
      </c>
      <c r="C28" s="13" t="s">
        <v>74</v>
      </c>
      <c r="D28" s="1" t="s">
        <v>53</v>
      </c>
      <c r="E28" s="2">
        <f t="shared" si="0"/>
        <v>1960715216684.6306</v>
      </c>
      <c r="F28" s="3">
        <f t="shared" si="1"/>
        <v>136467339577.05002</v>
      </c>
      <c r="G28" s="4">
        <v>88313213502.889999</v>
      </c>
      <c r="H28" s="5"/>
      <c r="I28" s="5">
        <v>36563504027.300003</v>
      </c>
      <c r="J28" s="5">
        <v>502056915.10000002</v>
      </c>
      <c r="K28" s="5">
        <v>-2871430224.9299998</v>
      </c>
      <c r="L28" s="5"/>
      <c r="M28" s="5">
        <v>13959995356.690001</v>
      </c>
      <c r="N28" s="5"/>
      <c r="O28" s="5"/>
      <c r="P28" s="3">
        <f t="shared" si="2"/>
        <v>60580742328</v>
      </c>
      <c r="Q28" s="5"/>
      <c r="R28" s="5">
        <v>60580742328</v>
      </c>
      <c r="S28" s="3">
        <f t="shared" si="3"/>
        <v>1744743237187.0205</v>
      </c>
      <c r="T28" s="5">
        <v>371333923810.60999</v>
      </c>
      <c r="U28" s="5">
        <v>277510657914.02002</v>
      </c>
      <c r="V28" s="5">
        <v>624462795318.55005</v>
      </c>
      <c r="W28" s="5">
        <v>1346656189345.5601</v>
      </c>
      <c r="X28" s="5">
        <v>83980369738.449997</v>
      </c>
      <c r="Y28" s="5">
        <v>8380446595</v>
      </c>
      <c r="Z28" s="5">
        <v>-967581145535.17004</v>
      </c>
      <c r="AA28" s="3">
        <f t="shared" si="4"/>
        <v>0</v>
      </c>
      <c r="AB28" s="5"/>
      <c r="AC28" s="3">
        <f t="shared" si="5"/>
        <v>18923897592.559998</v>
      </c>
      <c r="AD28" s="5">
        <v>79109117.849999994</v>
      </c>
      <c r="AE28" s="5"/>
      <c r="AF28" s="5">
        <v>1932091193.6900001</v>
      </c>
      <c r="AG28" s="5">
        <v>16912697281.019997</v>
      </c>
      <c r="AH28" s="2">
        <f t="shared" si="6"/>
        <v>1960715216684.6301</v>
      </c>
      <c r="AI28" s="3">
        <f t="shared" si="7"/>
        <v>9114155499.0200005</v>
      </c>
      <c r="AJ28" s="6">
        <f t="shared" si="8"/>
        <v>9114155499.0200005</v>
      </c>
      <c r="AK28" s="5">
        <v>8981015469.0200005</v>
      </c>
      <c r="AL28" s="5"/>
      <c r="AM28" s="5"/>
      <c r="AN28" s="5">
        <v>59611250</v>
      </c>
      <c r="AO28" s="5">
        <v>73528780</v>
      </c>
      <c r="AP28" s="5"/>
      <c r="AQ28" s="6">
        <f t="shared" si="9"/>
        <v>0</v>
      </c>
      <c r="AR28" s="5"/>
      <c r="AS28" s="5"/>
      <c r="AT28" s="3">
        <f t="shared" si="11"/>
        <v>1951601061185.6101</v>
      </c>
      <c r="AU28" s="6">
        <f t="shared" si="11"/>
        <v>1951601061185.6101</v>
      </c>
      <c r="AV28" s="5">
        <v>1951601061185.6101</v>
      </c>
    </row>
    <row r="29" spans="1:48" x14ac:dyDescent="0.25">
      <c r="A29" s="24">
        <v>28</v>
      </c>
      <c r="B29" s="15" t="s">
        <v>618</v>
      </c>
      <c r="C29" s="13" t="s">
        <v>75</v>
      </c>
      <c r="D29" s="1" t="s">
        <v>47</v>
      </c>
      <c r="E29" s="2">
        <f t="shared" si="0"/>
        <v>7561388637096.4502</v>
      </c>
      <c r="F29" s="3">
        <f t="shared" si="1"/>
        <v>504768931521.21002</v>
      </c>
      <c r="G29" s="4">
        <v>123219869510.37001</v>
      </c>
      <c r="H29" s="5"/>
      <c r="I29" s="5">
        <v>638071506821.63</v>
      </c>
      <c r="J29" s="5">
        <v>1732177457</v>
      </c>
      <c r="K29" s="5">
        <v>-301937487285.17999</v>
      </c>
      <c r="L29" s="5"/>
      <c r="M29" s="5">
        <v>43682865017.389999</v>
      </c>
      <c r="N29" s="5"/>
      <c r="O29" s="5"/>
      <c r="P29" s="3">
        <f t="shared" si="2"/>
        <v>103359361357.98999</v>
      </c>
      <c r="Q29" s="5"/>
      <c r="R29" s="5">
        <v>103359361357.98999</v>
      </c>
      <c r="S29" s="3">
        <f t="shared" si="3"/>
        <v>6768997528356.2803</v>
      </c>
      <c r="T29" s="5">
        <v>3006922761498.8999</v>
      </c>
      <c r="U29" s="5">
        <v>506590789799.65997</v>
      </c>
      <c r="V29" s="5">
        <v>1367026780686.8999</v>
      </c>
      <c r="W29" s="5">
        <v>4303546849867.7002</v>
      </c>
      <c r="X29" s="5">
        <v>109815413200.50999</v>
      </c>
      <c r="Y29" s="5">
        <v>73124719675.809998</v>
      </c>
      <c r="Z29" s="5">
        <v>-2598029786373.2002</v>
      </c>
      <c r="AA29" s="3">
        <f t="shared" si="4"/>
        <v>0</v>
      </c>
      <c r="AB29" s="5"/>
      <c r="AC29" s="3">
        <f t="shared" si="5"/>
        <v>184262815860.97</v>
      </c>
      <c r="AD29" s="5"/>
      <c r="AE29" s="5">
        <v>7826810000</v>
      </c>
      <c r="AF29" s="5">
        <v>2201595202</v>
      </c>
      <c r="AG29" s="5">
        <v>174234410658.97</v>
      </c>
      <c r="AH29" s="2">
        <f t="shared" si="6"/>
        <v>7561388637096.4492</v>
      </c>
      <c r="AI29" s="3">
        <f t="shared" si="7"/>
        <v>84719410320.850006</v>
      </c>
      <c r="AJ29" s="6">
        <f t="shared" si="8"/>
        <v>84719410320.850006</v>
      </c>
      <c r="AK29" s="5">
        <v>13155116</v>
      </c>
      <c r="AL29" s="5"/>
      <c r="AM29" s="5"/>
      <c r="AN29" s="5"/>
      <c r="AO29" s="5">
        <v>33571468433.09</v>
      </c>
      <c r="AP29" s="5">
        <v>51134786771.760002</v>
      </c>
      <c r="AQ29" s="6">
        <f t="shared" si="9"/>
        <v>0</v>
      </c>
      <c r="AR29" s="5"/>
      <c r="AS29" s="5"/>
      <c r="AT29" s="3">
        <f t="shared" si="11"/>
        <v>7476669226775.5996</v>
      </c>
      <c r="AU29" s="6">
        <f t="shared" si="11"/>
        <v>7476669226775.5996</v>
      </c>
      <c r="AV29" s="5">
        <v>7476669226775.5996</v>
      </c>
    </row>
    <row r="30" spans="1:48" x14ac:dyDescent="0.25">
      <c r="A30" s="24">
        <v>29</v>
      </c>
      <c r="B30" s="15" t="s">
        <v>619</v>
      </c>
      <c r="C30" s="13" t="s">
        <v>76</v>
      </c>
      <c r="D30" s="1" t="s">
        <v>53</v>
      </c>
      <c r="E30" s="2">
        <f t="shared" si="0"/>
        <v>2534254911296.5801</v>
      </c>
      <c r="F30" s="3">
        <f t="shared" si="1"/>
        <v>415402082512.97998</v>
      </c>
      <c r="G30" s="4">
        <v>215116260679.48999</v>
      </c>
      <c r="H30" s="5">
        <v>135000000000</v>
      </c>
      <c r="I30" s="5">
        <v>78388751341.979996</v>
      </c>
      <c r="J30" s="5">
        <v>173933951.15000001</v>
      </c>
      <c r="K30" s="5">
        <v>-25347484236.639999</v>
      </c>
      <c r="L30" s="5"/>
      <c r="M30" s="5">
        <v>12070620777</v>
      </c>
      <c r="N30" s="5"/>
      <c r="O30" s="5"/>
      <c r="P30" s="3">
        <f t="shared" si="2"/>
        <v>25376849101.189999</v>
      </c>
      <c r="Q30" s="5">
        <v>1492749112</v>
      </c>
      <c r="R30" s="5">
        <v>23884099989.189999</v>
      </c>
      <c r="S30" s="3">
        <f t="shared" si="3"/>
        <v>2076901933791.4102</v>
      </c>
      <c r="T30" s="5">
        <v>455734032299</v>
      </c>
      <c r="U30" s="5">
        <v>361851266227.10999</v>
      </c>
      <c r="V30" s="5">
        <v>645116560357</v>
      </c>
      <c r="W30" s="5">
        <v>1586018201062.3</v>
      </c>
      <c r="X30" s="5">
        <v>62177583604</v>
      </c>
      <c r="Y30" s="5"/>
      <c r="Z30" s="5">
        <v>-1033995709758</v>
      </c>
      <c r="AA30" s="3">
        <f t="shared" si="4"/>
        <v>0</v>
      </c>
      <c r="AB30" s="5"/>
      <c r="AC30" s="3">
        <f t="shared" si="5"/>
        <v>16574045891</v>
      </c>
      <c r="AD30" s="5">
        <v>218081790</v>
      </c>
      <c r="AE30" s="5"/>
      <c r="AF30" s="5"/>
      <c r="AG30" s="5">
        <v>16355964101</v>
      </c>
      <c r="AH30" s="2">
        <f t="shared" si="6"/>
        <v>2534254911296.5801</v>
      </c>
      <c r="AI30" s="3">
        <f t="shared" si="7"/>
        <v>6215186497.1300001</v>
      </c>
      <c r="AJ30" s="6">
        <f t="shared" si="8"/>
        <v>6215186497.1300001</v>
      </c>
      <c r="AK30" s="5">
        <v>114255287</v>
      </c>
      <c r="AL30" s="5"/>
      <c r="AM30" s="5"/>
      <c r="AN30" s="5"/>
      <c r="AO30" s="5">
        <v>6100931210.1300001</v>
      </c>
      <c r="AP30" s="5"/>
      <c r="AQ30" s="6">
        <f t="shared" si="9"/>
        <v>0</v>
      </c>
      <c r="AR30" s="5"/>
      <c r="AS30" s="5"/>
      <c r="AT30" s="3">
        <f t="shared" si="11"/>
        <v>2528039724799.4502</v>
      </c>
      <c r="AU30" s="6">
        <f t="shared" si="11"/>
        <v>2528039724799.4502</v>
      </c>
      <c r="AV30" s="5">
        <v>2528039724799.4502</v>
      </c>
    </row>
    <row r="31" spans="1:48" x14ac:dyDescent="0.25">
      <c r="A31" s="24">
        <v>30</v>
      </c>
      <c r="B31" s="15" t="s">
        <v>620</v>
      </c>
      <c r="C31" s="13" t="s">
        <v>77</v>
      </c>
      <c r="D31" s="1" t="s">
        <v>47</v>
      </c>
      <c r="E31" s="2">
        <f t="shared" si="0"/>
        <v>2624518212280.4194</v>
      </c>
      <c r="F31" s="3">
        <f t="shared" si="1"/>
        <v>193302593289.21997</v>
      </c>
      <c r="G31" s="4">
        <v>90082715332.119995</v>
      </c>
      <c r="H31" s="5"/>
      <c r="I31" s="5">
        <v>125347462499.89999</v>
      </c>
      <c r="J31" s="5">
        <v>7389545992</v>
      </c>
      <c r="K31" s="5">
        <v>-44012596140.800003</v>
      </c>
      <c r="L31" s="5">
        <v>190938574</v>
      </c>
      <c r="M31" s="5">
        <v>14304527032</v>
      </c>
      <c r="N31" s="5"/>
      <c r="O31" s="5"/>
      <c r="P31" s="3">
        <f t="shared" si="2"/>
        <v>48852765510.949997</v>
      </c>
      <c r="Q31" s="5"/>
      <c r="R31" s="5">
        <v>48852765510.949997</v>
      </c>
      <c r="S31" s="3">
        <f t="shared" si="3"/>
        <v>2326616891642.4995</v>
      </c>
      <c r="T31" s="5">
        <v>795837810658.16003</v>
      </c>
      <c r="U31" s="5">
        <v>287660959838.78998</v>
      </c>
      <c r="V31" s="5">
        <v>754776477731.64001</v>
      </c>
      <c r="W31" s="5">
        <v>1460389104866.1799</v>
      </c>
      <c r="X31" s="5">
        <v>88117487653.729996</v>
      </c>
      <c r="Y31" s="5">
        <v>42883688380</v>
      </c>
      <c r="Z31" s="5">
        <v>-1103048637486</v>
      </c>
      <c r="AA31" s="3">
        <f t="shared" si="4"/>
        <v>0</v>
      </c>
      <c r="AB31" s="5"/>
      <c r="AC31" s="3">
        <f t="shared" si="5"/>
        <v>55745961837.75</v>
      </c>
      <c r="AD31" s="5">
        <v>2861590721</v>
      </c>
      <c r="AE31" s="5"/>
      <c r="AF31" s="5">
        <v>1049581100</v>
      </c>
      <c r="AG31" s="5">
        <v>51834790016.75</v>
      </c>
      <c r="AH31" s="2">
        <f t="shared" si="6"/>
        <v>2624518212280.4199</v>
      </c>
      <c r="AI31" s="3">
        <f t="shared" si="7"/>
        <v>70335796068</v>
      </c>
      <c r="AJ31" s="6">
        <f t="shared" si="8"/>
        <v>28542363568</v>
      </c>
      <c r="AK31" s="5">
        <v>90655419</v>
      </c>
      <c r="AL31" s="5"/>
      <c r="AM31" s="5"/>
      <c r="AN31" s="5">
        <v>417192716</v>
      </c>
      <c r="AO31" s="5">
        <v>22173901606</v>
      </c>
      <c r="AP31" s="5">
        <v>5860613827</v>
      </c>
      <c r="AQ31" s="6">
        <f t="shared" si="9"/>
        <v>41793432500</v>
      </c>
      <c r="AR31" s="5">
        <v>41793432500</v>
      </c>
      <c r="AS31" s="5"/>
      <c r="AT31" s="3">
        <f t="shared" si="11"/>
        <v>2554182416212.4199</v>
      </c>
      <c r="AU31" s="6">
        <f t="shared" si="11"/>
        <v>2554182416212.4199</v>
      </c>
      <c r="AV31" s="5">
        <v>2554182416212.4199</v>
      </c>
    </row>
    <row r="32" spans="1:48" x14ac:dyDescent="0.25">
      <c r="A32" s="24">
        <v>31</v>
      </c>
      <c r="B32" s="15" t="s">
        <v>621</v>
      </c>
      <c r="C32" s="13" t="s">
        <v>78</v>
      </c>
      <c r="D32" s="1" t="s">
        <v>47</v>
      </c>
      <c r="E32" s="2">
        <f t="shared" si="0"/>
        <v>4308590339396.9707</v>
      </c>
      <c r="F32" s="3">
        <f t="shared" si="1"/>
        <v>221913884964.93002</v>
      </c>
      <c r="G32" s="4">
        <v>129611992601.37</v>
      </c>
      <c r="H32" s="5"/>
      <c r="I32" s="5">
        <v>113507078648.52</v>
      </c>
      <c r="J32" s="5">
        <v>1394414357.47</v>
      </c>
      <c r="K32" s="5">
        <v>-42191713865.900002</v>
      </c>
      <c r="L32" s="5">
        <v>297985994.06999999</v>
      </c>
      <c r="M32" s="5">
        <v>19294127229.400002</v>
      </c>
      <c r="N32" s="5"/>
      <c r="O32" s="5"/>
      <c r="P32" s="3">
        <f t="shared" si="2"/>
        <v>21467580000</v>
      </c>
      <c r="Q32" s="5">
        <v>0</v>
      </c>
      <c r="R32" s="5">
        <v>21467580000</v>
      </c>
      <c r="S32" s="3">
        <f t="shared" si="3"/>
        <v>3367853539994.4805</v>
      </c>
      <c r="T32" s="5">
        <v>447484687129.96002</v>
      </c>
      <c r="U32" s="5">
        <v>429619458387.13</v>
      </c>
      <c r="V32" s="5">
        <v>1059234068970.22</v>
      </c>
      <c r="W32" s="5">
        <v>2552816289211.6401</v>
      </c>
      <c r="X32" s="5">
        <v>122658001972.99001</v>
      </c>
      <c r="Y32" s="5">
        <v>27338033468</v>
      </c>
      <c r="Z32" s="5">
        <v>-1271296999145.46</v>
      </c>
      <c r="AA32" s="3">
        <f t="shared" si="4"/>
        <v>0</v>
      </c>
      <c r="AB32" s="5"/>
      <c r="AC32" s="3">
        <f t="shared" si="5"/>
        <v>697355334437.56006</v>
      </c>
      <c r="AD32" s="5">
        <v>887229404</v>
      </c>
      <c r="AE32" s="5"/>
      <c r="AF32" s="5"/>
      <c r="AG32" s="5">
        <v>696468105033.56006</v>
      </c>
      <c r="AH32" s="2">
        <f t="shared" si="6"/>
        <v>4308590339396.9697</v>
      </c>
      <c r="AI32" s="3">
        <f t="shared" si="7"/>
        <v>3577251329.5700002</v>
      </c>
      <c r="AJ32" s="6">
        <f t="shared" si="8"/>
        <v>3577251329.5700002</v>
      </c>
      <c r="AK32" s="5">
        <v>1678182</v>
      </c>
      <c r="AL32" s="5"/>
      <c r="AM32" s="5"/>
      <c r="AN32" s="5">
        <v>201419775.56999999</v>
      </c>
      <c r="AO32" s="5">
        <v>3294957965</v>
      </c>
      <c r="AP32" s="5">
        <v>79195407</v>
      </c>
      <c r="AQ32" s="6">
        <f t="shared" si="9"/>
        <v>0</v>
      </c>
      <c r="AR32" s="5"/>
      <c r="AS32" s="5"/>
      <c r="AT32" s="3">
        <f t="shared" si="11"/>
        <v>4305013088067.3999</v>
      </c>
      <c r="AU32" s="6">
        <f t="shared" si="11"/>
        <v>4305013088067.3999</v>
      </c>
      <c r="AV32" s="5">
        <v>4305013088067.3999</v>
      </c>
    </row>
    <row r="33" spans="1:48" x14ac:dyDescent="0.25">
      <c r="A33" s="24">
        <v>32</v>
      </c>
      <c r="B33" s="15" t="s">
        <v>622</v>
      </c>
      <c r="C33" s="13" t="s">
        <v>79</v>
      </c>
      <c r="D33" s="1" t="s">
        <v>53</v>
      </c>
      <c r="E33" s="2">
        <f t="shared" si="0"/>
        <v>1968191256127.01</v>
      </c>
      <c r="F33" s="3">
        <f t="shared" si="1"/>
        <v>116131810647.05</v>
      </c>
      <c r="G33" s="4">
        <v>50450388036.589996</v>
      </c>
      <c r="H33" s="5"/>
      <c r="I33" s="7">
        <v>70438758795.320007</v>
      </c>
      <c r="J33" s="5">
        <v>167944800</v>
      </c>
      <c r="K33" s="7">
        <v>-15650093761.860001</v>
      </c>
      <c r="L33" s="5"/>
      <c r="M33" s="5">
        <v>10724812777</v>
      </c>
      <c r="N33" s="5"/>
      <c r="O33" s="5"/>
      <c r="P33" s="3">
        <f t="shared" si="2"/>
        <v>53472718442.959999</v>
      </c>
      <c r="Q33" s="5">
        <v>0</v>
      </c>
      <c r="R33" s="5">
        <v>53472718442.959999</v>
      </c>
      <c r="S33" s="3">
        <f t="shared" si="3"/>
        <v>1609569813649</v>
      </c>
      <c r="T33" s="5">
        <v>300411915491</v>
      </c>
      <c r="U33" s="5">
        <v>318793387509</v>
      </c>
      <c r="V33" s="5">
        <v>683650751257</v>
      </c>
      <c r="W33" s="5">
        <v>1544825582153</v>
      </c>
      <c r="X33" s="5">
        <v>101113660091</v>
      </c>
      <c r="Y33" s="5">
        <v>30634858230</v>
      </c>
      <c r="Z33" s="5">
        <v>-1369860341082</v>
      </c>
      <c r="AA33" s="3">
        <f t="shared" si="4"/>
        <v>0</v>
      </c>
      <c r="AB33" s="5"/>
      <c r="AC33" s="3">
        <f t="shared" si="5"/>
        <v>189016913388</v>
      </c>
      <c r="AD33" s="5">
        <v>3980480000</v>
      </c>
      <c r="AE33" s="5">
        <v>907200000</v>
      </c>
      <c r="AF33" s="5">
        <v>99600000</v>
      </c>
      <c r="AG33" s="5">
        <v>184029633388</v>
      </c>
      <c r="AH33" s="2">
        <f t="shared" si="6"/>
        <v>1968191256127.01</v>
      </c>
      <c r="AI33" s="3">
        <f t="shared" si="7"/>
        <v>516643655</v>
      </c>
      <c r="AJ33" s="6">
        <f t="shared" si="8"/>
        <v>516643655</v>
      </c>
      <c r="AK33" s="7">
        <v>56608237</v>
      </c>
      <c r="AL33" s="5"/>
      <c r="AM33" s="5"/>
      <c r="AN33" s="5"/>
      <c r="AO33" s="7">
        <v>460035418</v>
      </c>
      <c r="AP33" s="5"/>
      <c r="AQ33" s="6">
        <f t="shared" si="9"/>
        <v>0</v>
      </c>
      <c r="AR33" s="5"/>
      <c r="AS33" s="5"/>
      <c r="AT33" s="3">
        <f t="shared" si="11"/>
        <v>1967674612472.01</v>
      </c>
      <c r="AU33" s="6">
        <f t="shared" si="11"/>
        <v>1967674612472.01</v>
      </c>
      <c r="AV33" s="7">
        <v>1967674612472.01</v>
      </c>
    </row>
    <row r="34" spans="1:48" x14ac:dyDescent="0.25">
      <c r="A34" s="24">
        <v>33</v>
      </c>
      <c r="B34" s="15" t="s">
        <v>623</v>
      </c>
      <c r="C34" s="13" t="s">
        <v>80</v>
      </c>
      <c r="D34" s="1" t="s">
        <v>47</v>
      </c>
      <c r="E34" s="2">
        <f t="shared" si="0"/>
        <v>2090783598807.1899</v>
      </c>
      <c r="F34" s="3">
        <f t="shared" si="1"/>
        <v>136754631685.34</v>
      </c>
      <c r="G34" s="4">
        <v>125979984093.53999</v>
      </c>
      <c r="H34" s="5"/>
      <c r="I34" s="5"/>
      <c r="J34" s="5">
        <v>1104404785</v>
      </c>
      <c r="K34" s="5">
        <v>-2731807374.1199999</v>
      </c>
      <c r="L34" s="5"/>
      <c r="M34" s="5">
        <v>12402050180.92</v>
      </c>
      <c r="N34" s="5"/>
      <c r="O34" s="5"/>
      <c r="P34" s="3">
        <f t="shared" si="2"/>
        <v>73472055088.509995</v>
      </c>
      <c r="Q34" s="5">
        <v>4627790905.3100004</v>
      </c>
      <c r="R34" s="5">
        <v>68844264183.199997</v>
      </c>
      <c r="S34" s="3">
        <f t="shared" si="3"/>
        <v>1818009728564.8</v>
      </c>
      <c r="T34" s="5">
        <v>426712454446.5</v>
      </c>
      <c r="U34" s="5">
        <v>265320827707</v>
      </c>
      <c r="V34" s="5">
        <v>570352660930</v>
      </c>
      <c r="W34" s="5">
        <v>971680476481</v>
      </c>
      <c r="X34" s="5">
        <v>1562493843</v>
      </c>
      <c r="Y34" s="5">
        <v>121322570888</v>
      </c>
      <c r="Z34" s="5">
        <v>-538941755730.70001</v>
      </c>
      <c r="AA34" s="3">
        <f t="shared" si="4"/>
        <v>0</v>
      </c>
      <c r="AB34" s="5"/>
      <c r="AC34" s="3">
        <f t="shared" si="5"/>
        <v>62547183468.540001</v>
      </c>
      <c r="AD34" s="5"/>
      <c r="AE34" s="5"/>
      <c r="AF34" s="5"/>
      <c r="AG34" s="5">
        <v>62547183468.540001</v>
      </c>
      <c r="AH34" s="2">
        <f t="shared" si="6"/>
        <v>2090783598807.1899</v>
      </c>
      <c r="AI34" s="3">
        <f t="shared" si="7"/>
        <v>13542825135</v>
      </c>
      <c r="AJ34" s="6">
        <f t="shared" si="8"/>
        <v>13542825135</v>
      </c>
      <c r="AK34" s="5">
        <v>2754000</v>
      </c>
      <c r="AL34" s="5"/>
      <c r="AM34" s="5"/>
      <c r="AN34" s="5"/>
      <c r="AO34" s="5">
        <v>12405616735</v>
      </c>
      <c r="AP34" s="5">
        <v>1134454400</v>
      </c>
      <c r="AQ34" s="6">
        <f t="shared" si="9"/>
        <v>0</v>
      </c>
      <c r="AR34" s="5"/>
      <c r="AS34" s="5"/>
      <c r="AT34" s="3">
        <f t="shared" si="11"/>
        <v>2077240773672.1899</v>
      </c>
      <c r="AU34" s="6">
        <f t="shared" si="11"/>
        <v>2077240773672.1899</v>
      </c>
      <c r="AV34" s="5">
        <v>2077240773672.1899</v>
      </c>
    </row>
    <row r="35" spans="1:48" x14ac:dyDescent="0.25">
      <c r="A35" s="24">
        <v>34</v>
      </c>
      <c r="B35" s="15" t="s">
        <v>624</v>
      </c>
      <c r="C35" s="13" t="s">
        <v>81</v>
      </c>
      <c r="D35" s="1" t="s">
        <v>53</v>
      </c>
      <c r="E35" s="2">
        <f t="shared" si="0"/>
        <v>3470212732920.4702</v>
      </c>
      <c r="F35" s="3">
        <f t="shared" si="1"/>
        <v>134330444645.69</v>
      </c>
      <c r="G35" s="4">
        <v>63794124204.060005</v>
      </c>
      <c r="H35" s="5"/>
      <c r="I35" s="5">
        <v>103835821504.39999</v>
      </c>
      <c r="J35" s="5">
        <v>89316129</v>
      </c>
      <c r="K35" s="5">
        <v>-51415707451.199997</v>
      </c>
      <c r="L35" s="5">
        <v>269247074.76999998</v>
      </c>
      <c r="M35" s="5">
        <v>17757643184.66</v>
      </c>
      <c r="N35" s="5"/>
      <c r="O35" s="5"/>
      <c r="P35" s="3">
        <f t="shared" si="2"/>
        <v>95345519832.679993</v>
      </c>
      <c r="Q35" s="5"/>
      <c r="R35" s="5">
        <v>95345519832.679993</v>
      </c>
      <c r="S35" s="3">
        <f t="shared" si="3"/>
        <v>3183511284222.1001</v>
      </c>
      <c r="T35" s="5">
        <v>540106350402</v>
      </c>
      <c r="U35" s="5">
        <v>343783330545.17999</v>
      </c>
      <c r="V35" s="5">
        <v>1270490074069.79</v>
      </c>
      <c r="W35" s="5">
        <v>1727790702158.77</v>
      </c>
      <c r="X35" s="5">
        <v>196326616187.26999</v>
      </c>
      <c r="Y35" s="5">
        <v>34908056055.07</v>
      </c>
      <c r="Z35" s="5">
        <v>-929893845195.97998</v>
      </c>
      <c r="AA35" s="3">
        <f t="shared" si="4"/>
        <v>0</v>
      </c>
      <c r="AB35" s="5"/>
      <c r="AC35" s="3">
        <f t="shared" si="5"/>
        <v>57025484220</v>
      </c>
      <c r="AD35" s="5"/>
      <c r="AE35" s="5">
        <v>56749884220</v>
      </c>
      <c r="AF35" s="5"/>
      <c r="AG35" s="5">
        <v>275600000</v>
      </c>
      <c r="AH35" s="2">
        <f t="shared" si="6"/>
        <v>3470212732920.4702</v>
      </c>
      <c r="AI35" s="3">
        <f t="shared" si="7"/>
        <v>300344001220.02002</v>
      </c>
      <c r="AJ35" s="6">
        <f t="shared" si="8"/>
        <v>219640131430.60999</v>
      </c>
      <c r="AK35" s="5"/>
      <c r="AL35" s="5">
        <v>755156654.58000004</v>
      </c>
      <c r="AM35" s="5">
        <v>67681367178.029999</v>
      </c>
      <c r="AN35" s="5">
        <v>707000000</v>
      </c>
      <c r="AO35" s="5">
        <v>42489800115</v>
      </c>
      <c r="AP35" s="5">
        <v>108006807483</v>
      </c>
      <c r="AQ35" s="6">
        <f t="shared" si="9"/>
        <v>80703869789.410004</v>
      </c>
      <c r="AR35" s="5">
        <v>65393925344.970001</v>
      </c>
      <c r="AS35" s="5">
        <v>15309944444.440001</v>
      </c>
      <c r="AT35" s="3">
        <f t="shared" si="11"/>
        <v>3169868731700.4502</v>
      </c>
      <c r="AU35" s="6">
        <f t="shared" si="11"/>
        <v>3169868731700.4502</v>
      </c>
      <c r="AV35" s="5">
        <v>3169868731700.4502</v>
      </c>
    </row>
    <row r="36" spans="1:48" x14ac:dyDescent="0.25">
      <c r="A36" s="24">
        <v>35</v>
      </c>
      <c r="B36" s="15" t="s">
        <v>625</v>
      </c>
      <c r="C36" s="13" t="s">
        <v>82</v>
      </c>
      <c r="D36" s="1" t="s">
        <v>47</v>
      </c>
      <c r="E36" s="2">
        <f t="shared" si="0"/>
        <v>2264430882311</v>
      </c>
      <c r="F36" s="3">
        <f t="shared" si="1"/>
        <v>164257009304</v>
      </c>
      <c r="G36" s="4">
        <v>117556509855</v>
      </c>
      <c r="H36" s="5"/>
      <c r="I36" s="5">
        <v>24379372235</v>
      </c>
      <c r="J36" s="5">
        <v>17401523795</v>
      </c>
      <c r="K36" s="5">
        <v>-2641772930</v>
      </c>
      <c r="L36" s="5"/>
      <c r="M36" s="5">
        <v>7561376349</v>
      </c>
      <c r="N36" s="5"/>
      <c r="O36" s="5"/>
      <c r="P36" s="3">
        <f t="shared" si="2"/>
        <v>173430360855</v>
      </c>
      <c r="Q36" s="5"/>
      <c r="R36" s="5">
        <v>173430360855</v>
      </c>
      <c r="S36" s="3">
        <f t="shared" si="3"/>
        <v>1753442738816</v>
      </c>
      <c r="T36" s="5">
        <v>169165090673</v>
      </c>
      <c r="U36" s="5">
        <v>325020805116</v>
      </c>
      <c r="V36" s="5">
        <v>730408539123</v>
      </c>
      <c r="W36" s="5">
        <v>1685221018643</v>
      </c>
      <c r="X36" s="5">
        <v>71010385815</v>
      </c>
      <c r="Y36" s="5">
        <v>19978284204</v>
      </c>
      <c r="Z36" s="5">
        <v>-1247361384758</v>
      </c>
      <c r="AA36" s="3">
        <f t="shared" si="4"/>
        <v>0</v>
      </c>
      <c r="AB36" s="5"/>
      <c r="AC36" s="3">
        <f t="shared" si="5"/>
        <v>173300773336</v>
      </c>
      <c r="AD36" s="5">
        <v>20488864186</v>
      </c>
      <c r="AE36" s="5"/>
      <c r="AF36" s="5">
        <v>673240350</v>
      </c>
      <c r="AG36" s="5">
        <v>152138668800</v>
      </c>
      <c r="AH36" s="2">
        <f t="shared" si="6"/>
        <v>2264430882314</v>
      </c>
      <c r="AI36" s="3">
        <f t="shared" si="7"/>
        <v>2010798680</v>
      </c>
      <c r="AJ36" s="6">
        <f t="shared" si="8"/>
        <v>2010798680</v>
      </c>
      <c r="AK36" s="5">
        <v>5809962</v>
      </c>
      <c r="AL36" s="5"/>
      <c r="AM36" s="5"/>
      <c r="AN36" s="5">
        <v>78777166</v>
      </c>
      <c r="AO36" s="5">
        <v>1926211552</v>
      </c>
      <c r="AP36" s="5"/>
      <c r="AQ36" s="6">
        <f t="shared" si="9"/>
        <v>0</v>
      </c>
      <c r="AR36" s="5"/>
      <c r="AS36" s="5"/>
      <c r="AT36" s="3">
        <f t="shared" si="11"/>
        <v>2262420083634</v>
      </c>
      <c r="AU36" s="6">
        <f t="shared" si="11"/>
        <v>2262420083634</v>
      </c>
      <c r="AV36" s="5">
        <v>2262420083634</v>
      </c>
    </row>
    <row r="37" spans="1:48" x14ac:dyDescent="0.25">
      <c r="A37" s="24">
        <v>36</v>
      </c>
      <c r="B37" s="15" t="s">
        <v>626</v>
      </c>
      <c r="C37" s="13" t="s">
        <v>83</v>
      </c>
      <c r="D37" s="1" t="s">
        <v>47</v>
      </c>
      <c r="E37" s="2">
        <f t="shared" si="0"/>
        <v>1594284997845.3647</v>
      </c>
      <c r="F37" s="3">
        <f t="shared" si="1"/>
        <v>154780587848.04001</v>
      </c>
      <c r="G37" s="4">
        <v>100854825305.23</v>
      </c>
      <c r="H37" s="5"/>
      <c r="I37" s="5">
        <v>40046897118.080002</v>
      </c>
      <c r="J37" s="5">
        <v>13798590326.08</v>
      </c>
      <c r="K37" s="5">
        <v>-9261671934.9699993</v>
      </c>
      <c r="L37" s="5">
        <v>14166666.67</v>
      </c>
      <c r="M37" s="5">
        <v>9327780366.9500008</v>
      </c>
      <c r="N37" s="5"/>
      <c r="O37" s="5"/>
      <c r="P37" s="3">
        <f t="shared" si="2"/>
        <v>46703791387.610001</v>
      </c>
      <c r="Q37" s="5"/>
      <c r="R37" s="5">
        <v>46703791387.610001</v>
      </c>
      <c r="S37" s="3">
        <f t="shared" si="3"/>
        <v>1317122342105.4014</v>
      </c>
      <c r="T37" s="5">
        <v>142276148144.37</v>
      </c>
      <c r="U37" s="5">
        <v>315936241480.77002</v>
      </c>
      <c r="V37" s="5">
        <v>640388201060.72998</v>
      </c>
      <c r="W37" s="5">
        <v>982471673790.76001</v>
      </c>
      <c r="X37" s="5">
        <v>46106932641.419998</v>
      </c>
      <c r="Y37" s="5">
        <v>72167100066.809998</v>
      </c>
      <c r="Z37" s="5">
        <v>-882223955079.45862</v>
      </c>
      <c r="AA37" s="3">
        <f t="shared" si="4"/>
        <v>0</v>
      </c>
      <c r="AB37" s="5"/>
      <c r="AC37" s="3">
        <f t="shared" si="5"/>
        <v>75678276504.313507</v>
      </c>
      <c r="AD37" s="5"/>
      <c r="AE37" s="5"/>
      <c r="AF37" s="5">
        <v>1307718500</v>
      </c>
      <c r="AG37" s="5">
        <v>74370558004.313507</v>
      </c>
      <c r="AH37" s="2">
        <f t="shared" si="6"/>
        <v>1594284997845.3657</v>
      </c>
      <c r="AI37" s="3">
        <f t="shared" si="7"/>
        <v>36374226212.459999</v>
      </c>
      <c r="AJ37" s="6">
        <f t="shared" si="8"/>
        <v>36374226212.459999</v>
      </c>
      <c r="AK37" s="5">
        <v>116440688</v>
      </c>
      <c r="AL37" s="5"/>
      <c r="AM37" s="5"/>
      <c r="AN37" s="5">
        <v>38881695.829999998</v>
      </c>
      <c r="AO37" s="5">
        <v>16784244359.450001</v>
      </c>
      <c r="AP37" s="5">
        <v>19434659469.18</v>
      </c>
      <c r="AQ37" s="6">
        <f t="shared" si="9"/>
        <v>0</v>
      </c>
      <c r="AR37" s="5"/>
      <c r="AS37" s="5"/>
      <c r="AT37" s="3">
        <f t="shared" si="11"/>
        <v>1557910771632.9058</v>
      </c>
      <c r="AU37" s="6">
        <f t="shared" si="11"/>
        <v>1557910771632.9058</v>
      </c>
      <c r="AV37" s="5">
        <v>1557910771632.9058</v>
      </c>
    </row>
    <row r="38" spans="1:48" x14ac:dyDescent="0.25">
      <c r="A38" s="24">
        <v>37</v>
      </c>
      <c r="B38" s="15" t="s">
        <v>627</v>
      </c>
      <c r="C38" s="13" t="s">
        <v>84</v>
      </c>
      <c r="D38" s="1" t="s">
        <v>47</v>
      </c>
      <c r="E38" s="2">
        <f t="shared" si="0"/>
        <v>1969293457672.1001</v>
      </c>
      <c r="F38" s="3">
        <f t="shared" si="1"/>
        <v>91048022560.059998</v>
      </c>
      <c r="G38" s="4">
        <v>52582578176.389999</v>
      </c>
      <c r="H38" s="5"/>
      <c r="I38" s="5">
        <v>32372827290.810001</v>
      </c>
      <c r="J38" s="5">
        <v>108355450</v>
      </c>
      <c r="K38" s="5">
        <v>-3885865838.2800002</v>
      </c>
      <c r="L38" s="5"/>
      <c r="M38" s="5">
        <v>9870127481.1399994</v>
      </c>
      <c r="N38" s="5"/>
      <c r="O38" s="5"/>
      <c r="P38" s="3">
        <f t="shared" si="2"/>
        <v>63565461114</v>
      </c>
      <c r="Q38" s="5">
        <v>3522788739</v>
      </c>
      <c r="R38" s="5">
        <v>60042672375</v>
      </c>
      <c r="S38" s="3">
        <f t="shared" si="3"/>
        <v>1761118937299.04</v>
      </c>
      <c r="T38" s="5">
        <v>787945692488</v>
      </c>
      <c r="U38" s="5">
        <v>266869154508</v>
      </c>
      <c r="V38" s="5">
        <v>543861559596</v>
      </c>
      <c r="W38" s="5">
        <v>1021811455713</v>
      </c>
      <c r="X38" s="5">
        <v>8730096417</v>
      </c>
      <c r="Y38" s="5">
        <v>3617361546</v>
      </c>
      <c r="Z38" s="5">
        <v>-871716382968.95996</v>
      </c>
      <c r="AA38" s="3">
        <f t="shared" si="4"/>
        <v>0</v>
      </c>
      <c r="AB38" s="5"/>
      <c r="AC38" s="3">
        <f t="shared" si="5"/>
        <v>53561036699</v>
      </c>
      <c r="AD38" s="5"/>
      <c r="AE38" s="5"/>
      <c r="AF38" s="5">
        <v>472141293</v>
      </c>
      <c r="AG38" s="5">
        <v>53088895406</v>
      </c>
      <c r="AH38" s="2">
        <f t="shared" si="6"/>
        <v>1969293457672.1301</v>
      </c>
      <c r="AI38" s="3">
        <f t="shared" si="7"/>
        <v>5265036171.0300007</v>
      </c>
      <c r="AJ38" s="6">
        <f t="shared" si="8"/>
        <v>1278368002.23</v>
      </c>
      <c r="AK38" s="5"/>
      <c r="AL38" s="5"/>
      <c r="AM38" s="5"/>
      <c r="AN38" s="5"/>
      <c r="AO38" s="5">
        <v>1194026551</v>
      </c>
      <c r="AP38" s="5">
        <v>84341451.230000004</v>
      </c>
      <c r="AQ38" s="6">
        <f t="shared" si="9"/>
        <v>3986668168.8000002</v>
      </c>
      <c r="AR38" s="5">
        <v>3986668168.8000002</v>
      </c>
      <c r="AS38" s="5"/>
      <c r="AT38" s="3">
        <f t="shared" si="11"/>
        <v>1964028421501.1001</v>
      </c>
      <c r="AU38" s="6">
        <f t="shared" si="11"/>
        <v>1964028421501.1001</v>
      </c>
      <c r="AV38" s="5">
        <v>1964028421501.1001</v>
      </c>
    </row>
    <row r="39" spans="1:48" x14ac:dyDescent="0.25">
      <c r="A39" s="24">
        <v>38</v>
      </c>
      <c r="B39" s="15" t="s">
        <v>628</v>
      </c>
      <c r="C39" s="13" t="s">
        <v>85</v>
      </c>
      <c r="D39" s="1" t="s">
        <v>47</v>
      </c>
      <c r="E39" s="2">
        <f t="shared" si="0"/>
        <v>1643153956600.6697</v>
      </c>
      <c r="F39" s="3">
        <f t="shared" si="1"/>
        <v>97073294244.630005</v>
      </c>
      <c r="G39" s="4">
        <v>44310796016.970001</v>
      </c>
      <c r="H39" s="5"/>
      <c r="I39" s="5">
        <v>25534345935.299999</v>
      </c>
      <c r="J39" s="5">
        <v>10022746453.27</v>
      </c>
      <c r="K39" s="5">
        <v>-4064980228.77</v>
      </c>
      <c r="L39" s="5"/>
      <c r="M39" s="5">
        <v>21270386067.860001</v>
      </c>
      <c r="N39" s="5"/>
      <c r="O39" s="5"/>
      <c r="P39" s="3">
        <f t="shared" si="2"/>
        <v>25716234634.93</v>
      </c>
      <c r="Q39" s="5"/>
      <c r="R39" s="5">
        <v>25716234634.93</v>
      </c>
      <c r="S39" s="3">
        <f t="shared" si="3"/>
        <v>1375060656433.4297</v>
      </c>
      <c r="T39" s="5">
        <v>424431634234.09998</v>
      </c>
      <c r="U39" s="5">
        <v>254580740207.81</v>
      </c>
      <c r="V39" s="5">
        <v>471518314092.40002</v>
      </c>
      <c r="W39" s="5">
        <v>1001366587336.98</v>
      </c>
      <c r="X39" s="5">
        <v>12338472685.049999</v>
      </c>
      <c r="Y39" s="5">
        <v>56109646756</v>
      </c>
      <c r="Z39" s="5">
        <v>-845284738878.91003</v>
      </c>
      <c r="AA39" s="3">
        <f t="shared" si="4"/>
        <v>0</v>
      </c>
      <c r="AB39" s="5"/>
      <c r="AC39" s="3">
        <f t="shared" si="5"/>
        <v>145303771287.67999</v>
      </c>
      <c r="AD39" s="5"/>
      <c r="AE39" s="5"/>
      <c r="AF39" s="5">
        <v>2525025917</v>
      </c>
      <c r="AG39" s="5">
        <v>142778745370.67999</v>
      </c>
      <c r="AH39" s="2">
        <f t="shared" si="6"/>
        <v>1643153956600.6699</v>
      </c>
      <c r="AI39" s="3">
        <f t="shared" si="7"/>
        <v>10111421342.130001</v>
      </c>
      <c r="AJ39" s="6">
        <f t="shared" si="8"/>
        <v>10111421342.130001</v>
      </c>
      <c r="AK39" s="5">
        <v>390424873</v>
      </c>
      <c r="AL39" s="5"/>
      <c r="AM39" s="5"/>
      <c r="AN39" s="5">
        <v>165910367.13</v>
      </c>
      <c r="AO39" s="5">
        <v>1613068977</v>
      </c>
      <c r="AP39" s="5">
        <v>7942017125</v>
      </c>
      <c r="AQ39" s="6">
        <f t="shared" si="9"/>
        <v>0</v>
      </c>
      <c r="AR39" s="5"/>
      <c r="AS39" s="5"/>
      <c r="AT39" s="3">
        <f t="shared" si="11"/>
        <v>1633042535258.54</v>
      </c>
      <c r="AU39" s="6">
        <f t="shared" si="11"/>
        <v>1633042535258.54</v>
      </c>
      <c r="AV39" s="5">
        <v>1633042535258.54</v>
      </c>
    </row>
    <row r="40" spans="1:48" x14ac:dyDescent="0.25">
      <c r="A40" s="24">
        <v>39</v>
      </c>
      <c r="B40" s="15" t="s">
        <v>629</v>
      </c>
      <c r="C40" s="13" t="s">
        <v>86</v>
      </c>
      <c r="D40" s="1" t="s">
        <v>47</v>
      </c>
      <c r="E40" s="2">
        <f t="shared" si="0"/>
        <v>1325903919601.5603</v>
      </c>
      <c r="F40" s="3">
        <f t="shared" si="1"/>
        <v>82144326394.440002</v>
      </c>
      <c r="G40" s="4">
        <v>6483463586.5799999</v>
      </c>
      <c r="H40" s="5"/>
      <c r="I40" s="5">
        <v>50626533984.970001</v>
      </c>
      <c r="J40" s="5">
        <v>58302008441.269997</v>
      </c>
      <c r="K40" s="5">
        <v>-50598991969.290001</v>
      </c>
      <c r="L40" s="5">
        <v>38322133.439999998</v>
      </c>
      <c r="M40" s="5">
        <v>17292990217.470001</v>
      </c>
      <c r="N40" s="5"/>
      <c r="O40" s="5"/>
      <c r="P40" s="3">
        <f t="shared" si="2"/>
        <v>26152339641.52</v>
      </c>
      <c r="Q40" s="5">
        <v>0</v>
      </c>
      <c r="R40" s="5">
        <v>26152339641.52</v>
      </c>
      <c r="S40" s="3">
        <f t="shared" si="3"/>
        <v>1213898272871.8103</v>
      </c>
      <c r="T40" s="5">
        <v>407954369477.54999</v>
      </c>
      <c r="U40" s="5">
        <v>444510672124.91998</v>
      </c>
      <c r="V40" s="5">
        <v>450324939426.83002</v>
      </c>
      <c r="W40" s="5">
        <v>2015681788837.8501</v>
      </c>
      <c r="X40" s="5">
        <v>66721847129.32</v>
      </c>
      <c r="Y40" s="5">
        <v>10711078720</v>
      </c>
      <c r="Z40" s="5">
        <v>-2182006422844.6599</v>
      </c>
      <c r="AA40" s="3">
        <f t="shared" si="4"/>
        <v>0</v>
      </c>
      <c r="AB40" s="5"/>
      <c r="AC40" s="3">
        <f t="shared" si="5"/>
        <v>3708980693.789999</v>
      </c>
      <c r="AD40" s="5"/>
      <c r="AE40" s="5"/>
      <c r="AF40" s="5">
        <v>217703520</v>
      </c>
      <c r="AG40" s="5">
        <v>3491277173.789999</v>
      </c>
      <c r="AH40" s="2">
        <f t="shared" si="6"/>
        <v>1325903919601.5601</v>
      </c>
      <c r="AI40" s="3">
        <f t="shared" si="7"/>
        <v>27343137214.209999</v>
      </c>
      <c r="AJ40" s="6">
        <f t="shared" si="8"/>
        <v>27343137214.209999</v>
      </c>
      <c r="AK40" s="5">
        <v>25398811000</v>
      </c>
      <c r="AL40" s="5"/>
      <c r="AM40" s="5"/>
      <c r="AN40" s="5">
        <v>527081146.00999999</v>
      </c>
      <c r="AO40" s="5">
        <v>462037639.19999999</v>
      </c>
      <c r="AP40" s="5">
        <v>955207429</v>
      </c>
      <c r="AQ40" s="6">
        <f t="shared" si="9"/>
        <v>0</v>
      </c>
      <c r="AR40" s="5"/>
      <c r="AS40" s="5"/>
      <c r="AT40" s="3">
        <f t="shared" si="11"/>
        <v>1298560782387.3501</v>
      </c>
      <c r="AU40" s="6">
        <f t="shared" si="11"/>
        <v>1298560782387.3501</v>
      </c>
      <c r="AV40" s="5">
        <v>1298560782387.3501</v>
      </c>
    </row>
    <row r="41" spans="1:48" x14ac:dyDescent="0.25">
      <c r="A41" s="24">
        <v>40</v>
      </c>
      <c r="B41" s="15" t="s">
        <v>630</v>
      </c>
      <c r="C41" s="13" t="s">
        <v>87</v>
      </c>
      <c r="D41" s="1" t="s">
        <v>47</v>
      </c>
      <c r="E41" s="2">
        <f t="shared" si="0"/>
        <v>32835917510687.496</v>
      </c>
      <c r="F41" s="3">
        <f t="shared" si="1"/>
        <v>1510516972915.3059</v>
      </c>
      <c r="G41" s="4">
        <v>68658232680.071106</v>
      </c>
      <c r="H41" s="5"/>
      <c r="I41" s="5">
        <v>1811018724417.47</v>
      </c>
      <c r="J41" s="5">
        <v>9313568734.7199993</v>
      </c>
      <c r="K41" s="5">
        <v>-463353571433.08002</v>
      </c>
      <c r="L41" s="5">
        <v>1177174999.9934001</v>
      </c>
      <c r="M41" s="5">
        <v>83702843516.1315</v>
      </c>
      <c r="N41" s="5"/>
      <c r="O41" s="5"/>
      <c r="P41" s="3">
        <f t="shared" si="2"/>
        <v>348389095998.53003</v>
      </c>
      <c r="Q41" s="5"/>
      <c r="R41" s="5">
        <v>348389095998.53003</v>
      </c>
      <c r="S41" s="3">
        <f t="shared" si="3"/>
        <v>30204383158363.727</v>
      </c>
      <c r="T41" s="5">
        <v>27019586805071.457</v>
      </c>
      <c r="U41" s="5">
        <v>1439760705509.8723</v>
      </c>
      <c r="V41" s="5">
        <v>1395132472241.2615</v>
      </c>
      <c r="W41" s="5">
        <v>5263371320142.916</v>
      </c>
      <c r="X41" s="5">
        <v>51598534390.638603</v>
      </c>
      <c r="Y41" s="5">
        <v>38776922136.669998</v>
      </c>
      <c r="Z41" s="5">
        <v>-5003843601129.084</v>
      </c>
      <c r="AA41" s="3">
        <f t="shared" si="4"/>
        <v>0</v>
      </c>
      <c r="AB41" s="5"/>
      <c r="AC41" s="3">
        <f t="shared" si="5"/>
        <v>772628283409.93408</v>
      </c>
      <c r="AD41" s="5">
        <v>16817588995.504</v>
      </c>
      <c r="AE41" s="5">
        <v>338550426659.52002</v>
      </c>
      <c r="AF41" s="5">
        <v>9555582369.6292</v>
      </c>
      <c r="AG41" s="5">
        <v>407704685385.28082</v>
      </c>
      <c r="AH41" s="2">
        <f t="shared" si="6"/>
        <v>32835917510687.477</v>
      </c>
      <c r="AI41" s="3">
        <f t="shared" si="7"/>
        <v>320635195889.10999</v>
      </c>
      <c r="AJ41" s="6">
        <f t="shared" si="8"/>
        <v>320635195889.10999</v>
      </c>
      <c r="AK41" s="5">
        <v>1254440</v>
      </c>
      <c r="AL41" s="5"/>
      <c r="AM41" s="5"/>
      <c r="AN41" s="5">
        <v>5247362924.3299999</v>
      </c>
      <c r="AO41" s="5">
        <v>174402608871.78</v>
      </c>
      <c r="AP41" s="5">
        <v>140983969653</v>
      </c>
      <c r="AQ41" s="6">
        <f t="shared" si="9"/>
        <v>0</v>
      </c>
      <c r="AR41" s="5"/>
      <c r="AS41" s="5"/>
      <c r="AT41" s="3">
        <f t="shared" si="11"/>
        <v>32515282314798.367</v>
      </c>
      <c r="AU41" s="6">
        <f t="shared" si="11"/>
        <v>32515282314798.367</v>
      </c>
      <c r="AV41" s="5">
        <v>32515282314798.367</v>
      </c>
    </row>
    <row r="42" spans="1:48" x14ac:dyDescent="0.25">
      <c r="A42" s="24">
        <v>41</v>
      </c>
      <c r="B42" s="15" t="s">
        <v>631</v>
      </c>
      <c r="C42" s="13" t="s">
        <v>88</v>
      </c>
      <c r="D42" s="1" t="s">
        <v>47</v>
      </c>
      <c r="E42" s="2">
        <f t="shared" si="0"/>
        <v>3106010609147.1699</v>
      </c>
      <c r="F42" s="3">
        <f t="shared" si="1"/>
        <v>123486027581.57001</v>
      </c>
      <c r="G42" s="4">
        <v>128983509523.99001</v>
      </c>
      <c r="H42" s="5"/>
      <c r="I42" s="5"/>
      <c r="J42" s="5">
        <v>36030316881.639999</v>
      </c>
      <c r="K42" s="5">
        <v>-53558819144.470001</v>
      </c>
      <c r="L42" s="5">
        <v>21500000</v>
      </c>
      <c r="M42" s="5">
        <v>12009520320.41</v>
      </c>
      <c r="N42" s="5"/>
      <c r="O42" s="5"/>
      <c r="P42" s="3">
        <f t="shared" si="2"/>
        <v>457361971190.25</v>
      </c>
      <c r="Q42" s="5">
        <v>7548041010</v>
      </c>
      <c r="R42" s="5">
        <v>449813930180.25</v>
      </c>
      <c r="S42" s="3">
        <f t="shared" si="3"/>
        <v>2481777866667.4297</v>
      </c>
      <c r="T42" s="5">
        <v>1431821483788.75</v>
      </c>
      <c r="U42" s="5">
        <v>293250577630</v>
      </c>
      <c r="V42" s="5">
        <v>431633763955</v>
      </c>
      <c r="W42" s="5">
        <v>1269090688667.6299</v>
      </c>
      <c r="X42" s="5">
        <v>41703434235</v>
      </c>
      <c r="Y42" s="5">
        <v>54902141924.050003</v>
      </c>
      <c r="Z42" s="5">
        <v>-1040624223533</v>
      </c>
      <c r="AA42" s="3">
        <f t="shared" si="4"/>
        <v>0</v>
      </c>
      <c r="AB42" s="5"/>
      <c r="AC42" s="3">
        <f t="shared" si="5"/>
        <v>43384743707.919998</v>
      </c>
      <c r="AD42" s="5">
        <v>579240000</v>
      </c>
      <c r="AE42" s="5">
        <v>27045134000</v>
      </c>
      <c r="AF42" s="5">
        <v>3508968700</v>
      </c>
      <c r="AG42" s="5">
        <v>12251401007.92</v>
      </c>
      <c r="AH42" s="2">
        <f t="shared" si="6"/>
        <v>3106010609147.1802</v>
      </c>
      <c r="AI42" s="3">
        <f t="shared" si="7"/>
        <v>30732082681.220001</v>
      </c>
      <c r="AJ42" s="6">
        <f t="shared" si="8"/>
        <v>30732082681.220001</v>
      </c>
      <c r="AK42" s="5"/>
      <c r="AL42" s="5"/>
      <c r="AM42" s="5"/>
      <c r="AN42" s="5">
        <v>12962398818.469999</v>
      </c>
      <c r="AO42" s="5">
        <v>7983404889</v>
      </c>
      <c r="AP42" s="5">
        <v>9786278973.75</v>
      </c>
      <c r="AQ42" s="6">
        <f t="shared" si="9"/>
        <v>0</v>
      </c>
      <c r="AR42" s="5"/>
      <c r="AS42" s="5"/>
      <c r="AT42" s="3">
        <f t="shared" ref="AT42:AU61" si="12">SUM(AU42)</f>
        <v>3075278526465.96</v>
      </c>
      <c r="AU42" s="6">
        <f t="shared" si="12"/>
        <v>3075278526465.96</v>
      </c>
      <c r="AV42" s="5">
        <v>3075278526465.96</v>
      </c>
    </row>
    <row r="43" spans="1:48" x14ac:dyDescent="0.25">
      <c r="A43" s="24">
        <v>42</v>
      </c>
      <c r="B43" s="15" t="s">
        <v>632</v>
      </c>
      <c r="C43" s="13" t="s">
        <v>89</v>
      </c>
      <c r="D43" s="1" t="s">
        <v>47</v>
      </c>
      <c r="E43" s="2">
        <f t="shared" si="0"/>
        <v>1585971177853.8801</v>
      </c>
      <c r="F43" s="3">
        <f t="shared" si="1"/>
        <v>46073611900.129997</v>
      </c>
      <c r="G43" s="4">
        <v>14402364475.619999</v>
      </c>
      <c r="H43" s="5"/>
      <c r="I43" s="5">
        <v>28332915732.25</v>
      </c>
      <c r="J43" s="5">
        <v>2264403304.2399998</v>
      </c>
      <c r="K43" s="5">
        <v>-7500281015.5200005</v>
      </c>
      <c r="L43" s="5">
        <v>20625000</v>
      </c>
      <c r="M43" s="5">
        <v>8553584403.54</v>
      </c>
      <c r="N43" s="5"/>
      <c r="O43" s="5"/>
      <c r="P43" s="3">
        <f t="shared" si="2"/>
        <v>40642370394.050003</v>
      </c>
      <c r="Q43" s="5">
        <v>0</v>
      </c>
      <c r="R43" s="5">
        <v>40642370394.050003</v>
      </c>
      <c r="S43" s="3">
        <f t="shared" si="3"/>
        <v>1401799075716.3401</v>
      </c>
      <c r="T43" s="5">
        <v>565947674832</v>
      </c>
      <c r="U43" s="5">
        <v>279664272231.78998</v>
      </c>
      <c r="V43" s="5">
        <v>482308407939</v>
      </c>
      <c r="W43" s="5">
        <v>536712051375</v>
      </c>
      <c r="X43" s="5">
        <v>17344125184.549999</v>
      </c>
      <c r="Y43" s="5">
        <v>4182906170</v>
      </c>
      <c r="Z43" s="5">
        <v>-484360362016</v>
      </c>
      <c r="AA43" s="3">
        <f t="shared" si="4"/>
        <v>0</v>
      </c>
      <c r="AB43" s="5"/>
      <c r="AC43" s="3">
        <f t="shared" si="5"/>
        <v>97456119843.360001</v>
      </c>
      <c r="AD43" s="5">
        <v>105000000</v>
      </c>
      <c r="AE43" s="5"/>
      <c r="AF43" s="5">
        <v>1819051400</v>
      </c>
      <c r="AG43" s="5">
        <v>95532068443.360001</v>
      </c>
      <c r="AH43" s="2">
        <f t="shared" si="6"/>
        <v>1585971177853.8799</v>
      </c>
      <c r="AI43" s="3">
        <f t="shared" si="7"/>
        <v>5300832260</v>
      </c>
      <c r="AJ43" s="6">
        <f t="shared" si="8"/>
        <v>5300832260</v>
      </c>
      <c r="AK43" s="5">
        <v>13203182</v>
      </c>
      <c r="AL43" s="5"/>
      <c r="AM43" s="5"/>
      <c r="AN43" s="5">
        <v>95463832</v>
      </c>
      <c r="AO43" s="5">
        <v>1309262605</v>
      </c>
      <c r="AP43" s="5">
        <v>3882902641</v>
      </c>
      <c r="AQ43" s="6">
        <f t="shared" si="9"/>
        <v>0</v>
      </c>
      <c r="AR43" s="5"/>
      <c r="AS43" s="5"/>
      <c r="AT43" s="3">
        <f t="shared" si="12"/>
        <v>1580670345593.8799</v>
      </c>
      <c r="AU43" s="6">
        <f t="shared" si="12"/>
        <v>1580670345593.8799</v>
      </c>
      <c r="AV43" s="5">
        <v>1580670345593.8799</v>
      </c>
    </row>
    <row r="44" spans="1:48" x14ac:dyDescent="0.25">
      <c r="A44" s="24">
        <v>43</v>
      </c>
      <c r="B44" s="15" t="s">
        <v>633</v>
      </c>
      <c r="C44" s="13" t="s">
        <v>90</v>
      </c>
      <c r="D44" s="1" t="s">
        <v>53</v>
      </c>
      <c r="E44" s="2">
        <f t="shared" si="0"/>
        <v>1441897974120.5198</v>
      </c>
      <c r="F44" s="3">
        <f t="shared" si="1"/>
        <v>49380758417.830002</v>
      </c>
      <c r="G44" s="4">
        <v>9980087103.7200012</v>
      </c>
      <c r="H44" s="5"/>
      <c r="I44" s="5">
        <v>41974095719.809998</v>
      </c>
      <c r="J44" s="5">
        <v>12075720059.6</v>
      </c>
      <c r="K44" s="5">
        <v>-18303689263.299999</v>
      </c>
      <c r="L44" s="5"/>
      <c r="M44" s="5">
        <v>3654544798</v>
      </c>
      <c r="N44" s="5"/>
      <c r="O44" s="5"/>
      <c r="P44" s="3">
        <f t="shared" si="2"/>
        <v>40227961165.160004</v>
      </c>
      <c r="Q44" s="5"/>
      <c r="R44" s="5">
        <v>40227961165.160004</v>
      </c>
      <c r="S44" s="3">
        <f t="shared" si="3"/>
        <v>1307143247250.4897</v>
      </c>
      <c r="T44" s="5">
        <v>508683224009</v>
      </c>
      <c r="U44" s="5">
        <v>289416746238.22998</v>
      </c>
      <c r="V44" s="5">
        <v>427221713677.98999</v>
      </c>
      <c r="W44" s="5">
        <v>807431934705.32996</v>
      </c>
      <c r="X44" s="5">
        <v>44637026427.940002</v>
      </c>
      <c r="Y44" s="5">
        <v>20169303336</v>
      </c>
      <c r="Z44" s="5">
        <v>-790416701144</v>
      </c>
      <c r="AA44" s="3">
        <f t="shared" si="4"/>
        <v>0</v>
      </c>
      <c r="AB44" s="5"/>
      <c r="AC44" s="3">
        <f t="shared" si="5"/>
        <v>45146007287.040001</v>
      </c>
      <c r="AD44" s="5">
        <v>1178566735</v>
      </c>
      <c r="AE44" s="5"/>
      <c r="AF44" s="5">
        <v>3247430838</v>
      </c>
      <c r="AG44" s="5">
        <v>40720009714.040001</v>
      </c>
      <c r="AH44" s="2">
        <f t="shared" si="6"/>
        <v>1441897974120.52</v>
      </c>
      <c r="AI44" s="3">
        <f t="shared" si="7"/>
        <v>11715574152.419998</v>
      </c>
      <c r="AJ44" s="6">
        <f t="shared" si="8"/>
        <v>11715574152.419998</v>
      </c>
      <c r="AK44" s="5">
        <v>775653929</v>
      </c>
      <c r="AL44" s="5"/>
      <c r="AM44" s="5"/>
      <c r="AN44" s="5"/>
      <c r="AO44" s="7">
        <v>472204859.30000001</v>
      </c>
      <c r="AP44" s="7">
        <v>10467715364.119999</v>
      </c>
      <c r="AQ44" s="6">
        <f t="shared" si="9"/>
        <v>0</v>
      </c>
      <c r="AR44" s="5"/>
      <c r="AS44" s="5"/>
      <c r="AT44" s="3">
        <f t="shared" si="12"/>
        <v>1430182399968.1001</v>
      </c>
      <c r="AU44" s="6">
        <f t="shared" si="12"/>
        <v>1430182399968.1001</v>
      </c>
      <c r="AV44" s="5">
        <v>1430182399968.1001</v>
      </c>
    </row>
    <row r="45" spans="1:48" x14ac:dyDescent="0.25">
      <c r="A45" s="24">
        <v>44</v>
      </c>
      <c r="B45" s="15" t="s">
        <v>634</v>
      </c>
      <c r="C45" s="13" t="s">
        <v>91</v>
      </c>
      <c r="D45" s="1" t="s">
        <v>47</v>
      </c>
      <c r="E45" s="2">
        <f t="shared" si="0"/>
        <v>1781013233985.1001</v>
      </c>
      <c r="F45" s="3">
        <f t="shared" si="1"/>
        <v>86186319475</v>
      </c>
      <c r="G45" s="4">
        <v>31639464488.779999</v>
      </c>
      <c r="H45" s="5"/>
      <c r="I45" s="5">
        <v>46878226276</v>
      </c>
      <c r="J45" s="5">
        <v>12569461762.459999</v>
      </c>
      <c r="K45" s="5">
        <v>-13559923392.91</v>
      </c>
      <c r="L45" s="5">
        <v>520046814.35000002</v>
      </c>
      <c r="M45" s="5">
        <v>8139043526.3199997</v>
      </c>
      <c r="N45" s="5"/>
      <c r="O45" s="5"/>
      <c r="P45" s="3">
        <f t="shared" si="2"/>
        <v>71395305689</v>
      </c>
      <c r="Q45" s="5"/>
      <c r="R45" s="5">
        <v>71395305689</v>
      </c>
      <c r="S45" s="3">
        <f t="shared" si="3"/>
        <v>1350599804916.8301</v>
      </c>
      <c r="T45" s="5">
        <v>372839286244.21002</v>
      </c>
      <c r="U45" s="5">
        <v>330402621725.39001</v>
      </c>
      <c r="V45" s="5">
        <v>573382880692.32996</v>
      </c>
      <c r="W45" s="5">
        <v>741021226625</v>
      </c>
      <c r="X45" s="5">
        <v>58065110929</v>
      </c>
      <c r="Y45" s="5">
        <v>107278159921.95</v>
      </c>
      <c r="Z45" s="5">
        <v>-832389481221.05005</v>
      </c>
      <c r="AA45" s="3">
        <f t="shared" si="4"/>
        <v>0</v>
      </c>
      <c r="AB45" s="5"/>
      <c r="AC45" s="3">
        <f t="shared" si="5"/>
        <v>272831803904.26999</v>
      </c>
      <c r="AD45" s="5">
        <v>85050980.5</v>
      </c>
      <c r="AE45" s="5">
        <v>5845872000</v>
      </c>
      <c r="AF45" s="5">
        <v>2519527600</v>
      </c>
      <c r="AG45" s="5">
        <v>264381353323.76999</v>
      </c>
      <c r="AH45" s="2">
        <f t="shared" si="6"/>
        <v>1781013233985.0999</v>
      </c>
      <c r="AI45" s="3">
        <f t="shared" si="7"/>
        <v>75436666980.169998</v>
      </c>
      <c r="AJ45" s="6">
        <f t="shared" si="8"/>
        <v>47924566980.169998</v>
      </c>
      <c r="AK45" s="5"/>
      <c r="AL45" s="5"/>
      <c r="AM45" s="5">
        <v>11790900000</v>
      </c>
      <c r="AN45" s="5"/>
      <c r="AO45" s="5">
        <v>35050428002.669998</v>
      </c>
      <c r="AP45" s="5">
        <v>1083238977.5</v>
      </c>
      <c r="AQ45" s="6">
        <f t="shared" si="9"/>
        <v>27512100000</v>
      </c>
      <c r="AR45" s="5">
        <v>27512100000</v>
      </c>
      <c r="AS45" s="5"/>
      <c r="AT45" s="3">
        <f t="shared" si="12"/>
        <v>1705576567004.9299</v>
      </c>
      <c r="AU45" s="6">
        <f t="shared" si="12"/>
        <v>1705576567004.9299</v>
      </c>
      <c r="AV45" s="5">
        <v>1705576567004.9299</v>
      </c>
    </row>
    <row r="46" spans="1:48" x14ac:dyDescent="0.25">
      <c r="A46" s="24">
        <v>45</v>
      </c>
      <c r="B46" s="15" t="s">
        <v>635</v>
      </c>
      <c r="C46" s="13" t="s">
        <v>92</v>
      </c>
      <c r="D46" s="1" t="s">
        <v>53</v>
      </c>
      <c r="E46" s="2">
        <f t="shared" si="0"/>
        <v>1212665087135.6199</v>
      </c>
      <c r="F46" s="3">
        <f t="shared" si="1"/>
        <v>50508205302.340004</v>
      </c>
      <c r="G46" s="4">
        <v>10074104558.25</v>
      </c>
      <c r="H46" s="5"/>
      <c r="I46" s="5">
        <v>42106511765.870003</v>
      </c>
      <c r="J46" s="5">
        <v>23400000</v>
      </c>
      <c r="K46" s="5">
        <v>-22067386934.75</v>
      </c>
      <c r="L46" s="5">
        <v>93750002</v>
      </c>
      <c r="M46" s="5">
        <v>20277825910.970001</v>
      </c>
      <c r="N46" s="5"/>
      <c r="O46" s="5"/>
      <c r="P46" s="3">
        <f t="shared" si="2"/>
        <v>47028785689.350006</v>
      </c>
      <c r="Q46" s="5">
        <v>2938716765.3699999</v>
      </c>
      <c r="R46" s="5">
        <v>44090068923.980003</v>
      </c>
      <c r="S46" s="3">
        <f t="shared" si="3"/>
        <v>1063757775657.75</v>
      </c>
      <c r="T46" s="5">
        <v>289880150183</v>
      </c>
      <c r="U46" s="5">
        <v>270512267953.39999</v>
      </c>
      <c r="V46" s="5">
        <v>339304559418.34998</v>
      </c>
      <c r="W46" s="5">
        <v>842229976607</v>
      </c>
      <c r="X46" s="5">
        <v>63081200135</v>
      </c>
      <c r="Y46" s="5">
        <v>23789507715</v>
      </c>
      <c r="Z46" s="5">
        <v>-765039886354</v>
      </c>
      <c r="AA46" s="3">
        <f t="shared" si="4"/>
        <v>0</v>
      </c>
      <c r="AB46" s="5"/>
      <c r="AC46" s="3">
        <f t="shared" si="5"/>
        <v>51370320486.18</v>
      </c>
      <c r="AD46" s="5">
        <v>1350000000</v>
      </c>
      <c r="AE46" s="5">
        <v>16096492600</v>
      </c>
      <c r="AF46" s="5">
        <v>144903034</v>
      </c>
      <c r="AG46" s="5">
        <v>33778924852.18</v>
      </c>
      <c r="AH46" s="2">
        <f t="shared" si="6"/>
        <v>1212665087135.6199</v>
      </c>
      <c r="AI46" s="3">
        <f t="shared" si="7"/>
        <v>2620105257.4200001</v>
      </c>
      <c r="AJ46" s="6">
        <f t="shared" si="8"/>
        <v>2620105257.4200001</v>
      </c>
      <c r="AK46" s="5"/>
      <c r="AL46" s="5"/>
      <c r="AM46" s="5"/>
      <c r="AN46" s="5">
        <v>1098967794.4200001</v>
      </c>
      <c r="AO46" s="5">
        <v>1257854646</v>
      </c>
      <c r="AP46" s="5">
        <v>263282817</v>
      </c>
      <c r="AQ46" s="6">
        <f t="shared" si="9"/>
        <v>0</v>
      </c>
      <c r="AR46" s="5"/>
      <c r="AS46" s="5"/>
      <c r="AT46" s="3">
        <f t="shared" si="12"/>
        <v>1210044981878.2</v>
      </c>
      <c r="AU46" s="6">
        <f t="shared" si="12"/>
        <v>1210044981878.2</v>
      </c>
      <c r="AV46" s="5">
        <v>1210044981878.2</v>
      </c>
    </row>
    <row r="47" spans="1:48" x14ac:dyDescent="0.25">
      <c r="A47" s="24">
        <v>46</v>
      </c>
      <c r="B47" s="15" t="s">
        <v>636</v>
      </c>
      <c r="C47" s="13" t="s">
        <v>93</v>
      </c>
      <c r="D47" s="1" t="s">
        <v>47</v>
      </c>
      <c r="E47" s="2">
        <f t="shared" si="0"/>
        <v>946757502208.20007</v>
      </c>
      <c r="F47" s="3">
        <f t="shared" si="1"/>
        <v>76595154373.630005</v>
      </c>
      <c r="G47" s="4">
        <v>59238439153.040001</v>
      </c>
      <c r="H47" s="5"/>
      <c r="I47" s="5">
        <v>8681831315</v>
      </c>
      <c r="J47" s="5">
        <v>3410946398.3800001</v>
      </c>
      <c r="K47" s="5">
        <v>-716380867.25999999</v>
      </c>
      <c r="L47" s="5"/>
      <c r="M47" s="5">
        <v>5980318374.4700003</v>
      </c>
      <c r="N47" s="5"/>
      <c r="O47" s="5"/>
      <c r="P47" s="3">
        <f t="shared" si="2"/>
        <v>25693562182</v>
      </c>
      <c r="Q47" s="5">
        <v>2872652326</v>
      </c>
      <c r="R47" s="5">
        <v>22820909856</v>
      </c>
      <c r="S47" s="3">
        <f t="shared" si="3"/>
        <v>767188413460.04004</v>
      </c>
      <c r="T47" s="5">
        <v>101157298812</v>
      </c>
      <c r="U47" s="5">
        <v>228827783035.51001</v>
      </c>
      <c r="V47" s="5">
        <v>397082921646.21997</v>
      </c>
      <c r="W47" s="5">
        <v>709156233568.46997</v>
      </c>
      <c r="X47" s="5">
        <v>23856042373.560001</v>
      </c>
      <c r="Y47" s="5">
        <v>13227851266.290001</v>
      </c>
      <c r="Z47" s="5">
        <v>-706119717242.01001</v>
      </c>
      <c r="AA47" s="3">
        <f t="shared" si="4"/>
        <v>0</v>
      </c>
      <c r="AB47" s="5"/>
      <c r="AC47" s="3">
        <f t="shared" si="5"/>
        <v>77280372192.529999</v>
      </c>
      <c r="AD47" s="5">
        <v>4914246056.7399998</v>
      </c>
      <c r="AE47" s="5"/>
      <c r="AF47" s="5">
        <v>1667355544</v>
      </c>
      <c r="AG47" s="5">
        <v>70698770591.789993</v>
      </c>
      <c r="AH47" s="2">
        <f t="shared" si="6"/>
        <v>946757502208.19995</v>
      </c>
      <c r="AI47" s="3">
        <f t="shared" si="7"/>
        <v>29659236879</v>
      </c>
      <c r="AJ47" s="6">
        <f t="shared" si="8"/>
        <v>29659236879</v>
      </c>
      <c r="AK47" s="5">
        <v>408375</v>
      </c>
      <c r="AL47" s="5">
        <v>52317575</v>
      </c>
      <c r="AM47" s="5">
        <v>6403620000</v>
      </c>
      <c r="AN47" s="5"/>
      <c r="AO47" s="5">
        <v>2504703689</v>
      </c>
      <c r="AP47" s="5">
        <v>20698187240</v>
      </c>
      <c r="AQ47" s="6">
        <f t="shared" si="9"/>
        <v>0</v>
      </c>
      <c r="AR47" s="5"/>
      <c r="AS47" s="5"/>
      <c r="AT47" s="3">
        <f t="shared" si="12"/>
        <v>917098265329.19995</v>
      </c>
      <c r="AU47" s="6">
        <f t="shared" si="12"/>
        <v>917098265329.19995</v>
      </c>
      <c r="AV47" s="5">
        <v>917098265329.19995</v>
      </c>
    </row>
    <row r="48" spans="1:48" x14ac:dyDescent="0.25">
      <c r="A48" s="24">
        <v>47</v>
      </c>
      <c r="B48" s="15" t="s">
        <v>637</v>
      </c>
      <c r="C48" s="13" t="s">
        <v>94</v>
      </c>
      <c r="D48" s="1" t="s">
        <v>47</v>
      </c>
      <c r="E48" s="2">
        <f t="shared" si="0"/>
        <v>1796429399895.8501</v>
      </c>
      <c r="F48" s="3">
        <f t="shared" si="1"/>
        <v>133150180086.67999</v>
      </c>
      <c r="G48" s="4">
        <v>113761676167.53</v>
      </c>
      <c r="H48" s="5"/>
      <c r="I48" s="5">
        <v>6855622757</v>
      </c>
      <c r="J48" s="5"/>
      <c r="K48" s="5">
        <v>-4272815148.8499999</v>
      </c>
      <c r="L48" s="5"/>
      <c r="M48" s="5">
        <v>16805696311</v>
      </c>
      <c r="N48" s="5"/>
      <c r="O48" s="5"/>
      <c r="P48" s="3">
        <f t="shared" si="2"/>
        <v>58220160849</v>
      </c>
      <c r="Q48" s="5"/>
      <c r="R48" s="5">
        <v>58220160849</v>
      </c>
      <c r="S48" s="3">
        <f t="shared" si="3"/>
        <v>1362781117082.8501</v>
      </c>
      <c r="T48" s="5">
        <v>202394584404.39001</v>
      </c>
      <c r="U48" s="5">
        <v>185303149238.82999</v>
      </c>
      <c r="V48" s="5">
        <v>542898787234.47998</v>
      </c>
      <c r="W48" s="5">
        <v>895525910853.06006</v>
      </c>
      <c r="X48" s="5">
        <v>40709278514.980003</v>
      </c>
      <c r="Y48" s="5">
        <v>37429718609.720001</v>
      </c>
      <c r="Z48" s="5">
        <v>-541480311772.60999</v>
      </c>
      <c r="AA48" s="3">
        <f t="shared" si="4"/>
        <v>0</v>
      </c>
      <c r="AB48" s="5"/>
      <c r="AC48" s="3">
        <f t="shared" si="5"/>
        <v>242277941877.32001</v>
      </c>
      <c r="AD48" s="5">
        <v>9566186185.1499996</v>
      </c>
      <c r="AE48" s="5"/>
      <c r="AF48" s="5">
        <v>174300000</v>
      </c>
      <c r="AG48" s="5">
        <v>232537455692.17001</v>
      </c>
      <c r="AH48" s="2">
        <f t="shared" si="6"/>
        <v>1796429399895.8901</v>
      </c>
      <c r="AI48" s="3">
        <f t="shared" si="7"/>
        <v>69795085119.589996</v>
      </c>
      <c r="AJ48" s="6">
        <f t="shared" si="8"/>
        <v>69795085119.589996</v>
      </c>
      <c r="AK48" s="5">
        <v>300273260</v>
      </c>
      <c r="AL48" s="5"/>
      <c r="AM48" s="5"/>
      <c r="AN48" s="5"/>
      <c r="AO48" s="5"/>
      <c r="AP48" s="5">
        <v>69494811859.589996</v>
      </c>
      <c r="AQ48" s="6">
        <f t="shared" si="9"/>
        <v>0</v>
      </c>
      <c r="AR48" s="5"/>
      <c r="AS48" s="5"/>
      <c r="AT48" s="3">
        <f t="shared" si="12"/>
        <v>1726634314776.3</v>
      </c>
      <c r="AU48" s="6">
        <f t="shared" si="12"/>
        <v>1726634314776.3</v>
      </c>
      <c r="AV48" s="5">
        <v>1726634314776.3</v>
      </c>
    </row>
    <row r="49" spans="1:48" x14ac:dyDescent="0.25">
      <c r="A49" s="24">
        <v>48</v>
      </c>
      <c r="B49" s="15" t="s">
        <v>638</v>
      </c>
      <c r="C49" s="13" t="s">
        <v>95</v>
      </c>
      <c r="D49" s="1" t="s">
        <v>47</v>
      </c>
      <c r="E49" s="2">
        <f t="shared" si="0"/>
        <v>1851021197089.6719</v>
      </c>
      <c r="F49" s="3">
        <f t="shared" si="1"/>
        <v>171748803381.68201</v>
      </c>
      <c r="G49" s="4">
        <v>124129944919.772</v>
      </c>
      <c r="H49" s="5"/>
      <c r="I49" s="5">
        <v>39857815890.669998</v>
      </c>
      <c r="J49" s="5">
        <v>1808463000</v>
      </c>
      <c r="K49" s="5">
        <v>-5466226171.5</v>
      </c>
      <c r="L49" s="5">
        <v>118414759.98999999</v>
      </c>
      <c r="M49" s="5">
        <v>11300390982.75</v>
      </c>
      <c r="N49" s="5"/>
      <c r="O49" s="5"/>
      <c r="P49" s="3">
        <f t="shared" si="2"/>
        <v>15142891720.27</v>
      </c>
      <c r="Q49" s="5">
        <v>87325600</v>
      </c>
      <c r="R49" s="5">
        <v>15055566120.27</v>
      </c>
      <c r="S49" s="3">
        <f t="shared" si="3"/>
        <v>1656283584249.98</v>
      </c>
      <c r="T49" s="5">
        <v>314499312263.94</v>
      </c>
      <c r="U49" s="5">
        <v>302484360533.96997</v>
      </c>
      <c r="V49" s="5">
        <v>455522289142.90997</v>
      </c>
      <c r="W49" s="5">
        <v>1181463638238.0601</v>
      </c>
      <c r="X49" s="5">
        <v>58886068288.949997</v>
      </c>
      <c r="Y49" s="5">
        <v>7373814333.5299997</v>
      </c>
      <c r="Z49" s="5">
        <v>-663945898551.38</v>
      </c>
      <c r="AA49" s="3">
        <f t="shared" si="4"/>
        <v>0</v>
      </c>
      <c r="AB49" s="5"/>
      <c r="AC49" s="3">
        <f t="shared" si="5"/>
        <v>7845917737.7399998</v>
      </c>
      <c r="AD49" s="5">
        <v>233421143</v>
      </c>
      <c r="AE49" s="5"/>
      <c r="AF49" s="5"/>
      <c r="AG49" s="5">
        <v>7612496594.7399998</v>
      </c>
      <c r="AH49" s="2">
        <f t="shared" si="6"/>
        <v>1851021197089.6721</v>
      </c>
      <c r="AI49" s="3">
        <f t="shared" si="7"/>
        <v>22972653426.312</v>
      </c>
      <c r="AJ49" s="6">
        <f t="shared" si="8"/>
        <v>22972653426.312</v>
      </c>
      <c r="AK49" s="5">
        <v>133796535.002</v>
      </c>
      <c r="AL49" s="5"/>
      <c r="AM49" s="5"/>
      <c r="AN49" s="5"/>
      <c r="AO49" s="5">
        <v>6936132770</v>
      </c>
      <c r="AP49" s="5">
        <v>15902724121.309999</v>
      </c>
      <c r="AQ49" s="6">
        <f t="shared" si="9"/>
        <v>0</v>
      </c>
      <c r="AR49" s="5"/>
      <c r="AS49" s="5"/>
      <c r="AT49" s="3">
        <f t="shared" si="12"/>
        <v>1828048543663.3601</v>
      </c>
      <c r="AU49" s="6">
        <f t="shared" si="12"/>
        <v>1828048543663.3601</v>
      </c>
      <c r="AV49" s="5">
        <v>1828048543663.3601</v>
      </c>
    </row>
    <row r="50" spans="1:48" x14ac:dyDescent="0.25">
      <c r="A50" s="24">
        <v>49</v>
      </c>
      <c r="B50" s="15" t="s">
        <v>639</v>
      </c>
      <c r="C50" s="13" t="s">
        <v>96</v>
      </c>
      <c r="D50" s="1" t="s">
        <v>53</v>
      </c>
      <c r="E50" s="2">
        <f t="shared" si="0"/>
        <v>2148275622344.7898</v>
      </c>
      <c r="F50" s="3">
        <f t="shared" si="1"/>
        <v>154661458231</v>
      </c>
      <c r="G50" s="4">
        <v>73662477291.360001</v>
      </c>
      <c r="H50" s="5"/>
      <c r="I50" s="5">
        <v>91751906760.009995</v>
      </c>
      <c r="J50" s="5">
        <v>2739136000</v>
      </c>
      <c r="K50" s="5">
        <v>-28329211151</v>
      </c>
      <c r="L50" s="5">
        <v>779671543.63</v>
      </c>
      <c r="M50" s="5">
        <v>14057477787</v>
      </c>
      <c r="N50" s="5"/>
      <c r="O50" s="5"/>
      <c r="P50" s="3">
        <f t="shared" si="2"/>
        <v>24885350304</v>
      </c>
      <c r="Q50" s="5"/>
      <c r="R50" s="5">
        <v>24885350304</v>
      </c>
      <c r="S50" s="3">
        <f t="shared" si="3"/>
        <v>1864088337537.1499</v>
      </c>
      <c r="T50" s="5">
        <v>412339525729</v>
      </c>
      <c r="U50" s="5">
        <v>301340896990.95001</v>
      </c>
      <c r="V50" s="5">
        <v>387260226634.54999</v>
      </c>
      <c r="W50" s="5">
        <v>1485246782061.72</v>
      </c>
      <c r="X50" s="5">
        <v>165254843133</v>
      </c>
      <c r="Y50" s="5">
        <v>16926941896.700001</v>
      </c>
      <c r="Z50" s="5">
        <v>-904280878908.77002</v>
      </c>
      <c r="AA50" s="3">
        <f t="shared" si="4"/>
        <v>0</v>
      </c>
      <c r="AB50" s="5"/>
      <c r="AC50" s="3">
        <f t="shared" si="5"/>
        <v>104640476272.64</v>
      </c>
      <c r="AD50" s="5">
        <v>1982372379</v>
      </c>
      <c r="AE50" s="5"/>
      <c r="AF50" s="5"/>
      <c r="AG50" s="5">
        <v>102658103893.64</v>
      </c>
      <c r="AH50" s="2">
        <f t="shared" si="6"/>
        <v>2148275622344.79</v>
      </c>
      <c r="AI50" s="3">
        <f t="shared" si="7"/>
        <v>18763588892.200001</v>
      </c>
      <c r="AJ50" s="6">
        <f t="shared" si="8"/>
        <v>18367274392.200001</v>
      </c>
      <c r="AK50" s="5"/>
      <c r="AL50" s="5"/>
      <c r="AM50" s="5"/>
      <c r="AN50" s="5">
        <v>569032264</v>
      </c>
      <c r="AO50" s="5">
        <v>4175719981.5</v>
      </c>
      <c r="AP50" s="5">
        <v>13622522146.700001</v>
      </c>
      <c r="AQ50" s="6">
        <f t="shared" si="9"/>
        <v>396314500</v>
      </c>
      <c r="AR50" s="5"/>
      <c r="AS50" s="5">
        <v>396314500</v>
      </c>
      <c r="AT50" s="3">
        <f t="shared" si="12"/>
        <v>2129512033452.5901</v>
      </c>
      <c r="AU50" s="6">
        <f t="shared" si="12"/>
        <v>2129512033452.5901</v>
      </c>
      <c r="AV50" s="5">
        <v>2129512033452.5901</v>
      </c>
    </row>
    <row r="51" spans="1:48" x14ac:dyDescent="0.25">
      <c r="A51" s="24">
        <v>50</v>
      </c>
      <c r="B51" s="15" t="s">
        <v>640</v>
      </c>
      <c r="C51" s="13" t="s">
        <v>97</v>
      </c>
      <c r="D51" s="1" t="s">
        <v>53</v>
      </c>
      <c r="E51" s="2">
        <f t="shared" si="0"/>
        <v>1541818414705.52</v>
      </c>
      <c r="F51" s="3">
        <f t="shared" si="1"/>
        <v>62427110155.270004</v>
      </c>
      <c r="G51" s="4">
        <v>24764842173.790001</v>
      </c>
      <c r="H51" s="5"/>
      <c r="I51" s="5">
        <v>6174029116.8100004</v>
      </c>
      <c r="J51" s="5">
        <v>7698900706.71</v>
      </c>
      <c r="K51" s="5">
        <v>-9108726999.2000008</v>
      </c>
      <c r="L51" s="5">
        <v>156605736.44</v>
      </c>
      <c r="M51" s="5">
        <v>32741459420.720001</v>
      </c>
      <c r="N51" s="5"/>
      <c r="O51" s="5"/>
      <c r="P51" s="3">
        <f t="shared" si="2"/>
        <v>13804257411.98</v>
      </c>
      <c r="Q51" s="5"/>
      <c r="R51" s="5">
        <v>13804257411.98</v>
      </c>
      <c r="S51" s="3">
        <f t="shared" si="3"/>
        <v>1448201807493.6899</v>
      </c>
      <c r="T51" s="5">
        <v>510664801042.79999</v>
      </c>
      <c r="U51" s="5">
        <v>219288003021.04999</v>
      </c>
      <c r="V51" s="5">
        <v>431124850775.59998</v>
      </c>
      <c r="W51" s="5">
        <v>1141729065188.72</v>
      </c>
      <c r="X51" s="5">
        <v>3450044827.54</v>
      </c>
      <c r="Y51" s="5">
        <v>13043788007.1</v>
      </c>
      <c r="Z51" s="5">
        <v>-871098745369.12</v>
      </c>
      <c r="AA51" s="3">
        <f t="shared" si="4"/>
        <v>0</v>
      </c>
      <c r="AB51" s="5"/>
      <c r="AC51" s="3">
        <f t="shared" si="5"/>
        <v>17385239644.580002</v>
      </c>
      <c r="AD51" s="5"/>
      <c r="AE51" s="5"/>
      <c r="AF51" s="5">
        <v>313471500</v>
      </c>
      <c r="AG51" s="5">
        <v>17071768144.58</v>
      </c>
      <c r="AH51" s="2">
        <f t="shared" si="6"/>
        <v>1541818414705.52</v>
      </c>
      <c r="AI51" s="3">
        <f t="shared" si="7"/>
        <v>18811397744.099998</v>
      </c>
      <c r="AJ51" s="6">
        <f t="shared" si="8"/>
        <v>18811397744.099998</v>
      </c>
      <c r="AK51" s="5">
        <v>168770263</v>
      </c>
      <c r="AL51" s="5"/>
      <c r="AM51" s="5"/>
      <c r="AN51" s="5">
        <v>1625000</v>
      </c>
      <c r="AO51" s="5"/>
      <c r="AP51" s="5">
        <v>18641002481.099998</v>
      </c>
      <c r="AQ51" s="6">
        <f t="shared" si="9"/>
        <v>0</v>
      </c>
      <c r="AR51" s="5"/>
      <c r="AS51" s="5"/>
      <c r="AT51" s="3">
        <f t="shared" si="12"/>
        <v>1523007016961.4199</v>
      </c>
      <c r="AU51" s="6">
        <f t="shared" si="12"/>
        <v>1523007016961.4199</v>
      </c>
      <c r="AV51" s="5">
        <v>1523007016961.4199</v>
      </c>
    </row>
    <row r="52" spans="1:48" x14ac:dyDescent="0.25">
      <c r="A52" s="24">
        <v>51</v>
      </c>
      <c r="B52" s="15" t="s">
        <v>641</v>
      </c>
      <c r="C52" s="13" t="s">
        <v>98</v>
      </c>
      <c r="D52" s="1" t="s">
        <v>53</v>
      </c>
      <c r="E52" s="2">
        <f t="shared" si="0"/>
        <v>2104078296854.9697</v>
      </c>
      <c r="F52" s="3">
        <f t="shared" si="1"/>
        <v>425779042152.48993</v>
      </c>
      <c r="G52" s="4">
        <v>142926894948.87003</v>
      </c>
      <c r="H52" s="5"/>
      <c r="I52" s="5">
        <v>289974936927.60999</v>
      </c>
      <c r="J52" s="5"/>
      <c r="K52" s="5">
        <v>-20541167217.34</v>
      </c>
      <c r="L52" s="5"/>
      <c r="M52" s="5">
        <v>13418377493.35</v>
      </c>
      <c r="N52" s="5"/>
      <c r="O52" s="5"/>
      <c r="P52" s="3">
        <f t="shared" si="2"/>
        <v>122196829986</v>
      </c>
      <c r="Q52" s="5"/>
      <c r="R52" s="5">
        <v>122196829986</v>
      </c>
      <c r="S52" s="3">
        <f t="shared" si="3"/>
        <v>1315872087994.9497</v>
      </c>
      <c r="T52" s="5">
        <v>193696093382.45001</v>
      </c>
      <c r="U52" s="5">
        <v>241380741838.35999</v>
      </c>
      <c r="V52" s="5">
        <v>417644904065.58002</v>
      </c>
      <c r="W52" s="5">
        <v>1116564501745.3</v>
      </c>
      <c r="X52" s="5">
        <v>27782868931.139999</v>
      </c>
      <c r="Y52" s="5">
        <v>6889589390</v>
      </c>
      <c r="Z52" s="5">
        <v>-688086611357.88</v>
      </c>
      <c r="AA52" s="3">
        <f t="shared" si="4"/>
        <v>0</v>
      </c>
      <c r="AB52" s="5"/>
      <c r="AC52" s="3">
        <f t="shared" si="5"/>
        <v>240230336721.53</v>
      </c>
      <c r="AD52" s="5">
        <v>84311505228</v>
      </c>
      <c r="AE52" s="5"/>
      <c r="AF52" s="5"/>
      <c r="AG52" s="5">
        <v>155918831493.53</v>
      </c>
      <c r="AH52" s="2">
        <f t="shared" si="6"/>
        <v>2104078296854.9199</v>
      </c>
      <c r="AI52" s="3">
        <f t="shared" si="7"/>
        <v>9309690142.9200001</v>
      </c>
      <c r="AJ52" s="6">
        <f t="shared" si="8"/>
        <v>9309690142.9200001</v>
      </c>
      <c r="AK52" s="5">
        <v>295847331.92000002</v>
      </c>
      <c r="AL52" s="5"/>
      <c r="AM52" s="5"/>
      <c r="AN52" s="5">
        <v>4347497</v>
      </c>
      <c r="AO52" s="5">
        <v>703515814</v>
      </c>
      <c r="AP52" s="5">
        <v>8305979500</v>
      </c>
      <c r="AQ52" s="6">
        <f t="shared" si="9"/>
        <v>0</v>
      </c>
      <c r="AR52" s="5"/>
      <c r="AS52" s="5"/>
      <c r="AT52" s="3">
        <f t="shared" si="12"/>
        <v>2094768606712</v>
      </c>
      <c r="AU52" s="6">
        <f t="shared" si="12"/>
        <v>2094768606712</v>
      </c>
      <c r="AV52" s="5">
        <v>2094768606712</v>
      </c>
    </row>
    <row r="53" spans="1:48" x14ac:dyDescent="0.25">
      <c r="A53" s="24">
        <v>52</v>
      </c>
      <c r="B53" s="15" t="s">
        <v>642</v>
      </c>
      <c r="C53" s="13" t="s">
        <v>99</v>
      </c>
      <c r="D53" s="1" t="s">
        <v>53</v>
      </c>
      <c r="E53" s="2">
        <f t="shared" si="0"/>
        <v>1527507797059.623</v>
      </c>
      <c r="F53" s="3">
        <f t="shared" si="1"/>
        <v>120595987963.72</v>
      </c>
      <c r="G53" s="4">
        <v>58619338692.129997</v>
      </c>
      <c r="H53" s="5"/>
      <c r="I53" s="5">
        <v>53333454519.470001</v>
      </c>
      <c r="J53" s="5">
        <v>171579348</v>
      </c>
      <c r="K53" s="5">
        <v>-19889296886.16</v>
      </c>
      <c r="L53" s="5">
        <v>112750000</v>
      </c>
      <c r="M53" s="5">
        <v>28248162290.279999</v>
      </c>
      <c r="N53" s="5"/>
      <c r="O53" s="5"/>
      <c r="P53" s="3">
        <f t="shared" si="2"/>
        <v>9304260000</v>
      </c>
      <c r="Q53" s="5"/>
      <c r="R53" s="5">
        <v>9304260000</v>
      </c>
      <c r="S53" s="3">
        <f t="shared" si="3"/>
        <v>1328563896249.2432</v>
      </c>
      <c r="T53" s="5">
        <v>187718258839</v>
      </c>
      <c r="U53" s="5">
        <v>233287055495</v>
      </c>
      <c r="V53" s="5">
        <v>400478729787.39001</v>
      </c>
      <c r="W53" s="5">
        <v>887407171150.69995</v>
      </c>
      <c r="X53" s="5">
        <v>39377090655</v>
      </c>
      <c r="Y53" s="5">
        <v>84396345063.149994</v>
      </c>
      <c r="Z53" s="5">
        <v>-504100754740.9967</v>
      </c>
      <c r="AA53" s="3">
        <f t="shared" si="4"/>
        <v>0</v>
      </c>
      <c r="AB53" s="5"/>
      <c r="AC53" s="3">
        <f t="shared" si="5"/>
        <v>69043652846.660004</v>
      </c>
      <c r="AD53" s="5">
        <v>903744876.16999996</v>
      </c>
      <c r="AE53" s="5"/>
      <c r="AF53" s="5">
        <v>185220872</v>
      </c>
      <c r="AG53" s="5">
        <v>67954687098.489998</v>
      </c>
      <c r="AH53" s="2">
        <f t="shared" si="6"/>
        <v>1527507797059.6201</v>
      </c>
      <c r="AI53" s="3">
        <f t="shared" si="7"/>
        <v>17169996792</v>
      </c>
      <c r="AJ53" s="6">
        <f t="shared" si="8"/>
        <v>17169996792</v>
      </c>
      <c r="AK53" s="5">
        <v>99532277</v>
      </c>
      <c r="AL53" s="5"/>
      <c r="AM53" s="5"/>
      <c r="AN53" s="5">
        <v>193194501</v>
      </c>
      <c r="AO53" s="5">
        <v>10169587699</v>
      </c>
      <c r="AP53" s="5">
        <v>6707682315</v>
      </c>
      <c r="AQ53" s="6">
        <f t="shared" si="9"/>
        <v>0</v>
      </c>
      <c r="AR53" s="5"/>
      <c r="AS53" s="5"/>
      <c r="AT53" s="3">
        <f t="shared" si="12"/>
        <v>1510337800267.6201</v>
      </c>
      <c r="AU53" s="6">
        <f t="shared" si="12"/>
        <v>1510337800267.6201</v>
      </c>
      <c r="AV53" s="5">
        <v>1510337800267.6201</v>
      </c>
    </row>
    <row r="54" spans="1:48" x14ac:dyDescent="0.25">
      <c r="A54" s="24">
        <v>53</v>
      </c>
      <c r="B54" s="15" t="s">
        <v>643</v>
      </c>
      <c r="C54" s="13" t="s">
        <v>100</v>
      </c>
      <c r="D54" s="1" t="s">
        <v>47</v>
      </c>
      <c r="E54" s="2">
        <f t="shared" si="0"/>
        <v>1301600964580.7903</v>
      </c>
      <c r="F54" s="3">
        <f t="shared" si="1"/>
        <v>52071902179.089996</v>
      </c>
      <c r="G54" s="4">
        <v>19445561055.599998</v>
      </c>
      <c r="H54" s="5"/>
      <c r="I54" s="5">
        <v>37483065678.870003</v>
      </c>
      <c r="J54" s="5"/>
      <c r="K54" s="5">
        <v>-9131575912.2999992</v>
      </c>
      <c r="L54" s="5">
        <v>46810625</v>
      </c>
      <c r="M54" s="5">
        <v>4228040731.9200001</v>
      </c>
      <c r="N54" s="5"/>
      <c r="O54" s="5"/>
      <c r="P54" s="3">
        <f t="shared" si="2"/>
        <v>3778194797</v>
      </c>
      <c r="Q54" s="5"/>
      <c r="R54" s="5">
        <v>3778194797</v>
      </c>
      <c r="S54" s="3">
        <f t="shared" si="3"/>
        <v>1220002291593.7002</v>
      </c>
      <c r="T54" s="5">
        <v>139512014442</v>
      </c>
      <c r="U54" s="5">
        <v>251723970529</v>
      </c>
      <c r="V54" s="5">
        <v>771717659857</v>
      </c>
      <c r="W54" s="5">
        <v>1452849292447.7</v>
      </c>
      <c r="X54" s="5">
        <v>33499066566</v>
      </c>
      <c r="Y54" s="5">
        <v>11269541873</v>
      </c>
      <c r="Z54" s="5">
        <v>-1440569254121</v>
      </c>
      <c r="AA54" s="3">
        <f t="shared" si="4"/>
        <v>0</v>
      </c>
      <c r="AB54" s="5"/>
      <c r="AC54" s="3">
        <f t="shared" si="5"/>
        <v>25748576011</v>
      </c>
      <c r="AD54" s="5">
        <v>1369266926</v>
      </c>
      <c r="AE54" s="5"/>
      <c r="AF54" s="5">
        <v>752247850</v>
      </c>
      <c r="AG54" s="5">
        <v>23627061235</v>
      </c>
      <c r="AH54" s="2">
        <f t="shared" si="6"/>
        <v>1301600964580.8</v>
      </c>
      <c r="AI54" s="3">
        <f t="shared" si="7"/>
        <v>5934573976</v>
      </c>
      <c r="AJ54" s="6">
        <f t="shared" si="8"/>
        <v>5934573976</v>
      </c>
      <c r="AK54" s="5">
        <v>404440183</v>
      </c>
      <c r="AL54" s="5"/>
      <c r="AM54" s="5"/>
      <c r="AN54" s="5"/>
      <c r="AO54" s="5">
        <v>5530133793</v>
      </c>
      <c r="AP54" s="5"/>
      <c r="AQ54" s="6">
        <f t="shared" si="9"/>
        <v>0</v>
      </c>
      <c r="AR54" s="5"/>
      <c r="AS54" s="5"/>
      <c r="AT54" s="3">
        <f t="shared" si="12"/>
        <v>1295666390604.8</v>
      </c>
      <c r="AU54" s="6">
        <f t="shared" si="12"/>
        <v>1295666390604.8</v>
      </c>
      <c r="AV54" s="5">
        <v>1295666390604.8</v>
      </c>
    </row>
    <row r="55" spans="1:48" x14ac:dyDescent="0.25">
      <c r="A55" s="24">
        <v>54</v>
      </c>
      <c r="B55" s="15" t="s">
        <v>644</v>
      </c>
      <c r="C55" s="13" t="s">
        <v>101</v>
      </c>
      <c r="D55" s="1" t="s">
        <v>47</v>
      </c>
      <c r="E55" s="2">
        <f t="shared" si="0"/>
        <v>1361827626394.356</v>
      </c>
      <c r="F55" s="3">
        <f t="shared" si="1"/>
        <v>137970832536.45001</v>
      </c>
      <c r="G55" s="4">
        <v>53722408275.940002</v>
      </c>
      <c r="H55" s="5"/>
      <c r="I55" s="5">
        <v>88144822244.050003</v>
      </c>
      <c r="J55" s="5">
        <v>2411505586</v>
      </c>
      <c r="K55" s="5">
        <v>-23186092246.200001</v>
      </c>
      <c r="L55" s="5">
        <v>814884116.65999997</v>
      </c>
      <c r="M55" s="5">
        <v>16063304560</v>
      </c>
      <c r="N55" s="5"/>
      <c r="O55" s="5"/>
      <c r="P55" s="3">
        <f t="shared" si="2"/>
        <v>5000000000</v>
      </c>
      <c r="Q55" s="5"/>
      <c r="R55" s="5">
        <v>5000000000</v>
      </c>
      <c r="S55" s="3">
        <f t="shared" si="3"/>
        <v>1187511727594.3027</v>
      </c>
      <c r="T55" s="5">
        <v>183446957827</v>
      </c>
      <c r="U55" s="5">
        <v>267380870957.42999</v>
      </c>
      <c r="V55" s="5">
        <v>576098645560.51001</v>
      </c>
      <c r="W55" s="5">
        <v>1250838417262.1201</v>
      </c>
      <c r="X55" s="5">
        <v>97289568257.029999</v>
      </c>
      <c r="Y55" s="5">
        <v>141636102348.60001</v>
      </c>
      <c r="Z55" s="5">
        <v>-1329178834618.3872</v>
      </c>
      <c r="AA55" s="3">
        <f t="shared" si="4"/>
        <v>0</v>
      </c>
      <c r="AB55" s="5"/>
      <c r="AC55" s="3">
        <f t="shared" si="5"/>
        <v>31345066263.603298</v>
      </c>
      <c r="AD55" s="5"/>
      <c r="AE55" s="5"/>
      <c r="AF55" s="5">
        <v>383341600</v>
      </c>
      <c r="AG55" s="5">
        <v>30961724663.603298</v>
      </c>
      <c r="AH55" s="2">
        <f t="shared" si="6"/>
        <v>1361827626394.356</v>
      </c>
      <c r="AI55" s="3">
        <f t="shared" si="7"/>
        <v>1133478933</v>
      </c>
      <c r="AJ55" s="6">
        <f t="shared" si="8"/>
        <v>1133478933</v>
      </c>
      <c r="AK55" s="5">
        <v>377816869</v>
      </c>
      <c r="AL55" s="5"/>
      <c r="AM55" s="5"/>
      <c r="AN55" s="5">
        <v>167680000</v>
      </c>
      <c r="AO55" s="5"/>
      <c r="AP55" s="5">
        <v>587982064</v>
      </c>
      <c r="AQ55" s="6">
        <f t="shared" si="9"/>
        <v>0</v>
      </c>
      <c r="AR55" s="5"/>
      <c r="AS55" s="5"/>
      <c r="AT55" s="3">
        <f t="shared" si="12"/>
        <v>1360694147461.356</v>
      </c>
      <c r="AU55" s="6">
        <f t="shared" si="12"/>
        <v>1360694147461.356</v>
      </c>
      <c r="AV55" s="5">
        <v>1360694147461.356</v>
      </c>
    </row>
    <row r="56" spans="1:48" x14ac:dyDescent="0.25">
      <c r="A56" s="24">
        <v>55</v>
      </c>
      <c r="B56" s="15" t="s">
        <v>645</v>
      </c>
      <c r="C56" s="13" t="s">
        <v>102</v>
      </c>
      <c r="D56" s="1" t="s">
        <v>53</v>
      </c>
      <c r="E56" s="2">
        <f t="shared" si="0"/>
        <v>2282439427132.98</v>
      </c>
      <c r="F56" s="3">
        <f t="shared" si="1"/>
        <v>218533419074.92004</v>
      </c>
      <c r="G56" s="4">
        <v>152095562138.33002</v>
      </c>
      <c r="H56" s="4"/>
      <c r="I56" s="4">
        <v>59636453302.080002</v>
      </c>
      <c r="J56" s="4">
        <v>986889925</v>
      </c>
      <c r="K56" s="4">
        <v>-12028092243.5</v>
      </c>
      <c r="L56" s="4">
        <v>260400000</v>
      </c>
      <c r="M56" s="4">
        <v>17582205953.009998</v>
      </c>
      <c r="N56" s="5"/>
      <c r="O56" s="5"/>
      <c r="P56" s="3">
        <f t="shared" si="2"/>
        <v>14285667712.66</v>
      </c>
      <c r="Q56" s="5">
        <v>6285667712.6599998</v>
      </c>
      <c r="R56" s="5">
        <v>8000000000</v>
      </c>
      <c r="S56" s="3">
        <f t="shared" si="3"/>
        <v>2009405030078.3999</v>
      </c>
      <c r="T56" s="5">
        <v>521970866096</v>
      </c>
      <c r="U56" s="5">
        <v>346989884027.58002</v>
      </c>
      <c r="V56" s="5">
        <v>819878696129.5</v>
      </c>
      <c r="W56" s="5">
        <v>1249880183637.9299</v>
      </c>
      <c r="X56" s="5">
        <v>72754075478</v>
      </c>
      <c r="Y56" s="5">
        <v>54294503121</v>
      </c>
      <c r="Z56" s="5">
        <v>-1056363178411.61</v>
      </c>
      <c r="AA56" s="3">
        <f t="shared" si="4"/>
        <v>0</v>
      </c>
      <c r="AB56" s="5">
        <v>0</v>
      </c>
      <c r="AC56" s="3">
        <f t="shared" si="5"/>
        <v>40215310267</v>
      </c>
      <c r="AD56" s="5"/>
      <c r="AE56" s="5"/>
      <c r="AF56" s="5">
        <v>1358784000</v>
      </c>
      <c r="AG56" s="5">
        <v>38856526267</v>
      </c>
      <c r="AH56" s="2">
        <f t="shared" si="6"/>
        <v>2282439427132.98</v>
      </c>
      <c r="AI56" s="3">
        <f t="shared" si="7"/>
        <v>4514270277.7700005</v>
      </c>
      <c r="AJ56" s="6">
        <f t="shared" si="8"/>
        <v>4514270277.7700005</v>
      </c>
      <c r="AK56" s="7">
        <v>602261789</v>
      </c>
      <c r="AL56" s="5"/>
      <c r="AM56" s="5"/>
      <c r="AN56" s="5"/>
      <c r="AO56" s="5">
        <v>1263482785</v>
      </c>
      <c r="AP56" s="5">
        <v>2648525703.77</v>
      </c>
      <c r="AQ56" s="6">
        <f t="shared" si="9"/>
        <v>0</v>
      </c>
      <c r="AR56" s="5"/>
      <c r="AS56" s="5"/>
      <c r="AT56" s="3">
        <f t="shared" si="12"/>
        <v>2277925156855.21</v>
      </c>
      <c r="AU56" s="6">
        <f t="shared" si="12"/>
        <v>2277925156855.21</v>
      </c>
      <c r="AV56" s="7">
        <v>2277925156855.21</v>
      </c>
    </row>
    <row r="57" spans="1:48" x14ac:dyDescent="0.25">
      <c r="A57" s="24">
        <v>56</v>
      </c>
      <c r="B57" s="15" t="s">
        <v>646</v>
      </c>
      <c r="C57" s="13" t="s">
        <v>103</v>
      </c>
      <c r="D57" s="1" t="s">
        <v>53</v>
      </c>
      <c r="E57" s="2">
        <f t="shared" si="0"/>
        <v>1746804615803.8301</v>
      </c>
      <c r="F57" s="3">
        <f t="shared" si="1"/>
        <v>37297565977.849998</v>
      </c>
      <c r="G57" s="4">
        <v>15992286878.099998</v>
      </c>
      <c r="H57" s="5"/>
      <c r="I57" s="5">
        <v>8166381015</v>
      </c>
      <c r="J57" s="5"/>
      <c r="K57" s="7">
        <v>-147574839.5</v>
      </c>
      <c r="L57" s="5"/>
      <c r="M57" s="5">
        <v>13286472924.25</v>
      </c>
      <c r="N57" s="5"/>
      <c r="O57" s="5"/>
      <c r="P57" s="3">
        <f t="shared" si="2"/>
        <v>7463835335</v>
      </c>
      <c r="Q57" s="5"/>
      <c r="R57" s="5">
        <v>7463835335</v>
      </c>
      <c r="S57" s="3">
        <f t="shared" si="3"/>
        <v>1698588467010.98</v>
      </c>
      <c r="T57" s="5">
        <v>276136868524</v>
      </c>
      <c r="U57" s="5">
        <v>167399403212.98001</v>
      </c>
      <c r="V57" s="5">
        <v>472111407766</v>
      </c>
      <c r="W57" s="5">
        <v>1293480293369</v>
      </c>
      <c r="X57" s="5">
        <v>25768162391</v>
      </c>
      <c r="Y57" s="5">
        <v>49654157290</v>
      </c>
      <c r="Z57" s="5">
        <v>-585961825542</v>
      </c>
      <c r="AA57" s="3">
        <f t="shared" si="4"/>
        <v>0</v>
      </c>
      <c r="AB57" s="5"/>
      <c r="AC57" s="3">
        <f t="shared" si="5"/>
        <v>3454747480</v>
      </c>
      <c r="AD57" s="5"/>
      <c r="AE57" s="5"/>
      <c r="AF57" s="7">
        <v>1814477742</v>
      </c>
      <c r="AG57" s="5">
        <v>1640269738</v>
      </c>
      <c r="AH57" s="2">
        <f t="shared" si="6"/>
        <v>1746804615803.8301</v>
      </c>
      <c r="AI57" s="3">
        <f t="shared" si="7"/>
        <v>66369118801</v>
      </c>
      <c r="AJ57" s="6">
        <f t="shared" si="8"/>
        <v>66369118801</v>
      </c>
      <c r="AK57" s="5">
        <v>204925649</v>
      </c>
      <c r="AL57" s="5"/>
      <c r="AM57" s="5"/>
      <c r="AN57" s="5"/>
      <c r="AO57" s="5"/>
      <c r="AP57" s="5">
        <v>66164193152</v>
      </c>
      <c r="AQ57" s="6">
        <f t="shared" si="9"/>
        <v>0</v>
      </c>
      <c r="AR57" s="5"/>
      <c r="AS57" s="5"/>
      <c r="AT57" s="3">
        <f t="shared" si="12"/>
        <v>1680435497002.8301</v>
      </c>
      <c r="AU57" s="6">
        <f t="shared" si="12"/>
        <v>1680435497002.8301</v>
      </c>
      <c r="AV57" s="5">
        <v>1680435497002.8301</v>
      </c>
    </row>
    <row r="58" spans="1:48" x14ac:dyDescent="0.25">
      <c r="A58" s="24">
        <v>57</v>
      </c>
      <c r="B58" s="15" t="s">
        <v>647</v>
      </c>
      <c r="C58" s="13" t="s">
        <v>104</v>
      </c>
      <c r="D58" s="1" t="s">
        <v>53</v>
      </c>
      <c r="E58" s="2">
        <f t="shared" si="0"/>
        <v>1128955962057.1899</v>
      </c>
      <c r="F58" s="3">
        <f t="shared" si="1"/>
        <v>34824790058.079994</v>
      </c>
      <c r="G58" s="4">
        <v>26611097308.610001</v>
      </c>
      <c r="H58" s="5"/>
      <c r="I58" s="5">
        <v>5269302048.9200001</v>
      </c>
      <c r="J58" s="5">
        <v>261673211</v>
      </c>
      <c r="K58" s="5">
        <v>-856388924.47000003</v>
      </c>
      <c r="L58" s="5"/>
      <c r="M58" s="5">
        <v>3539106414.02</v>
      </c>
      <c r="N58" s="5"/>
      <c r="O58" s="5"/>
      <c r="P58" s="3">
        <f t="shared" si="2"/>
        <v>2736839608</v>
      </c>
      <c r="Q58" s="5"/>
      <c r="R58" s="5">
        <v>2736839608</v>
      </c>
      <c r="S58" s="3">
        <f t="shared" si="3"/>
        <v>1075341804477.3398</v>
      </c>
      <c r="T58" s="5">
        <v>62914030077</v>
      </c>
      <c r="U58" s="5">
        <v>142303408667.79999</v>
      </c>
      <c r="V58" s="5">
        <v>340042636676.79999</v>
      </c>
      <c r="W58" s="5">
        <v>783855091958.08997</v>
      </c>
      <c r="X58" s="5">
        <v>39785591067.68</v>
      </c>
      <c r="Y58" s="5">
        <v>112519431644.67999</v>
      </c>
      <c r="Z58" s="5">
        <v>-406078385614.71002</v>
      </c>
      <c r="AA58" s="3">
        <f t="shared" si="4"/>
        <v>0</v>
      </c>
      <c r="AB58" s="5"/>
      <c r="AC58" s="3">
        <f t="shared" si="5"/>
        <v>16052527913.77</v>
      </c>
      <c r="AD58" s="5"/>
      <c r="AE58" s="5"/>
      <c r="AF58" s="5"/>
      <c r="AG58" s="5">
        <v>16052527913.77</v>
      </c>
      <c r="AH58" s="2">
        <f t="shared" si="6"/>
        <v>1128955962057.1899</v>
      </c>
      <c r="AI58" s="3">
        <f t="shared" si="7"/>
        <v>67663303577.5</v>
      </c>
      <c r="AJ58" s="6">
        <f t="shared" si="8"/>
        <v>67663303577.5</v>
      </c>
      <c r="AK58" s="5">
        <v>243723882</v>
      </c>
      <c r="AL58" s="5"/>
      <c r="AM58" s="5"/>
      <c r="AN58" s="5"/>
      <c r="AO58" s="5"/>
      <c r="AP58" s="5">
        <v>67419579695.5</v>
      </c>
      <c r="AQ58" s="6">
        <f t="shared" si="9"/>
        <v>0</v>
      </c>
      <c r="AR58" s="5"/>
      <c r="AS58" s="5"/>
      <c r="AT58" s="3">
        <f t="shared" si="12"/>
        <v>1061292658479.6899</v>
      </c>
      <c r="AU58" s="6">
        <f t="shared" si="12"/>
        <v>1061292658479.6899</v>
      </c>
      <c r="AV58" s="5">
        <v>1061292658479.6899</v>
      </c>
    </row>
    <row r="59" spans="1:48" x14ac:dyDescent="0.25">
      <c r="A59" s="24">
        <v>58</v>
      </c>
      <c r="B59" s="15" t="s">
        <v>648</v>
      </c>
      <c r="C59" s="13" t="s">
        <v>105</v>
      </c>
      <c r="D59" s="1" t="s">
        <v>53</v>
      </c>
      <c r="E59" s="2">
        <f t="shared" si="0"/>
        <v>1646901039596.23</v>
      </c>
      <c r="F59" s="3">
        <f t="shared" si="1"/>
        <v>62655633534.479996</v>
      </c>
      <c r="G59" s="4">
        <v>44150631337.089996</v>
      </c>
      <c r="H59" s="5"/>
      <c r="I59" s="5">
        <v>11910694088.09</v>
      </c>
      <c r="J59" s="5"/>
      <c r="K59" s="5">
        <v>-2334685648.77</v>
      </c>
      <c r="L59" s="5">
        <v>130439959.72</v>
      </c>
      <c r="M59" s="5">
        <v>8798553798.3500004</v>
      </c>
      <c r="N59" s="5"/>
      <c r="O59" s="5"/>
      <c r="P59" s="3">
        <f t="shared" si="2"/>
        <v>0</v>
      </c>
      <c r="Q59" s="5"/>
      <c r="R59" s="5"/>
      <c r="S59" s="3">
        <f t="shared" si="3"/>
        <v>1558148610872.51</v>
      </c>
      <c r="T59" s="5">
        <v>380096952750.22003</v>
      </c>
      <c r="U59" s="5">
        <v>176856299050.56</v>
      </c>
      <c r="V59" s="5">
        <v>412524936887.73004</v>
      </c>
      <c r="W59" s="5">
        <v>1164713791941.8799</v>
      </c>
      <c r="X59" s="5">
        <v>23205166651.560001</v>
      </c>
      <c r="Y59" s="5">
        <v>35941346347</v>
      </c>
      <c r="Z59" s="5">
        <v>-635189882756.43994</v>
      </c>
      <c r="AA59" s="3">
        <f t="shared" si="4"/>
        <v>0</v>
      </c>
      <c r="AB59" s="5"/>
      <c r="AC59" s="3">
        <f t="shared" si="5"/>
        <v>26096795189.240002</v>
      </c>
      <c r="AD59" s="5"/>
      <c r="AE59" s="5">
        <v>4664143500</v>
      </c>
      <c r="AF59" s="5">
        <v>835856400</v>
      </c>
      <c r="AG59" s="5">
        <v>20596795289.240002</v>
      </c>
      <c r="AH59" s="2">
        <f t="shared" si="6"/>
        <v>1646901039596.23</v>
      </c>
      <c r="AI59" s="3">
        <f t="shared" si="7"/>
        <v>11412892824.4</v>
      </c>
      <c r="AJ59" s="6">
        <f t="shared" si="8"/>
        <v>11412892824.4</v>
      </c>
      <c r="AK59" s="5"/>
      <c r="AL59" s="5"/>
      <c r="AM59" s="5"/>
      <c r="AN59" s="5"/>
      <c r="AO59" s="5">
        <v>1534265955</v>
      </c>
      <c r="AP59" s="5">
        <v>9878626869.3999996</v>
      </c>
      <c r="AQ59" s="6">
        <f t="shared" si="9"/>
        <v>0</v>
      </c>
      <c r="AR59" s="5"/>
      <c r="AS59" s="5"/>
      <c r="AT59" s="3">
        <f t="shared" si="12"/>
        <v>1635488146771.8301</v>
      </c>
      <c r="AU59" s="6">
        <f t="shared" si="12"/>
        <v>1635488146771.8301</v>
      </c>
      <c r="AV59" s="5">
        <v>1635488146771.8301</v>
      </c>
    </row>
    <row r="60" spans="1:48" x14ac:dyDescent="0.25">
      <c r="A60" s="24">
        <v>59</v>
      </c>
      <c r="B60" s="15" t="s">
        <v>649</v>
      </c>
      <c r="C60" s="13" t="s">
        <v>106</v>
      </c>
      <c r="D60" s="1" t="s">
        <v>47</v>
      </c>
      <c r="E60" s="2">
        <f t="shared" si="0"/>
        <v>10618211428227</v>
      </c>
      <c r="F60" s="3">
        <f t="shared" si="1"/>
        <v>706556469449.27991</v>
      </c>
      <c r="G60" s="4">
        <v>177084264761.72</v>
      </c>
      <c r="H60" s="5">
        <v>325000000000</v>
      </c>
      <c r="I60" s="5">
        <v>81468799225.850006</v>
      </c>
      <c r="J60" s="5">
        <v>26400000</v>
      </c>
      <c r="K60" s="5">
        <v>-8067788308.96</v>
      </c>
      <c r="L60" s="5">
        <v>2667345008.8299999</v>
      </c>
      <c r="M60" s="5">
        <v>128377448761.84</v>
      </c>
      <c r="N60" s="5"/>
      <c r="O60" s="5"/>
      <c r="P60" s="3">
        <f t="shared" si="2"/>
        <v>1266072442890.51</v>
      </c>
      <c r="Q60" s="5">
        <v>2640992302</v>
      </c>
      <c r="R60" s="5">
        <v>1263431450588.51</v>
      </c>
      <c r="S60" s="3">
        <f t="shared" si="3"/>
        <v>8447779627288.6191</v>
      </c>
      <c r="T60" s="5">
        <v>2103530076895.95</v>
      </c>
      <c r="U60" s="5">
        <v>1537836079027.1299</v>
      </c>
      <c r="V60" s="5">
        <v>3518268544386.9502</v>
      </c>
      <c r="W60" s="5">
        <v>5201866398552.5596</v>
      </c>
      <c r="X60" s="5">
        <v>829093436042.56995</v>
      </c>
      <c r="Y60" s="5">
        <v>404792545717.44</v>
      </c>
      <c r="Z60" s="5">
        <v>-5147607453333.9805</v>
      </c>
      <c r="AA60" s="3">
        <f t="shared" si="4"/>
        <v>0</v>
      </c>
      <c r="AB60" s="5"/>
      <c r="AC60" s="3">
        <f t="shared" si="5"/>
        <v>197802888598.59</v>
      </c>
      <c r="AD60" s="5">
        <v>49451920611</v>
      </c>
      <c r="AE60" s="5"/>
      <c r="AF60" s="5">
        <v>5536697586.4000015</v>
      </c>
      <c r="AG60" s="5">
        <v>142814270401.19</v>
      </c>
      <c r="AH60" s="2">
        <f t="shared" si="6"/>
        <v>10618211428227</v>
      </c>
      <c r="AI60" s="3">
        <f t="shared" si="7"/>
        <v>293281944852.29999</v>
      </c>
      <c r="AJ60" s="6">
        <f t="shared" si="8"/>
        <v>179424128371.29999</v>
      </c>
      <c r="AK60" s="5">
        <v>118925439</v>
      </c>
      <c r="AL60" s="5"/>
      <c r="AM60" s="5"/>
      <c r="AN60" s="5">
        <v>154750000.66999999</v>
      </c>
      <c r="AO60" s="5">
        <v>105454579696.63</v>
      </c>
      <c r="AP60" s="5">
        <v>73695873235</v>
      </c>
      <c r="AQ60" s="6">
        <f t="shared" si="9"/>
        <v>113857816481</v>
      </c>
      <c r="AR60" s="5"/>
      <c r="AS60" s="5">
        <v>113857816481</v>
      </c>
      <c r="AT60" s="3">
        <f t="shared" si="12"/>
        <v>10324929483374.699</v>
      </c>
      <c r="AU60" s="6">
        <f t="shared" si="12"/>
        <v>10324929483374.699</v>
      </c>
      <c r="AV60" s="5">
        <v>10324929483374.699</v>
      </c>
    </row>
    <row r="61" spans="1:48" x14ac:dyDescent="0.25">
      <c r="A61" s="24">
        <v>60</v>
      </c>
      <c r="B61" s="15" t="s">
        <v>650</v>
      </c>
      <c r="C61" s="13" t="s">
        <v>107</v>
      </c>
      <c r="D61" s="1" t="s">
        <v>47</v>
      </c>
      <c r="E61" s="2">
        <f t="shared" si="0"/>
        <v>1614113052518.5801</v>
      </c>
      <c r="F61" s="3">
        <f t="shared" si="1"/>
        <v>105021781543.54999</v>
      </c>
      <c r="G61" s="4">
        <v>80882679325.169998</v>
      </c>
      <c r="H61" s="5"/>
      <c r="I61" s="5">
        <v>13402948208.76</v>
      </c>
      <c r="J61" s="5"/>
      <c r="K61" s="5">
        <v>-3702698709.71</v>
      </c>
      <c r="L61" s="5"/>
      <c r="M61" s="5">
        <v>14438852719.33</v>
      </c>
      <c r="N61" s="5"/>
      <c r="O61" s="5"/>
      <c r="P61" s="3">
        <f t="shared" si="2"/>
        <v>35665331260.339996</v>
      </c>
      <c r="Q61" s="5">
        <v>448392938</v>
      </c>
      <c r="R61" s="5">
        <v>35216938322.339996</v>
      </c>
      <c r="S61" s="3">
        <f t="shared" si="3"/>
        <v>1461992487937.7202</v>
      </c>
      <c r="T61" s="5">
        <v>116518536811</v>
      </c>
      <c r="U61" s="5">
        <v>345209478847.17999</v>
      </c>
      <c r="V61" s="5">
        <v>739379890502.73999</v>
      </c>
      <c r="W61" s="5">
        <v>1378070638552.8201</v>
      </c>
      <c r="X61" s="5">
        <v>91411487206</v>
      </c>
      <c r="Y61" s="5">
        <v>18955205573</v>
      </c>
      <c r="Z61" s="5">
        <v>-1227552749555.02</v>
      </c>
      <c r="AA61" s="3">
        <f t="shared" si="4"/>
        <v>0</v>
      </c>
      <c r="AB61" s="5"/>
      <c r="AC61" s="3">
        <f t="shared" si="5"/>
        <v>11433451776.969999</v>
      </c>
      <c r="AD61" s="5"/>
      <c r="AE61" s="5"/>
      <c r="AF61" s="5">
        <v>2006891820</v>
      </c>
      <c r="AG61" s="5">
        <v>9426559956.9699993</v>
      </c>
      <c r="AH61" s="2">
        <f t="shared" si="6"/>
        <v>1614113052518.5801</v>
      </c>
      <c r="AI61" s="3">
        <f t="shared" si="7"/>
        <v>3081320755</v>
      </c>
      <c r="AJ61" s="6">
        <f t="shared" si="8"/>
        <v>3081320755</v>
      </c>
      <c r="AK61" s="5">
        <v>7947099</v>
      </c>
      <c r="AL61" s="5"/>
      <c r="AM61" s="5"/>
      <c r="AN61" s="5">
        <v>45766690</v>
      </c>
      <c r="AO61" s="5"/>
      <c r="AP61" s="5">
        <v>3027606966</v>
      </c>
      <c r="AQ61" s="6">
        <f t="shared" si="9"/>
        <v>0</v>
      </c>
      <c r="AR61" s="5"/>
      <c r="AS61" s="5"/>
      <c r="AT61" s="3">
        <f t="shared" si="12"/>
        <v>1611031731763.5801</v>
      </c>
      <c r="AU61" s="6">
        <f t="shared" si="12"/>
        <v>1611031731763.5801</v>
      </c>
      <c r="AV61" s="5">
        <v>1611031731763.5801</v>
      </c>
    </row>
    <row r="62" spans="1:48" x14ac:dyDescent="0.25">
      <c r="A62" s="24">
        <v>61</v>
      </c>
      <c r="B62" s="15" t="s">
        <v>651</v>
      </c>
      <c r="C62" s="13" t="s">
        <v>108</v>
      </c>
      <c r="D62" s="1" t="s">
        <v>47</v>
      </c>
      <c r="E62" s="2">
        <f t="shared" si="0"/>
        <v>1935999446525.0098</v>
      </c>
      <c r="F62" s="3">
        <f t="shared" si="1"/>
        <v>145476356603.89001</v>
      </c>
      <c r="G62" s="4">
        <v>61958465864.330002</v>
      </c>
      <c r="H62" s="5"/>
      <c r="I62" s="5">
        <v>41425862202.050003</v>
      </c>
      <c r="J62" s="5"/>
      <c r="K62" s="5">
        <v>-11891967002.77</v>
      </c>
      <c r="L62" s="5">
        <v>501753350.55000001</v>
      </c>
      <c r="M62" s="5">
        <v>53482242189.730003</v>
      </c>
      <c r="N62" s="5"/>
      <c r="O62" s="5"/>
      <c r="P62" s="3">
        <f t="shared" si="2"/>
        <v>79750269123.940002</v>
      </c>
      <c r="Q62" s="5">
        <v>460911604</v>
      </c>
      <c r="R62" s="5">
        <v>79289357519.940002</v>
      </c>
      <c r="S62" s="3">
        <f t="shared" si="3"/>
        <v>1599844788520.6797</v>
      </c>
      <c r="T62" s="5">
        <v>310281448817.90997</v>
      </c>
      <c r="U62" s="5">
        <v>240701673371.39999</v>
      </c>
      <c r="V62" s="5">
        <v>807440862629.93005</v>
      </c>
      <c r="W62" s="5">
        <v>2007412317815.1799</v>
      </c>
      <c r="X62" s="5">
        <v>37837039348.07</v>
      </c>
      <c r="Y62" s="5">
        <v>15978520077</v>
      </c>
      <c r="Z62" s="5">
        <v>-1819807073538.8101</v>
      </c>
      <c r="AA62" s="3">
        <f t="shared" si="4"/>
        <v>0</v>
      </c>
      <c r="AB62" s="5"/>
      <c r="AC62" s="3">
        <f t="shared" si="5"/>
        <v>110928032276.5</v>
      </c>
      <c r="AD62" s="5"/>
      <c r="AE62" s="5">
        <v>6500837500</v>
      </c>
      <c r="AF62" s="5">
        <v>2321480660</v>
      </c>
      <c r="AG62" s="5">
        <v>102105714116.5</v>
      </c>
      <c r="AH62" s="2">
        <f t="shared" si="6"/>
        <v>1935999446525.01</v>
      </c>
      <c r="AI62" s="3">
        <f t="shared" si="7"/>
        <v>16900401663.780001</v>
      </c>
      <c r="AJ62" s="6">
        <f t="shared" si="8"/>
        <v>16900401663.780001</v>
      </c>
      <c r="AK62" s="5">
        <v>124784</v>
      </c>
      <c r="AL62" s="5"/>
      <c r="AM62" s="5"/>
      <c r="AN62" s="5">
        <v>2235009102.3299999</v>
      </c>
      <c r="AO62" s="5">
        <v>14116769610.450001</v>
      </c>
      <c r="AP62" s="5">
        <v>548498167</v>
      </c>
      <c r="AQ62" s="6">
        <f t="shared" si="9"/>
        <v>0</v>
      </c>
      <c r="AR62" s="5"/>
      <c r="AS62" s="5"/>
      <c r="AT62" s="3">
        <f t="shared" ref="AT62:AU81" si="13">SUM(AU62)</f>
        <v>1919099044861.23</v>
      </c>
      <c r="AU62" s="6">
        <f t="shared" si="13"/>
        <v>1919099044861.23</v>
      </c>
      <c r="AV62" s="5">
        <v>1919099044861.23</v>
      </c>
    </row>
    <row r="63" spans="1:48" x14ac:dyDescent="0.25">
      <c r="A63" s="24">
        <v>62</v>
      </c>
      <c r="B63" s="15" t="s">
        <v>652</v>
      </c>
      <c r="C63" s="13" t="s">
        <v>109</v>
      </c>
      <c r="D63" s="1" t="s">
        <v>47</v>
      </c>
      <c r="E63" s="2">
        <f t="shared" si="0"/>
        <v>1509079864555.0696</v>
      </c>
      <c r="F63" s="3">
        <f t="shared" si="1"/>
        <v>29934775909.599998</v>
      </c>
      <c r="G63" s="4">
        <v>11995390140.02</v>
      </c>
      <c r="H63" s="5"/>
      <c r="I63" s="5">
        <v>4348421678</v>
      </c>
      <c r="J63" s="5">
        <v>2567145468.3600001</v>
      </c>
      <c r="K63" s="5">
        <v>-2549613405.04</v>
      </c>
      <c r="L63" s="5">
        <v>32083333.329999998</v>
      </c>
      <c r="M63" s="5">
        <v>13541348694.93</v>
      </c>
      <c r="N63" s="5"/>
      <c r="O63" s="5"/>
      <c r="P63" s="3">
        <f t="shared" si="2"/>
        <v>97916889782.110001</v>
      </c>
      <c r="Q63" s="5"/>
      <c r="R63" s="5">
        <v>97916889782.110001</v>
      </c>
      <c r="S63" s="3">
        <f t="shared" si="3"/>
        <v>1305507352769.0498</v>
      </c>
      <c r="T63" s="5">
        <v>71740661220</v>
      </c>
      <c r="U63" s="5">
        <v>313278258859.29999</v>
      </c>
      <c r="V63" s="5">
        <v>557060848567.32996</v>
      </c>
      <c r="W63" s="5">
        <v>823653856723.03003</v>
      </c>
      <c r="X63" s="5">
        <v>14147592968</v>
      </c>
      <c r="Y63" s="5">
        <v>19924582432</v>
      </c>
      <c r="Z63" s="5">
        <v>-494298448000.60999</v>
      </c>
      <c r="AA63" s="3">
        <f t="shared" si="4"/>
        <v>0</v>
      </c>
      <c r="AB63" s="5"/>
      <c r="AC63" s="3">
        <f t="shared" si="5"/>
        <v>75720846094.309906</v>
      </c>
      <c r="AD63" s="5">
        <v>691045968</v>
      </c>
      <c r="AE63" s="5"/>
      <c r="AF63" s="5">
        <v>1893648000</v>
      </c>
      <c r="AG63" s="5">
        <v>73136152126.309906</v>
      </c>
      <c r="AH63" s="2">
        <f t="shared" si="6"/>
        <v>1509079864555.0701</v>
      </c>
      <c r="AI63" s="3">
        <f t="shared" si="7"/>
        <v>17566669057</v>
      </c>
      <c r="AJ63" s="6">
        <f t="shared" si="8"/>
        <v>16248512606</v>
      </c>
      <c r="AK63" s="5">
        <v>13263</v>
      </c>
      <c r="AL63" s="5"/>
      <c r="AM63" s="5"/>
      <c r="AN63" s="5"/>
      <c r="AO63" s="5"/>
      <c r="AP63" s="5">
        <v>16248499343</v>
      </c>
      <c r="AQ63" s="6">
        <f t="shared" si="9"/>
        <v>1318156451</v>
      </c>
      <c r="AR63" s="5"/>
      <c r="AS63" s="5">
        <v>1318156451</v>
      </c>
      <c r="AT63" s="3">
        <f t="shared" si="13"/>
        <v>1491513195498.0701</v>
      </c>
      <c r="AU63" s="6">
        <f t="shared" si="13"/>
        <v>1491513195498.0701</v>
      </c>
      <c r="AV63" s="5">
        <v>1491513195498.0701</v>
      </c>
    </row>
    <row r="64" spans="1:48" x14ac:dyDescent="0.25">
      <c r="A64" s="24">
        <v>63</v>
      </c>
      <c r="B64" s="15" t="s">
        <v>653</v>
      </c>
      <c r="C64" s="13" t="s">
        <v>110</v>
      </c>
      <c r="D64" s="1" t="s">
        <v>47</v>
      </c>
      <c r="E64" s="2">
        <f t="shared" si="0"/>
        <v>1230967601085.29</v>
      </c>
      <c r="F64" s="3">
        <f t="shared" si="1"/>
        <v>38847968505.909996</v>
      </c>
      <c r="G64" s="4">
        <v>1878705580.8499999</v>
      </c>
      <c r="H64" s="5"/>
      <c r="I64" s="5">
        <v>39964246692</v>
      </c>
      <c r="J64" s="5">
        <v>42574445</v>
      </c>
      <c r="K64" s="5">
        <v>-19622862156.830002</v>
      </c>
      <c r="L64" s="5"/>
      <c r="M64" s="5">
        <v>16585303944.889999</v>
      </c>
      <c r="N64" s="5"/>
      <c r="O64" s="5"/>
      <c r="P64" s="3">
        <f t="shared" si="2"/>
        <v>77725411199.440002</v>
      </c>
      <c r="Q64" s="5"/>
      <c r="R64" s="5">
        <v>77725411199.440002</v>
      </c>
      <c r="S64" s="3">
        <f t="shared" si="3"/>
        <v>1112732507192.9399</v>
      </c>
      <c r="T64" s="5">
        <v>199210072749</v>
      </c>
      <c r="U64" s="5">
        <v>312686545609.40002</v>
      </c>
      <c r="V64" s="5">
        <v>812633878264.93994</v>
      </c>
      <c r="W64" s="5">
        <v>2214206500929.8301</v>
      </c>
      <c r="X64" s="5">
        <v>52405621178.339996</v>
      </c>
      <c r="Y64" s="5">
        <v>71460249199</v>
      </c>
      <c r="Z64" s="5">
        <v>-2549870360737.5698</v>
      </c>
      <c r="AA64" s="3">
        <f t="shared" si="4"/>
        <v>0</v>
      </c>
      <c r="AB64" s="5"/>
      <c r="AC64" s="3">
        <f t="shared" si="5"/>
        <v>1661714187</v>
      </c>
      <c r="AD64" s="5">
        <v>141596387</v>
      </c>
      <c r="AE64" s="5"/>
      <c r="AF64" s="5">
        <v>667722300</v>
      </c>
      <c r="AG64" s="5">
        <v>852395500</v>
      </c>
      <c r="AH64" s="2">
        <f t="shared" si="6"/>
        <v>1230967601085.29</v>
      </c>
      <c r="AI64" s="3">
        <f t="shared" si="7"/>
        <v>43248474572.470001</v>
      </c>
      <c r="AJ64" s="6">
        <f t="shared" si="8"/>
        <v>43248474572.470001</v>
      </c>
      <c r="AK64" s="5">
        <v>42844714</v>
      </c>
      <c r="AL64" s="5"/>
      <c r="AM64" s="5"/>
      <c r="AN64" s="5">
        <v>32074549.670000002</v>
      </c>
      <c r="AO64" s="5">
        <v>28533093426</v>
      </c>
      <c r="AP64" s="5">
        <v>14640461882.799999</v>
      </c>
      <c r="AQ64" s="6">
        <f t="shared" si="9"/>
        <v>0</v>
      </c>
      <c r="AR64" s="5"/>
      <c r="AS64" s="5"/>
      <c r="AT64" s="3">
        <f t="shared" si="13"/>
        <v>1187719126512.8201</v>
      </c>
      <c r="AU64" s="6">
        <f t="shared" si="13"/>
        <v>1187719126512.8201</v>
      </c>
      <c r="AV64" s="5">
        <v>1187719126512.8201</v>
      </c>
    </row>
    <row r="65" spans="1:48" x14ac:dyDescent="0.25">
      <c r="A65" s="24">
        <v>64</v>
      </c>
      <c r="B65" s="15" t="s">
        <v>654</v>
      </c>
      <c r="C65" s="13" t="s">
        <v>111</v>
      </c>
      <c r="D65" s="1" t="s">
        <v>47</v>
      </c>
      <c r="E65" s="2">
        <f t="shared" si="0"/>
        <v>1866283283056.3901</v>
      </c>
      <c r="F65" s="3">
        <f t="shared" si="1"/>
        <v>121763447569.84001</v>
      </c>
      <c r="G65" s="4">
        <v>80634883019.26001</v>
      </c>
      <c r="H65" s="5"/>
      <c r="I65" s="5">
        <v>11052507742.290001</v>
      </c>
      <c r="J65" s="5">
        <v>4820142980.3100004</v>
      </c>
      <c r="K65" s="5">
        <v>-4871505466.8800001</v>
      </c>
      <c r="L65" s="5"/>
      <c r="M65" s="5">
        <v>30127419294.860001</v>
      </c>
      <c r="N65" s="5"/>
      <c r="O65" s="5"/>
      <c r="P65" s="3">
        <f t="shared" si="2"/>
        <v>92505064240.449997</v>
      </c>
      <c r="Q65" s="5"/>
      <c r="R65" s="5">
        <v>92505064240.449997</v>
      </c>
      <c r="S65" s="3">
        <f t="shared" si="3"/>
        <v>1632146331313.75</v>
      </c>
      <c r="T65" s="5">
        <v>197170754962.67001</v>
      </c>
      <c r="U65" s="5">
        <v>375171512652.58002</v>
      </c>
      <c r="V65" s="5">
        <v>590968376503</v>
      </c>
      <c r="W65" s="5">
        <v>1490115375297</v>
      </c>
      <c r="X65" s="5">
        <v>47433636484</v>
      </c>
      <c r="Y65" s="5">
        <v>55185246639</v>
      </c>
      <c r="Z65" s="5">
        <v>-1123898571224.5</v>
      </c>
      <c r="AA65" s="3">
        <f t="shared" si="4"/>
        <v>0</v>
      </c>
      <c r="AB65" s="5"/>
      <c r="AC65" s="3">
        <f t="shared" si="5"/>
        <v>19868439932.349998</v>
      </c>
      <c r="AD65" s="5">
        <v>146061923.34999999</v>
      </c>
      <c r="AE65" s="5">
        <v>1222464900</v>
      </c>
      <c r="AF65" s="5">
        <v>284051375</v>
      </c>
      <c r="AG65" s="5">
        <v>18215861734</v>
      </c>
      <c r="AH65" s="2">
        <f t="shared" si="6"/>
        <v>1866283283056.3899</v>
      </c>
      <c r="AI65" s="3">
        <f t="shared" si="7"/>
        <v>6007574715</v>
      </c>
      <c r="AJ65" s="6">
        <f t="shared" si="8"/>
        <v>6007574715</v>
      </c>
      <c r="AK65" s="5">
        <v>12344878</v>
      </c>
      <c r="AL65" s="5"/>
      <c r="AM65" s="5"/>
      <c r="AN65" s="5">
        <v>65351250</v>
      </c>
      <c r="AO65" s="5">
        <v>5763466709</v>
      </c>
      <c r="AP65" s="5">
        <v>166411878</v>
      </c>
      <c r="AQ65" s="6">
        <f t="shared" si="9"/>
        <v>0</v>
      </c>
      <c r="AR65" s="5"/>
      <c r="AS65" s="5"/>
      <c r="AT65" s="3">
        <f t="shared" si="13"/>
        <v>1860275708341.3899</v>
      </c>
      <c r="AU65" s="6">
        <f t="shared" si="13"/>
        <v>1860275708341.3899</v>
      </c>
      <c r="AV65" s="5">
        <v>1860275708341.3899</v>
      </c>
    </row>
    <row r="66" spans="1:48" x14ac:dyDescent="0.25">
      <c r="A66" s="24">
        <v>65</v>
      </c>
      <c r="B66" s="15" t="s">
        <v>655</v>
      </c>
      <c r="C66" s="13" t="s">
        <v>112</v>
      </c>
      <c r="D66" s="1" t="s">
        <v>47</v>
      </c>
      <c r="E66" s="2">
        <f t="shared" ref="E66:E129" si="14">F66+P66+S66+AA66+AC66</f>
        <v>2119482060722.0806</v>
      </c>
      <c r="F66" s="3">
        <f t="shared" ref="F66:F129" si="15">SUM(G66:O66)</f>
        <v>83897018079</v>
      </c>
      <c r="G66" s="4">
        <v>25228628507</v>
      </c>
      <c r="H66" s="5"/>
      <c r="I66" s="5">
        <v>38586496938</v>
      </c>
      <c r="J66" s="5">
        <v>433531222</v>
      </c>
      <c r="K66" s="5">
        <v>-13254700173</v>
      </c>
      <c r="L66" s="5"/>
      <c r="M66" s="5">
        <v>32903061585</v>
      </c>
      <c r="N66" s="5"/>
      <c r="O66" s="5"/>
      <c r="P66" s="3">
        <f t="shared" ref="P66:P129" si="16">SUM(Q66:R66)</f>
        <v>106658061541.84</v>
      </c>
      <c r="Q66" s="5"/>
      <c r="R66" s="5">
        <v>106658061541.84</v>
      </c>
      <c r="S66" s="3">
        <f t="shared" ref="S66:S129" si="17">SUM(T66:Z66)</f>
        <v>1924974860914.2405</v>
      </c>
      <c r="T66" s="5">
        <v>210370463469.51999</v>
      </c>
      <c r="U66" s="5">
        <v>354195010524.64001</v>
      </c>
      <c r="V66" s="5">
        <v>788516402151.15002</v>
      </c>
      <c r="W66" s="5">
        <v>1641742730851.6799</v>
      </c>
      <c r="X66" s="5">
        <v>78570263113.220001</v>
      </c>
      <c r="Y66" s="5">
        <v>124132669916</v>
      </c>
      <c r="Z66" s="5">
        <v>-1272552679111.97</v>
      </c>
      <c r="AA66" s="3">
        <f t="shared" ref="AA66:AA129" si="18">SUM(AB66)</f>
        <v>0</v>
      </c>
      <c r="AB66" s="5"/>
      <c r="AC66" s="3">
        <f t="shared" ref="AC66:AC129" si="19">SUM(AD66:AG66)</f>
        <v>3952120187</v>
      </c>
      <c r="AD66" s="5">
        <v>110300775</v>
      </c>
      <c r="AE66" s="5">
        <v>126000000</v>
      </c>
      <c r="AF66" s="5">
        <v>296025000</v>
      </c>
      <c r="AG66" s="5">
        <v>3419794412</v>
      </c>
      <c r="AH66" s="2">
        <f t="shared" ref="AH66:AH129" si="20">AI66+AT66</f>
        <v>2119482060722.1499</v>
      </c>
      <c r="AI66" s="3">
        <f t="shared" ref="AI66:AI129" si="21">SUM(AJ66+AQ66)</f>
        <v>66837847630.150002</v>
      </c>
      <c r="AJ66" s="6">
        <f t="shared" ref="AJ66:AJ129" si="22">SUM(AK66:AP66)</f>
        <v>62128902630.150002</v>
      </c>
      <c r="AK66" s="5">
        <v>80727</v>
      </c>
      <c r="AL66" s="5">
        <v>131910831.15000001</v>
      </c>
      <c r="AM66" s="5">
        <v>9417890000</v>
      </c>
      <c r="AN66" s="5">
        <v>55109078</v>
      </c>
      <c r="AO66" s="5"/>
      <c r="AP66" s="5">
        <v>52523911994</v>
      </c>
      <c r="AQ66" s="6">
        <f t="shared" ref="AQ66:AQ129" si="23">SUM(AR66:AS66)</f>
        <v>4708945000</v>
      </c>
      <c r="AR66" s="5">
        <v>4708945000</v>
      </c>
      <c r="AS66" s="5"/>
      <c r="AT66" s="3">
        <f t="shared" si="13"/>
        <v>2052644213092</v>
      </c>
      <c r="AU66" s="6">
        <f t="shared" si="13"/>
        <v>2052644213092</v>
      </c>
      <c r="AV66" s="5">
        <v>2052644213092</v>
      </c>
    </row>
    <row r="67" spans="1:48" x14ac:dyDescent="0.25">
      <c r="A67" s="24">
        <v>66</v>
      </c>
      <c r="B67" s="15" t="s">
        <v>656</v>
      </c>
      <c r="C67" s="13" t="s">
        <v>113</v>
      </c>
      <c r="D67" s="1" t="s">
        <v>53</v>
      </c>
      <c r="E67" s="2">
        <f t="shared" si="14"/>
        <v>1681904631169.2898</v>
      </c>
      <c r="F67" s="3">
        <f t="shared" si="15"/>
        <v>127303831759.89999</v>
      </c>
      <c r="G67" s="4">
        <v>106090202664.75999</v>
      </c>
      <c r="H67" s="5"/>
      <c r="I67" s="5">
        <v>8846011947.5299988</v>
      </c>
      <c r="J67" s="5">
        <v>36000000</v>
      </c>
      <c r="K67" s="5">
        <v>-36000000</v>
      </c>
      <c r="L67" s="5">
        <v>101233897</v>
      </c>
      <c r="M67" s="5">
        <v>12266383250.610001</v>
      </c>
      <c r="N67" s="5"/>
      <c r="O67" s="5"/>
      <c r="P67" s="3">
        <f t="shared" si="16"/>
        <v>126666412371.09999</v>
      </c>
      <c r="Q67" s="5">
        <v>2424689298.6700001</v>
      </c>
      <c r="R67" s="5">
        <v>124241723072.42999</v>
      </c>
      <c r="S67" s="3">
        <f t="shared" si="17"/>
        <v>1412824497371.1099</v>
      </c>
      <c r="T67" s="5">
        <v>145771154645</v>
      </c>
      <c r="U67" s="5">
        <v>317548800999</v>
      </c>
      <c r="V67" s="5">
        <v>729835872495.5</v>
      </c>
      <c r="W67" s="5">
        <v>1151300959011.3999</v>
      </c>
      <c r="X67" s="5">
        <v>27882999253</v>
      </c>
      <c r="Y67" s="5">
        <v>49185644519</v>
      </c>
      <c r="Z67" s="5">
        <v>-1008700933551.79</v>
      </c>
      <c r="AA67" s="3">
        <f t="shared" si="18"/>
        <v>0</v>
      </c>
      <c r="AB67" s="5"/>
      <c r="AC67" s="3">
        <f t="shared" si="19"/>
        <v>15109889667.180002</v>
      </c>
      <c r="AD67" s="7">
        <v>43995000</v>
      </c>
      <c r="AE67" s="5"/>
      <c r="AF67" s="5">
        <v>607047954.5999999</v>
      </c>
      <c r="AG67" s="5">
        <v>14458846712.580002</v>
      </c>
      <c r="AH67" s="2">
        <f t="shared" si="20"/>
        <v>1681904631169.28</v>
      </c>
      <c r="AI67" s="3">
        <f t="shared" si="21"/>
        <v>10512758566</v>
      </c>
      <c r="AJ67" s="6">
        <f t="shared" si="22"/>
        <v>10512758566</v>
      </c>
      <c r="AK67" s="5">
        <v>22150594</v>
      </c>
      <c r="AL67" s="5"/>
      <c r="AM67" s="5"/>
      <c r="AN67" s="5">
        <v>80991667</v>
      </c>
      <c r="AO67" s="5">
        <v>10409616305</v>
      </c>
      <c r="AP67" s="5"/>
      <c r="AQ67" s="6">
        <f t="shared" si="23"/>
        <v>0</v>
      </c>
      <c r="AR67" s="5"/>
      <c r="AS67" s="5"/>
      <c r="AT67" s="3">
        <f t="shared" si="13"/>
        <v>1671391872603.28</v>
      </c>
      <c r="AU67" s="6">
        <f t="shared" si="13"/>
        <v>1671391872603.28</v>
      </c>
      <c r="AV67" s="5">
        <v>1671391872603.28</v>
      </c>
    </row>
    <row r="68" spans="1:48" x14ac:dyDescent="0.25">
      <c r="A68" s="24">
        <v>67</v>
      </c>
      <c r="B68" s="15" t="s">
        <v>657</v>
      </c>
      <c r="C68" s="13" t="s">
        <v>114</v>
      </c>
      <c r="D68" s="1" t="s">
        <v>47</v>
      </c>
      <c r="E68" s="2">
        <f t="shared" si="14"/>
        <v>1698249570573.3298</v>
      </c>
      <c r="F68" s="3">
        <f t="shared" si="15"/>
        <v>62616419352.319992</v>
      </c>
      <c r="G68" s="4">
        <v>34861504775.669998</v>
      </c>
      <c r="H68" s="5"/>
      <c r="I68" s="5">
        <v>22141850364</v>
      </c>
      <c r="J68" s="5">
        <v>11902400135.620001</v>
      </c>
      <c r="K68" s="5">
        <v>-20178140813.009998</v>
      </c>
      <c r="L68" s="5">
        <v>170347906.84</v>
      </c>
      <c r="M68" s="5">
        <v>13718456983.200001</v>
      </c>
      <c r="N68" s="5"/>
      <c r="O68" s="5"/>
      <c r="P68" s="3">
        <f t="shared" si="16"/>
        <v>83043346532</v>
      </c>
      <c r="Q68" s="5"/>
      <c r="R68" s="5">
        <v>83043346532</v>
      </c>
      <c r="S68" s="3">
        <f t="shared" si="17"/>
        <v>1439482464688.5098</v>
      </c>
      <c r="T68" s="5">
        <v>278847929042.35999</v>
      </c>
      <c r="U68" s="5">
        <v>245837917616.35999</v>
      </c>
      <c r="V68" s="5">
        <v>634219879096.75</v>
      </c>
      <c r="W68" s="5">
        <v>776303802690.66003</v>
      </c>
      <c r="X68" s="5">
        <v>275540520849.16998</v>
      </c>
      <c r="Y68" s="5">
        <v>22460537729</v>
      </c>
      <c r="Z68" s="5">
        <v>-793728122335.79004</v>
      </c>
      <c r="AA68" s="3">
        <f t="shared" si="18"/>
        <v>0</v>
      </c>
      <c r="AB68" s="5"/>
      <c r="AC68" s="3">
        <f t="shared" si="19"/>
        <v>113107340000.5</v>
      </c>
      <c r="AD68" s="5"/>
      <c r="AE68" s="5"/>
      <c r="AF68" s="5">
        <v>5000000</v>
      </c>
      <c r="AG68" s="5">
        <v>113102340000.5</v>
      </c>
      <c r="AH68" s="2">
        <f t="shared" si="20"/>
        <v>1698249570573.29</v>
      </c>
      <c r="AI68" s="3">
        <f t="shared" si="21"/>
        <v>11782059949.190001</v>
      </c>
      <c r="AJ68" s="6">
        <f t="shared" si="22"/>
        <v>11782059949.190001</v>
      </c>
      <c r="AK68" s="5">
        <v>9174932</v>
      </c>
      <c r="AL68" s="5"/>
      <c r="AM68" s="5"/>
      <c r="AN68" s="5">
        <v>175719444.44</v>
      </c>
      <c r="AO68" s="5">
        <v>11597165572.75</v>
      </c>
      <c r="AP68" s="5"/>
      <c r="AQ68" s="6">
        <f t="shared" si="23"/>
        <v>0</v>
      </c>
      <c r="AR68" s="5"/>
      <c r="AS68" s="5"/>
      <c r="AT68" s="3">
        <f t="shared" si="13"/>
        <v>1686467510624.1001</v>
      </c>
      <c r="AU68" s="6">
        <f t="shared" si="13"/>
        <v>1686467510624.1001</v>
      </c>
      <c r="AV68" s="5">
        <v>1686467510624.1001</v>
      </c>
    </row>
    <row r="69" spans="1:48" x14ac:dyDescent="0.25">
      <c r="A69" s="24">
        <v>68</v>
      </c>
      <c r="B69" s="15" t="s">
        <v>658</v>
      </c>
      <c r="C69" s="13" t="s">
        <v>115</v>
      </c>
      <c r="D69" s="1" t="s">
        <v>47</v>
      </c>
      <c r="E69" s="2">
        <f t="shared" si="14"/>
        <v>1254031334684.2598</v>
      </c>
      <c r="F69" s="3">
        <f t="shared" si="15"/>
        <v>151400529778.01001</v>
      </c>
      <c r="G69" s="4">
        <v>79490391246.809998</v>
      </c>
      <c r="H69" s="5"/>
      <c r="I69" s="5">
        <v>25943297242.439999</v>
      </c>
      <c r="J69" s="5">
        <v>12689944801</v>
      </c>
      <c r="K69" s="5">
        <v>-17343135396.849998</v>
      </c>
      <c r="L69" s="5">
        <v>521787282.81999999</v>
      </c>
      <c r="M69" s="5">
        <v>50098244601.790001</v>
      </c>
      <c r="N69" s="5"/>
      <c r="O69" s="5"/>
      <c r="P69" s="3">
        <f t="shared" si="16"/>
        <v>133527052217.39</v>
      </c>
      <c r="Q69" s="5"/>
      <c r="R69" s="5">
        <v>133527052217.39</v>
      </c>
      <c r="S69" s="3">
        <f t="shared" si="17"/>
        <v>953569805691.45972</v>
      </c>
      <c r="T69" s="5">
        <v>227630611813</v>
      </c>
      <c r="U69" s="5">
        <v>325485371113.31</v>
      </c>
      <c r="V69" s="5">
        <v>587765642307.18994</v>
      </c>
      <c r="W69" s="5">
        <v>1078742402215.4</v>
      </c>
      <c r="X69" s="5">
        <v>29301509336.779999</v>
      </c>
      <c r="Y69" s="5">
        <v>28562905096</v>
      </c>
      <c r="Z69" s="5">
        <v>-1323918636190.22</v>
      </c>
      <c r="AA69" s="3">
        <f t="shared" si="18"/>
        <v>0</v>
      </c>
      <c r="AB69" s="5"/>
      <c r="AC69" s="3">
        <f t="shared" si="19"/>
        <v>15533946997.4</v>
      </c>
      <c r="AD69" s="5">
        <v>2793626</v>
      </c>
      <c r="AE69" s="5"/>
      <c r="AF69" s="5">
        <v>2094892558.4000001</v>
      </c>
      <c r="AG69" s="5">
        <v>13436260813</v>
      </c>
      <c r="AH69" s="2">
        <f t="shared" si="20"/>
        <v>1254031334684.26</v>
      </c>
      <c r="AI69" s="3">
        <f t="shared" si="21"/>
        <v>23648331227.330002</v>
      </c>
      <c r="AJ69" s="6">
        <f t="shared" si="22"/>
        <v>23648331227.330002</v>
      </c>
      <c r="AK69" s="5">
        <v>5357679</v>
      </c>
      <c r="AL69" s="5"/>
      <c r="AM69" s="5"/>
      <c r="AN69" s="5">
        <v>167669927.33000001</v>
      </c>
      <c r="AO69" s="5">
        <v>22318969484</v>
      </c>
      <c r="AP69" s="5">
        <v>1156334137</v>
      </c>
      <c r="AQ69" s="6">
        <f t="shared" si="23"/>
        <v>0</v>
      </c>
      <c r="AR69" s="5"/>
      <c r="AS69" s="5"/>
      <c r="AT69" s="3">
        <f t="shared" si="13"/>
        <v>1230383003456.9299</v>
      </c>
      <c r="AU69" s="6">
        <f t="shared" si="13"/>
        <v>1230383003456.9299</v>
      </c>
      <c r="AV69" s="5">
        <v>1230383003456.9299</v>
      </c>
    </row>
    <row r="70" spans="1:48" x14ac:dyDescent="0.25">
      <c r="A70" s="24">
        <v>69</v>
      </c>
      <c r="B70" s="15" t="s">
        <v>659</v>
      </c>
      <c r="C70" s="13" t="s">
        <v>116</v>
      </c>
      <c r="D70" s="1" t="s">
        <v>47</v>
      </c>
      <c r="E70" s="2">
        <f t="shared" si="14"/>
        <v>1445331498035.9998</v>
      </c>
      <c r="F70" s="3">
        <f t="shared" si="15"/>
        <v>101679861802.04999</v>
      </c>
      <c r="G70" s="4">
        <v>88591850070.87999</v>
      </c>
      <c r="H70" s="5"/>
      <c r="I70" s="5">
        <v>17329089658</v>
      </c>
      <c r="J70" s="5">
        <v>3178403093</v>
      </c>
      <c r="K70" s="5">
        <v>-13434287553.23</v>
      </c>
      <c r="L70" s="5">
        <v>55083334</v>
      </c>
      <c r="M70" s="5">
        <v>5959723199.3999996</v>
      </c>
      <c r="N70" s="5"/>
      <c r="O70" s="5"/>
      <c r="P70" s="3">
        <f t="shared" si="16"/>
        <v>56234719689.339996</v>
      </c>
      <c r="Q70" s="5">
        <v>857919443.24000001</v>
      </c>
      <c r="R70" s="5">
        <v>55376800246.099998</v>
      </c>
      <c r="S70" s="3">
        <f t="shared" si="17"/>
        <v>1144701997105.4199</v>
      </c>
      <c r="T70" s="5">
        <v>478641118129</v>
      </c>
      <c r="U70" s="5">
        <v>233481889957.92001</v>
      </c>
      <c r="V70" s="5">
        <v>388906135210.56</v>
      </c>
      <c r="W70" s="5">
        <v>535958353951.90997</v>
      </c>
      <c r="X70" s="5">
        <v>30210083600.799999</v>
      </c>
      <c r="Y70" s="5">
        <v>73045462789</v>
      </c>
      <c r="Z70" s="5">
        <v>-595541046533.77002</v>
      </c>
      <c r="AA70" s="3">
        <f t="shared" si="18"/>
        <v>96231997858</v>
      </c>
      <c r="AB70" s="5">
        <v>96231997858</v>
      </c>
      <c r="AC70" s="3">
        <f t="shared" si="19"/>
        <v>46482921581.190002</v>
      </c>
      <c r="AD70" s="5">
        <v>48175533</v>
      </c>
      <c r="AE70" s="5">
        <v>16246002000</v>
      </c>
      <c r="AF70" s="5">
        <v>2311845891</v>
      </c>
      <c r="AG70" s="5">
        <v>27876898157.189999</v>
      </c>
      <c r="AH70" s="2">
        <f t="shared" si="20"/>
        <v>1445331498036</v>
      </c>
      <c r="AI70" s="3">
        <f t="shared" si="21"/>
        <v>6619770671</v>
      </c>
      <c r="AJ70" s="6">
        <f t="shared" si="22"/>
        <v>6619770671</v>
      </c>
      <c r="AK70" s="5">
        <v>1527273</v>
      </c>
      <c r="AL70" s="5"/>
      <c r="AM70" s="5">
        <v>999500000</v>
      </c>
      <c r="AN70" s="5">
        <v>416946602</v>
      </c>
      <c r="AO70" s="5">
        <v>4146161950</v>
      </c>
      <c r="AP70" s="5">
        <v>1055634846</v>
      </c>
      <c r="AQ70" s="6">
        <f t="shared" si="23"/>
        <v>0</v>
      </c>
      <c r="AR70" s="5"/>
      <c r="AS70" s="5"/>
      <c r="AT70" s="3">
        <f t="shared" si="13"/>
        <v>1438711727365</v>
      </c>
      <c r="AU70" s="6">
        <f t="shared" si="13"/>
        <v>1438711727365</v>
      </c>
      <c r="AV70" s="5">
        <v>1438711727365</v>
      </c>
    </row>
    <row r="71" spans="1:48" x14ac:dyDescent="0.25">
      <c r="A71" s="24">
        <v>70</v>
      </c>
      <c r="B71" s="15" t="s">
        <v>660</v>
      </c>
      <c r="C71" s="13" t="s">
        <v>117</v>
      </c>
      <c r="D71" s="1" t="s">
        <v>47</v>
      </c>
      <c r="E71" s="2">
        <f t="shared" si="14"/>
        <v>1222738376767.29</v>
      </c>
      <c r="F71" s="3">
        <f t="shared" si="15"/>
        <v>94034237757.980011</v>
      </c>
      <c r="G71" s="4">
        <v>69124499151.600006</v>
      </c>
      <c r="H71" s="5"/>
      <c r="I71" s="5">
        <v>18756537734.700001</v>
      </c>
      <c r="J71" s="5">
        <v>13614045</v>
      </c>
      <c r="K71" s="5">
        <v>-4681151376.0799999</v>
      </c>
      <c r="L71" s="5">
        <v>1388101651.99</v>
      </c>
      <c r="M71" s="5">
        <v>9432636550.7700005</v>
      </c>
      <c r="N71" s="5"/>
      <c r="O71" s="5"/>
      <c r="P71" s="3">
        <f t="shared" si="16"/>
        <v>54057706859.730003</v>
      </c>
      <c r="Q71" s="5">
        <v>1713446783</v>
      </c>
      <c r="R71" s="5">
        <v>52344260076.730003</v>
      </c>
      <c r="S71" s="3">
        <f t="shared" si="17"/>
        <v>1032457530107.85</v>
      </c>
      <c r="T71" s="5">
        <v>265378931442</v>
      </c>
      <c r="U71" s="5">
        <v>275090492866.65997</v>
      </c>
      <c r="V71" s="5">
        <v>544611452873.95001</v>
      </c>
      <c r="W71" s="5">
        <v>449783582474.21997</v>
      </c>
      <c r="X71" s="5">
        <v>11674150447</v>
      </c>
      <c r="Y71" s="5">
        <v>43616767946.699997</v>
      </c>
      <c r="Z71" s="5">
        <v>-557697847942.68005</v>
      </c>
      <c r="AA71" s="3">
        <f t="shared" si="18"/>
        <v>0</v>
      </c>
      <c r="AB71" s="5"/>
      <c r="AC71" s="3">
        <f t="shared" si="19"/>
        <v>42188902041.729996</v>
      </c>
      <c r="AD71" s="5">
        <v>23271000</v>
      </c>
      <c r="AE71" s="5">
        <v>24067537000</v>
      </c>
      <c r="AF71" s="5">
        <v>2315631763</v>
      </c>
      <c r="AG71" s="5">
        <v>15782462278.73</v>
      </c>
      <c r="AH71" s="2">
        <f t="shared" si="20"/>
        <v>1222738376767.29</v>
      </c>
      <c r="AI71" s="3">
        <f t="shared" si="21"/>
        <v>11317016775.75</v>
      </c>
      <c r="AJ71" s="6">
        <f t="shared" si="22"/>
        <v>11317016775.75</v>
      </c>
      <c r="AK71" s="5">
        <v>214817728</v>
      </c>
      <c r="AL71" s="5"/>
      <c r="AM71" s="5"/>
      <c r="AN71" s="5">
        <v>114325208</v>
      </c>
      <c r="AO71" s="5">
        <v>1579453503.75</v>
      </c>
      <c r="AP71" s="5">
        <v>9408420336</v>
      </c>
      <c r="AQ71" s="6">
        <f t="shared" si="23"/>
        <v>0</v>
      </c>
      <c r="AR71" s="5"/>
      <c r="AS71" s="5"/>
      <c r="AT71" s="3">
        <f t="shared" si="13"/>
        <v>1211421359991.54</v>
      </c>
      <c r="AU71" s="6">
        <f t="shared" si="13"/>
        <v>1211421359991.54</v>
      </c>
      <c r="AV71" s="5">
        <v>1211421359991.54</v>
      </c>
    </row>
    <row r="72" spans="1:48" x14ac:dyDescent="0.25">
      <c r="A72" s="24">
        <v>71</v>
      </c>
      <c r="B72" s="15" t="s">
        <v>661</v>
      </c>
      <c r="C72" s="13" t="s">
        <v>118</v>
      </c>
      <c r="D72" s="1" t="s">
        <v>53</v>
      </c>
      <c r="E72" s="2">
        <f t="shared" si="14"/>
        <v>7125104872207.5303</v>
      </c>
      <c r="F72" s="3">
        <f t="shared" si="15"/>
        <v>239372094498.47998</v>
      </c>
      <c r="G72" s="4">
        <v>109263374405.17999</v>
      </c>
      <c r="H72" s="5"/>
      <c r="I72" s="5">
        <v>75527596233.059998</v>
      </c>
      <c r="J72" s="5">
        <v>29206621102</v>
      </c>
      <c r="K72" s="5">
        <v>-649973150</v>
      </c>
      <c r="L72" s="5">
        <v>640756566.46000004</v>
      </c>
      <c r="M72" s="5">
        <v>25383719341.779999</v>
      </c>
      <c r="N72" s="5"/>
      <c r="O72" s="5"/>
      <c r="P72" s="3">
        <f t="shared" si="16"/>
        <v>163581096302.13</v>
      </c>
      <c r="Q72" s="5">
        <v>879589620</v>
      </c>
      <c r="R72" s="5">
        <v>162701506682.13</v>
      </c>
      <c r="S72" s="3">
        <f t="shared" si="17"/>
        <v>6452644169268.0498</v>
      </c>
      <c r="T72" s="5">
        <v>4075949344169.3101</v>
      </c>
      <c r="U72" s="5">
        <v>679245992845.09998</v>
      </c>
      <c r="V72" s="5">
        <v>1427598698724.3401</v>
      </c>
      <c r="W72" s="5">
        <v>2579743276283.9302</v>
      </c>
      <c r="X72" s="5">
        <v>107494008895.38</v>
      </c>
      <c r="Y72" s="5">
        <v>173652745858.37</v>
      </c>
      <c r="Z72" s="5">
        <v>-2591039897508.3799</v>
      </c>
      <c r="AA72" s="3">
        <f t="shared" si="18"/>
        <v>0</v>
      </c>
      <c r="AB72" s="5"/>
      <c r="AC72" s="3">
        <f t="shared" si="19"/>
        <v>269507512138.87</v>
      </c>
      <c r="AD72" s="5">
        <v>715416705</v>
      </c>
      <c r="AE72" s="5">
        <v>54312026000</v>
      </c>
      <c r="AF72" s="5">
        <v>4293452896.8000002</v>
      </c>
      <c r="AG72" s="5">
        <v>210186616537.07001</v>
      </c>
      <c r="AH72" s="2">
        <f t="shared" si="20"/>
        <v>7125104872207.5303</v>
      </c>
      <c r="AI72" s="3">
        <f t="shared" si="21"/>
        <v>59626468267</v>
      </c>
      <c r="AJ72" s="6">
        <f t="shared" si="22"/>
        <v>32797231210</v>
      </c>
      <c r="AK72" s="5"/>
      <c r="AL72" s="5"/>
      <c r="AM72" s="5">
        <v>26829237054</v>
      </c>
      <c r="AN72" s="5">
        <v>171000000</v>
      </c>
      <c r="AO72" s="5"/>
      <c r="AP72" s="5">
        <v>5796994156</v>
      </c>
      <c r="AQ72" s="6">
        <f t="shared" si="23"/>
        <v>26829237057</v>
      </c>
      <c r="AR72" s="5">
        <v>26829237057</v>
      </c>
      <c r="AS72" s="5"/>
      <c r="AT72" s="3">
        <f t="shared" si="13"/>
        <v>7065478403940.5303</v>
      </c>
      <c r="AU72" s="6">
        <f t="shared" si="13"/>
        <v>7065478403940.5303</v>
      </c>
      <c r="AV72" s="5">
        <v>7065478403940.5303</v>
      </c>
    </row>
    <row r="73" spans="1:48" x14ac:dyDescent="0.25">
      <c r="A73" s="24">
        <v>72</v>
      </c>
      <c r="B73" s="15" t="s">
        <v>662</v>
      </c>
      <c r="C73" s="13" t="s">
        <v>119</v>
      </c>
      <c r="D73" s="1" t="s">
        <v>47</v>
      </c>
      <c r="E73" s="2">
        <f t="shared" si="14"/>
        <v>1236485392786</v>
      </c>
      <c r="F73" s="3">
        <f t="shared" si="15"/>
        <v>111059288786</v>
      </c>
      <c r="G73" s="4">
        <v>74549315045</v>
      </c>
      <c r="H73" s="5"/>
      <c r="I73" s="5">
        <v>32455078045</v>
      </c>
      <c r="J73" s="5"/>
      <c r="K73" s="5">
        <v>-7734439326</v>
      </c>
      <c r="L73" s="5">
        <v>859688922</v>
      </c>
      <c r="M73" s="5">
        <v>10929646100</v>
      </c>
      <c r="N73" s="5"/>
      <c r="O73" s="5"/>
      <c r="P73" s="3">
        <f t="shared" si="16"/>
        <v>85058872523</v>
      </c>
      <c r="Q73" s="5">
        <v>17280179292</v>
      </c>
      <c r="R73" s="5">
        <v>67778693231</v>
      </c>
      <c r="S73" s="3">
        <f t="shared" si="17"/>
        <v>1029929323521</v>
      </c>
      <c r="T73" s="5">
        <v>241584619144</v>
      </c>
      <c r="U73" s="5">
        <v>247461467914</v>
      </c>
      <c r="V73" s="5">
        <v>437151130982</v>
      </c>
      <c r="W73" s="5">
        <v>601851802062</v>
      </c>
      <c r="X73" s="5">
        <v>35030267272</v>
      </c>
      <c r="Y73" s="5">
        <v>14521781344</v>
      </c>
      <c r="Z73" s="5">
        <v>-547671745197</v>
      </c>
      <c r="AA73" s="3">
        <f t="shared" si="18"/>
        <v>0</v>
      </c>
      <c r="AB73" s="5"/>
      <c r="AC73" s="3">
        <f t="shared" si="19"/>
        <v>10437907956</v>
      </c>
      <c r="AD73" s="5">
        <v>746251713</v>
      </c>
      <c r="AE73" s="5">
        <v>2256000000</v>
      </c>
      <c r="AF73" s="5">
        <v>6681728136</v>
      </c>
      <c r="AG73" s="5">
        <v>753928107</v>
      </c>
      <c r="AH73" s="2">
        <f t="shared" si="20"/>
        <v>1236485392786</v>
      </c>
      <c r="AI73" s="3">
        <f t="shared" si="21"/>
        <v>9160313968</v>
      </c>
      <c r="AJ73" s="6">
        <f t="shared" si="22"/>
        <v>9160313968</v>
      </c>
      <c r="AK73" s="5">
        <v>1997021</v>
      </c>
      <c r="AL73" s="5"/>
      <c r="AM73" s="5"/>
      <c r="AN73" s="5">
        <v>55962748</v>
      </c>
      <c r="AO73" s="5">
        <v>9102354199</v>
      </c>
      <c r="AP73" s="5"/>
      <c r="AQ73" s="6">
        <f t="shared" si="23"/>
        <v>0</v>
      </c>
      <c r="AR73" s="5"/>
      <c r="AS73" s="5"/>
      <c r="AT73" s="3">
        <f t="shared" si="13"/>
        <v>1227325078818</v>
      </c>
      <c r="AU73" s="6">
        <f t="shared" si="13"/>
        <v>1227325078818</v>
      </c>
      <c r="AV73" s="5">
        <v>1227325078818</v>
      </c>
    </row>
    <row r="74" spans="1:48" x14ac:dyDescent="0.25">
      <c r="A74" s="24">
        <v>73</v>
      </c>
      <c r="B74" s="15" t="s">
        <v>663</v>
      </c>
      <c r="C74" s="13" t="s">
        <v>120</v>
      </c>
      <c r="D74" s="1" t="s">
        <v>47</v>
      </c>
      <c r="E74" s="2">
        <f t="shared" si="14"/>
        <v>869154740431.46008</v>
      </c>
      <c r="F74" s="3">
        <f t="shared" si="15"/>
        <v>18433789335.900002</v>
      </c>
      <c r="G74" s="4">
        <v>4848420336.0500002</v>
      </c>
      <c r="H74" s="5"/>
      <c r="I74" s="5">
        <v>9751834702</v>
      </c>
      <c r="J74" s="5">
        <v>4198496491</v>
      </c>
      <c r="K74" s="5">
        <v>-5759387889.5900002</v>
      </c>
      <c r="L74" s="5">
        <v>208814300.78</v>
      </c>
      <c r="M74" s="5">
        <v>5185611395.6599998</v>
      </c>
      <c r="N74" s="5"/>
      <c r="O74" s="5"/>
      <c r="P74" s="3">
        <f t="shared" si="16"/>
        <v>104537898751.32001</v>
      </c>
      <c r="Q74" s="5"/>
      <c r="R74" s="5">
        <v>104537898751.32001</v>
      </c>
      <c r="S74" s="3">
        <f t="shared" si="17"/>
        <v>725089573083.69006</v>
      </c>
      <c r="T74" s="5">
        <v>123916780579.89</v>
      </c>
      <c r="U74" s="5">
        <v>212706898061.44</v>
      </c>
      <c r="V74" s="5">
        <v>345837947250.71997</v>
      </c>
      <c r="W74" s="5">
        <v>619690646664.26001</v>
      </c>
      <c r="X74" s="5">
        <v>35526510145.349998</v>
      </c>
      <c r="Y74" s="5">
        <v>7526347228.6800003</v>
      </c>
      <c r="Z74" s="5">
        <v>-620115556846.65002</v>
      </c>
      <c r="AA74" s="3">
        <f t="shared" si="18"/>
        <v>0</v>
      </c>
      <c r="AB74" s="5"/>
      <c r="AC74" s="3">
        <f t="shared" si="19"/>
        <v>21093479260.550003</v>
      </c>
      <c r="AD74" s="5">
        <v>1847932738.0999999</v>
      </c>
      <c r="AE74" s="5">
        <v>2999622000</v>
      </c>
      <c r="AF74" s="5">
        <v>2046125600</v>
      </c>
      <c r="AG74" s="5">
        <v>14199798922.450001</v>
      </c>
      <c r="AH74" s="2">
        <f t="shared" si="20"/>
        <v>869154740431.45996</v>
      </c>
      <c r="AI74" s="3">
        <f t="shared" si="21"/>
        <v>25021624640.599998</v>
      </c>
      <c r="AJ74" s="6">
        <f t="shared" si="22"/>
        <v>5686488882.0500002</v>
      </c>
      <c r="AK74" s="5"/>
      <c r="AL74" s="5">
        <v>1495230893.6099999</v>
      </c>
      <c r="AM74" s="5"/>
      <c r="AN74" s="5">
        <v>13140231</v>
      </c>
      <c r="AO74" s="5"/>
      <c r="AP74" s="5">
        <v>4178117757.4400001</v>
      </c>
      <c r="AQ74" s="6">
        <f t="shared" si="23"/>
        <v>19335135758.549999</v>
      </c>
      <c r="AR74" s="5">
        <v>12833333109.690001</v>
      </c>
      <c r="AS74" s="5">
        <v>6501802648.8599997</v>
      </c>
      <c r="AT74" s="3">
        <f t="shared" si="13"/>
        <v>844133115790.85999</v>
      </c>
      <c r="AU74" s="6">
        <f t="shared" si="13"/>
        <v>844133115790.85999</v>
      </c>
      <c r="AV74" s="5">
        <v>844133115790.85999</v>
      </c>
    </row>
    <row r="75" spans="1:48" x14ac:dyDescent="0.25">
      <c r="A75" s="24">
        <v>74</v>
      </c>
      <c r="B75" s="15" t="s">
        <v>664</v>
      </c>
      <c r="C75" s="13" t="s">
        <v>121</v>
      </c>
      <c r="D75" s="1" t="s">
        <v>53</v>
      </c>
      <c r="E75" s="2">
        <f t="shared" si="14"/>
        <v>1440883615415.9097</v>
      </c>
      <c r="F75" s="3">
        <f t="shared" si="15"/>
        <v>106869841284.98001</v>
      </c>
      <c r="G75" s="4">
        <v>57782751169.080002</v>
      </c>
      <c r="H75" s="5"/>
      <c r="I75" s="5">
        <v>20345346282.970001</v>
      </c>
      <c r="J75" s="5">
        <v>315566845</v>
      </c>
      <c r="K75" s="5">
        <v>-38262000</v>
      </c>
      <c r="L75" s="5">
        <v>1243607825.21</v>
      </c>
      <c r="M75" s="5">
        <v>27220831162.720001</v>
      </c>
      <c r="N75" s="5"/>
      <c r="O75" s="5"/>
      <c r="P75" s="3">
        <f t="shared" si="16"/>
        <v>134863922877.74001</v>
      </c>
      <c r="Q75" s="5">
        <v>2495409624</v>
      </c>
      <c r="R75" s="5">
        <v>132368513253.74001</v>
      </c>
      <c r="S75" s="3">
        <f t="shared" si="17"/>
        <v>1109348748467.8896</v>
      </c>
      <c r="T75" s="5">
        <v>186905206151</v>
      </c>
      <c r="U75" s="5">
        <v>187636028229.01001</v>
      </c>
      <c r="V75" s="5">
        <v>408479527667.92999</v>
      </c>
      <c r="W75" s="5">
        <v>817219450256.90002</v>
      </c>
      <c r="X75" s="5">
        <v>42533096451.139999</v>
      </c>
      <c r="Y75" s="5">
        <v>23994019369</v>
      </c>
      <c r="Z75" s="5">
        <v>-557418579657.08997</v>
      </c>
      <c r="AA75" s="3">
        <f t="shared" si="18"/>
        <v>0</v>
      </c>
      <c r="AB75" s="5"/>
      <c r="AC75" s="3">
        <f t="shared" si="19"/>
        <v>89801102785.300003</v>
      </c>
      <c r="AD75" s="5">
        <v>211204158</v>
      </c>
      <c r="AE75" s="5"/>
      <c r="AF75" s="5">
        <v>36389583.339999974</v>
      </c>
      <c r="AG75" s="5">
        <v>89553509043.960007</v>
      </c>
      <c r="AH75" s="2">
        <f t="shared" si="20"/>
        <v>1440883615415.9099</v>
      </c>
      <c r="AI75" s="3">
        <f t="shared" si="21"/>
        <v>175550758.53</v>
      </c>
      <c r="AJ75" s="6">
        <f t="shared" si="22"/>
        <v>175550758.53</v>
      </c>
      <c r="AK75" s="5">
        <v>4683388</v>
      </c>
      <c r="AL75" s="5"/>
      <c r="AM75" s="5"/>
      <c r="AN75" s="5">
        <v>49034219.530000001</v>
      </c>
      <c r="AO75" s="5">
        <v>119404612</v>
      </c>
      <c r="AP75" s="5">
        <v>2428539</v>
      </c>
      <c r="AQ75" s="6">
        <f t="shared" si="23"/>
        <v>0</v>
      </c>
      <c r="AR75" s="5"/>
      <c r="AS75" s="5"/>
      <c r="AT75" s="3">
        <f t="shared" si="13"/>
        <v>1440708064657.3799</v>
      </c>
      <c r="AU75" s="6">
        <f t="shared" si="13"/>
        <v>1440708064657.3799</v>
      </c>
      <c r="AV75" s="5">
        <v>1440708064657.3799</v>
      </c>
    </row>
    <row r="76" spans="1:48" x14ac:dyDescent="0.25">
      <c r="A76" s="24">
        <v>75</v>
      </c>
      <c r="B76" s="15" t="s">
        <v>665</v>
      </c>
      <c r="C76" s="13" t="s">
        <v>122</v>
      </c>
      <c r="D76" s="1" t="s">
        <v>47</v>
      </c>
      <c r="E76" s="2">
        <f t="shared" si="14"/>
        <v>833400056881.16614</v>
      </c>
      <c r="F76" s="3">
        <f t="shared" si="15"/>
        <v>61200754538.549995</v>
      </c>
      <c r="G76" s="4">
        <v>54275784070.029999</v>
      </c>
      <c r="H76" s="5"/>
      <c r="I76" s="5">
        <v>7503998926</v>
      </c>
      <c r="J76" s="5">
        <v>154439789.16999999</v>
      </c>
      <c r="K76" s="5">
        <v>-4501900625.6499996</v>
      </c>
      <c r="L76" s="5"/>
      <c r="M76" s="5">
        <v>3768432379</v>
      </c>
      <c r="N76" s="5"/>
      <c r="O76" s="5"/>
      <c r="P76" s="3">
        <f t="shared" si="16"/>
        <v>48757403500</v>
      </c>
      <c r="Q76" s="5">
        <v>734504500</v>
      </c>
      <c r="R76" s="5">
        <v>48022899000</v>
      </c>
      <c r="S76" s="3">
        <f t="shared" si="17"/>
        <v>718818929549.28003</v>
      </c>
      <c r="T76" s="5">
        <v>92965452772.25</v>
      </c>
      <c r="U76" s="5">
        <v>180912469515.54001</v>
      </c>
      <c r="V76" s="5">
        <v>446078981729.57001</v>
      </c>
      <c r="W76" s="5">
        <v>716787591894.91003</v>
      </c>
      <c r="X76" s="5">
        <v>65911718597.699997</v>
      </c>
      <c r="Y76" s="5">
        <v>31557146899</v>
      </c>
      <c r="Z76" s="5">
        <v>-815394431859.68994</v>
      </c>
      <c r="AA76" s="3">
        <f t="shared" si="18"/>
        <v>0</v>
      </c>
      <c r="AB76" s="5"/>
      <c r="AC76" s="3">
        <f t="shared" si="19"/>
        <v>4622969293.3359995</v>
      </c>
      <c r="AD76" s="5"/>
      <c r="AE76" s="5"/>
      <c r="AF76" s="5">
        <v>184412416.667</v>
      </c>
      <c r="AG76" s="5">
        <v>4438556876.6689997</v>
      </c>
      <c r="AH76" s="2">
        <f t="shared" si="20"/>
        <v>833400056881.16992</v>
      </c>
      <c r="AI76" s="3">
        <f t="shared" si="21"/>
        <v>76035902.319999993</v>
      </c>
      <c r="AJ76" s="6">
        <f t="shared" si="22"/>
        <v>76035902.319999993</v>
      </c>
      <c r="AK76" s="5">
        <v>669200</v>
      </c>
      <c r="AL76" s="5"/>
      <c r="AM76" s="5"/>
      <c r="AN76" s="5">
        <v>75366702.319999993</v>
      </c>
      <c r="AO76" s="5"/>
      <c r="AP76" s="5"/>
      <c r="AQ76" s="6">
        <f t="shared" si="23"/>
        <v>0</v>
      </c>
      <c r="AR76" s="5"/>
      <c r="AS76" s="5"/>
      <c r="AT76" s="3">
        <f t="shared" si="13"/>
        <v>833324020978.84998</v>
      </c>
      <c r="AU76" s="6">
        <f t="shared" si="13"/>
        <v>833324020978.84998</v>
      </c>
      <c r="AV76" s="5">
        <v>833324020978.84998</v>
      </c>
    </row>
    <row r="77" spans="1:48" x14ac:dyDescent="0.25">
      <c r="A77" s="24">
        <v>76</v>
      </c>
      <c r="B77" s="15" t="s">
        <v>666</v>
      </c>
      <c r="C77" s="13" t="s">
        <v>123</v>
      </c>
      <c r="D77" s="1" t="s">
        <v>47</v>
      </c>
      <c r="E77" s="2">
        <f t="shared" si="14"/>
        <v>2056226233476.6599</v>
      </c>
      <c r="F77" s="3">
        <f t="shared" si="15"/>
        <v>96011549888.509995</v>
      </c>
      <c r="G77" s="4">
        <v>54391038705.580002</v>
      </c>
      <c r="H77" s="5"/>
      <c r="I77" s="5">
        <v>43505942689.129997</v>
      </c>
      <c r="J77" s="5">
        <v>277646314.5</v>
      </c>
      <c r="K77" s="5">
        <v>-17546351037.189999</v>
      </c>
      <c r="L77" s="5">
        <v>76513245</v>
      </c>
      <c r="M77" s="5">
        <v>15306759971.49</v>
      </c>
      <c r="N77" s="5"/>
      <c r="O77" s="5"/>
      <c r="P77" s="3">
        <f t="shared" si="16"/>
        <v>59409543967.25</v>
      </c>
      <c r="Q77" s="5">
        <v>220292826</v>
      </c>
      <c r="R77" s="5">
        <v>59189251141.25</v>
      </c>
      <c r="S77" s="3">
        <f t="shared" si="17"/>
        <v>1816048633020.1099</v>
      </c>
      <c r="T77" s="5">
        <v>305004861180</v>
      </c>
      <c r="U77" s="5">
        <v>321368578354.84003</v>
      </c>
      <c r="V77" s="5">
        <v>684506120967.46997</v>
      </c>
      <c r="W77" s="5">
        <v>1353573667926.7</v>
      </c>
      <c r="X77" s="5">
        <v>117377822025.37</v>
      </c>
      <c r="Y77" s="5">
        <v>134434745456.33</v>
      </c>
      <c r="Z77" s="5">
        <v>-1100217162890.6001</v>
      </c>
      <c r="AA77" s="3">
        <f t="shared" si="18"/>
        <v>0</v>
      </c>
      <c r="AB77" s="5"/>
      <c r="AC77" s="3">
        <f t="shared" si="19"/>
        <v>84756506600.790009</v>
      </c>
      <c r="AD77" s="5">
        <v>231726241</v>
      </c>
      <c r="AE77" s="5">
        <v>15401867300</v>
      </c>
      <c r="AF77" s="5">
        <v>5767902821.6800003</v>
      </c>
      <c r="AG77" s="5">
        <v>63355010238.110001</v>
      </c>
      <c r="AH77" s="2">
        <f t="shared" si="20"/>
        <v>2056226233476.6101</v>
      </c>
      <c r="AI77" s="3">
        <f t="shared" si="21"/>
        <v>15938613430.809999</v>
      </c>
      <c r="AJ77" s="6">
        <f t="shared" si="22"/>
        <v>15938613430.809999</v>
      </c>
      <c r="AK77" s="5">
        <v>29117461</v>
      </c>
      <c r="AL77" s="5"/>
      <c r="AM77" s="5"/>
      <c r="AN77" s="5">
        <v>104523950.01000001</v>
      </c>
      <c r="AO77" s="5">
        <v>14464326139</v>
      </c>
      <c r="AP77" s="5">
        <v>1340645880.8</v>
      </c>
      <c r="AQ77" s="6">
        <f t="shared" si="23"/>
        <v>0</v>
      </c>
      <c r="AR77" s="5"/>
      <c r="AS77" s="5"/>
      <c r="AT77" s="3">
        <f t="shared" si="13"/>
        <v>2040287620045.8</v>
      </c>
      <c r="AU77" s="6">
        <f t="shared" si="13"/>
        <v>2040287620045.8</v>
      </c>
      <c r="AV77" s="5">
        <v>2040287620045.8</v>
      </c>
    </row>
    <row r="78" spans="1:48" x14ac:dyDescent="0.25">
      <c r="A78" s="24">
        <v>77</v>
      </c>
      <c r="B78" s="15" t="s">
        <v>667</v>
      </c>
      <c r="C78" s="13" t="s">
        <v>124</v>
      </c>
      <c r="D78" s="1" t="s">
        <v>47</v>
      </c>
      <c r="E78" s="2">
        <f t="shared" si="14"/>
        <v>2429453615523.1396</v>
      </c>
      <c r="F78" s="3">
        <f t="shared" si="15"/>
        <v>75976129800.929993</v>
      </c>
      <c r="G78" s="4">
        <v>23593466342.98</v>
      </c>
      <c r="H78" s="5"/>
      <c r="I78" s="5">
        <v>44546826209</v>
      </c>
      <c r="J78" s="5">
        <v>11745676.800000001</v>
      </c>
      <c r="K78" s="5">
        <v>-21521874426.139999</v>
      </c>
      <c r="L78" s="5">
        <v>225628660.28999999</v>
      </c>
      <c r="M78" s="5">
        <v>29120337338</v>
      </c>
      <c r="N78" s="5"/>
      <c r="O78" s="5"/>
      <c r="P78" s="3">
        <f t="shared" si="16"/>
        <v>24952000000</v>
      </c>
      <c r="Q78" s="5"/>
      <c r="R78" s="5">
        <v>24952000000</v>
      </c>
      <c r="S78" s="3">
        <f t="shared" si="17"/>
        <v>2090546431471.1797</v>
      </c>
      <c r="T78" s="5">
        <v>655393508247</v>
      </c>
      <c r="U78" s="5">
        <v>222496461150.44</v>
      </c>
      <c r="V78" s="5">
        <v>581063337161.28003</v>
      </c>
      <c r="W78" s="5">
        <v>1147788515477</v>
      </c>
      <c r="X78" s="5">
        <v>54193283668</v>
      </c>
      <c r="Y78" s="5">
        <v>36917332394</v>
      </c>
      <c r="Z78" s="5">
        <v>-607306006626.54004</v>
      </c>
      <c r="AA78" s="3">
        <f t="shared" si="18"/>
        <v>0</v>
      </c>
      <c r="AB78" s="5"/>
      <c r="AC78" s="3">
        <f t="shared" si="19"/>
        <v>237979054251.03</v>
      </c>
      <c r="AD78" s="5">
        <v>329220283.44</v>
      </c>
      <c r="AE78" s="5"/>
      <c r="AF78" s="5">
        <v>1673340261.75</v>
      </c>
      <c r="AG78" s="5">
        <v>235976493705.84</v>
      </c>
      <c r="AH78" s="2">
        <f t="shared" si="20"/>
        <v>2429453615523.1499</v>
      </c>
      <c r="AI78" s="3">
        <f t="shared" si="21"/>
        <v>20532747157.880001</v>
      </c>
      <c r="AJ78" s="6">
        <f t="shared" si="22"/>
        <v>20532747157.880001</v>
      </c>
      <c r="AK78" s="5">
        <v>17723019</v>
      </c>
      <c r="AL78" s="5"/>
      <c r="AM78" s="5"/>
      <c r="AN78" s="5">
        <v>81213447.879999995</v>
      </c>
      <c r="AO78" s="5">
        <v>19668717484</v>
      </c>
      <c r="AP78" s="5">
        <v>765093207</v>
      </c>
      <c r="AQ78" s="6">
        <f t="shared" si="23"/>
        <v>0</v>
      </c>
      <c r="AR78" s="5"/>
      <c r="AS78" s="5"/>
      <c r="AT78" s="3">
        <f t="shared" si="13"/>
        <v>2408920868365.27</v>
      </c>
      <c r="AU78" s="6">
        <f t="shared" si="13"/>
        <v>2408920868365.27</v>
      </c>
      <c r="AV78" s="5">
        <v>2408920868365.27</v>
      </c>
    </row>
    <row r="79" spans="1:48" x14ac:dyDescent="0.25">
      <c r="A79" s="24">
        <v>78</v>
      </c>
      <c r="B79" s="15" t="s">
        <v>668</v>
      </c>
      <c r="C79" s="13" t="s">
        <v>125</v>
      </c>
      <c r="D79" s="1" t="s">
        <v>47</v>
      </c>
      <c r="E79" s="2">
        <f t="shared" si="14"/>
        <v>1802642385364.3303</v>
      </c>
      <c r="F79" s="3">
        <f t="shared" si="15"/>
        <v>72284179354.359985</v>
      </c>
      <c r="G79" s="4">
        <v>22004356720.059998</v>
      </c>
      <c r="H79" s="5"/>
      <c r="I79" s="5">
        <v>62800026195</v>
      </c>
      <c r="J79" s="5"/>
      <c r="K79" s="5">
        <v>-21998123743.52</v>
      </c>
      <c r="L79" s="5">
        <v>183099607.81999999</v>
      </c>
      <c r="M79" s="5">
        <v>9294820575</v>
      </c>
      <c r="N79" s="5"/>
      <c r="O79" s="5"/>
      <c r="P79" s="3">
        <f t="shared" si="16"/>
        <v>37855051528.400002</v>
      </c>
      <c r="Q79" s="5"/>
      <c r="R79" s="5">
        <v>37855051528.400002</v>
      </c>
      <c r="S79" s="3">
        <f t="shared" si="17"/>
        <v>1665484054995.2803</v>
      </c>
      <c r="T79" s="5">
        <v>200006076326</v>
      </c>
      <c r="U79" s="5">
        <v>231987655239.04001</v>
      </c>
      <c r="V79" s="5">
        <v>524517791389.20001</v>
      </c>
      <c r="W79" s="5">
        <v>1079812107851</v>
      </c>
      <c r="X79" s="5">
        <v>126044655039.03999</v>
      </c>
      <c r="Y79" s="5">
        <v>116431714231</v>
      </c>
      <c r="Z79" s="5">
        <v>-613315945080</v>
      </c>
      <c r="AA79" s="3">
        <f t="shared" si="18"/>
        <v>0</v>
      </c>
      <c r="AB79" s="5"/>
      <c r="AC79" s="3">
        <f t="shared" si="19"/>
        <v>27019099486.290001</v>
      </c>
      <c r="AD79" s="5"/>
      <c r="AE79" s="5"/>
      <c r="AF79" s="5">
        <v>312568000</v>
      </c>
      <c r="AG79" s="5">
        <v>26706531486.290001</v>
      </c>
      <c r="AH79" s="2">
        <f t="shared" si="20"/>
        <v>1802642385364.29</v>
      </c>
      <c r="AI79" s="3">
        <f t="shared" si="21"/>
        <v>17124861473</v>
      </c>
      <c r="AJ79" s="6">
        <f t="shared" si="22"/>
        <v>17124861473</v>
      </c>
      <c r="AK79" s="5"/>
      <c r="AL79" s="5"/>
      <c r="AM79" s="5"/>
      <c r="AN79" s="5">
        <v>17705476</v>
      </c>
      <c r="AO79" s="5">
        <v>16706928394</v>
      </c>
      <c r="AP79" s="5">
        <v>400227603</v>
      </c>
      <c r="AQ79" s="6">
        <f t="shared" si="23"/>
        <v>0</v>
      </c>
      <c r="AR79" s="5"/>
      <c r="AS79" s="5"/>
      <c r="AT79" s="3">
        <f t="shared" si="13"/>
        <v>1785517523891.29</v>
      </c>
      <c r="AU79" s="6">
        <f t="shared" si="13"/>
        <v>1785517523891.29</v>
      </c>
      <c r="AV79" s="5">
        <v>1785517523891.29</v>
      </c>
    </row>
    <row r="80" spans="1:48" x14ac:dyDescent="0.25">
      <c r="A80" s="24">
        <v>79</v>
      </c>
      <c r="B80" s="15" t="s">
        <v>669</v>
      </c>
      <c r="C80" s="13" t="s">
        <v>126</v>
      </c>
      <c r="D80" s="1" t="s">
        <v>47</v>
      </c>
      <c r="E80" s="2">
        <f t="shared" si="14"/>
        <v>32205806712106.738</v>
      </c>
      <c r="F80" s="3">
        <f t="shared" si="15"/>
        <v>704603612445.52002</v>
      </c>
      <c r="G80" s="4">
        <v>68586601600.199997</v>
      </c>
      <c r="H80" s="5"/>
      <c r="I80" s="5">
        <v>81336766016.139999</v>
      </c>
      <c r="J80" s="5">
        <v>1471513930</v>
      </c>
      <c r="K80" s="5">
        <v>-41630360217.040001</v>
      </c>
      <c r="L80" s="5">
        <v>419311990.06999999</v>
      </c>
      <c r="M80" s="5">
        <v>594419779126.15002</v>
      </c>
      <c r="N80" s="5"/>
      <c r="O80" s="5"/>
      <c r="P80" s="3">
        <f t="shared" si="16"/>
        <v>1504280344728.28</v>
      </c>
      <c r="Q80" s="5">
        <v>1884726475.6800001</v>
      </c>
      <c r="R80" s="5">
        <v>1502395618252.6001</v>
      </c>
      <c r="S80" s="3">
        <f t="shared" si="17"/>
        <v>29762874683846.789</v>
      </c>
      <c r="T80" s="5">
        <v>13627093957575.5</v>
      </c>
      <c r="U80" s="5">
        <v>2778668330379.9902</v>
      </c>
      <c r="V80" s="5">
        <v>6731808821072.4102</v>
      </c>
      <c r="W80" s="5">
        <v>13430573750819.699</v>
      </c>
      <c r="X80" s="5">
        <v>1850490305085.8999</v>
      </c>
      <c r="Y80" s="5">
        <v>1269358021825.72</v>
      </c>
      <c r="Z80" s="5">
        <v>-9925118502912.4199</v>
      </c>
      <c r="AA80" s="3">
        <f t="shared" si="18"/>
        <v>0</v>
      </c>
      <c r="AB80" s="5"/>
      <c r="AC80" s="3">
        <f t="shared" si="19"/>
        <v>234048071086.14999</v>
      </c>
      <c r="AD80" s="5">
        <v>9949025504.4899998</v>
      </c>
      <c r="AE80" s="5">
        <v>165545500003</v>
      </c>
      <c r="AF80" s="5">
        <v>37041770057.309998</v>
      </c>
      <c r="AG80" s="5">
        <v>21511775521.349998</v>
      </c>
      <c r="AH80" s="2">
        <f t="shared" si="20"/>
        <v>32205806712106.711</v>
      </c>
      <c r="AI80" s="3">
        <f t="shared" si="21"/>
        <v>239233483958.20999</v>
      </c>
      <c r="AJ80" s="6">
        <f t="shared" si="22"/>
        <v>239233483958.20999</v>
      </c>
      <c r="AK80" s="5">
        <v>323745509</v>
      </c>
      <c r="AL80" s="5"/>
      <c r="AM80" s="5"/>
      <c r="AN80" s="5">
        <v>609629164.37</v>
      </c>
      <c r="AO80" s="5">
        <v>234654467866.23999</v>
      </c>
      <c r="AP80" s="5">
        <v>3645641418.5999999</v>
      </c>
      <c r="AQ80" s="6">
        <f t="shared" si="23"/>
        <v>0</v>
      </c>
      <c r="AR80" s="5"/>
      <c r="AS80" s="5"/>
      <c r="AT80" s="3">
        <f t="shared" si="13"/>
        <v>31966573228148.5</v>
      </c>
      <c r="AU80" s="6">
        <f t="shared" si="13"/>
        <v>31966573228148.5</v>
      </c>
      <c r="AV80" s="5">
        <v>31966573228148.5</v>
      </c>
    </row>
    <row r="81" spans="1:48" x14ac:dyDescent="0.25">
      <c r="A81" s="24">
        <v>80</v>
      </c>
      <c r="B81" s="15" t="s">
        <v>670</v>
      </c>
      <c r="C81" s="13" t="s">
        <v>127</v>
      </c>
      <c r="D81" s="1" t="s">
        <v>53</v>
      </c>
      <c r="E81" s="2">
        <f t="shared" si="14"/>
        <v>9037791429166.9805</v>
      </c>
      <c r="F81" s="3">
        <f t="shared" si="15"/>
        <v>564857800016.60999</v>
      </c>
      <c r="G81" s="4">
        <v>215505810070.45999</v>
      </c>
      <c r="H81" s="5"/>
      <c r="I81" s="5">
        <v>112500228794.06999</v>
      </c>
      <c r="J81" s="5">
        <v>11493903651.24</v>
      </c>
      <c r="K81" s="5">
        <v>-71340158776.360001</v>
      </c>
      <c r="L81" s="5">
        <v>62500000</v>
      </c>
      <c r="M81" s="5">
        <v>296635516277.20001</v>
      </c>
      <c r="N81" s="5"/>
      <c r="O81" s="5"/>
      <c r="P81" s="3">
        <f t="shared" si="16"/>
        <v>510583993890</v>
      </c>
      <c r="Q81" s="5">
        <v>537300000</v>
      </c>
      <c r="R81" s="5">
        <v>510046693890</v>
      </c>
      <c r="S81" s="3">
        <f t="shared" si="17"/>
        <v>7788966559249.8506</v>
      </c>
      <c r="T81" s="5">
        <v>980699224385.23999</v>
      </c>
      <c r="U81" s="5">
        <v>1472013838063.45</v>
      </c>
      <c r="V81" s="5">
        <v>2757470425996.2798</v>
      </c>
      <c r="W81" s="5">
        <v>7504157593017.6396</v>
      </c>
      <c r="X81" s="5">
        <v>96229032554.720001</v>
      </c>
      <c r="Y81" s="5">
        <v>787126441190.48999</v>
      </c>
      <c r="Z81" s="5">
        <v>-5808729995957.9697</v>
      </c>
      <c r="AA81" s="3">
        <f t="shared" si="18"/>
        <v>0</v>
      </c>
      <c r="AB81" s="5"/>
      <c r="AC81" s="3">
        <f t="shared" si="19"/>
        <v>173383076010.52002</v>
      </c>
      <c r="AD81" s="5">
        <v>6306966250.6599998</v>
      </c>
      <c r="AE81" s="5">
        <v>488750000</v>
      </c>
      <c r="AF81" s="5">
        <v>8020407736.039999</v>
      </c>
      <c r="AG81" s="5">
        <v>158566952023.82001</v>
      </c>
      <c r="AH81" s="2">
        <f t="shared" si="20"/>
        <v>9037791429166.9805</v>
      </c>
      <c r="AI81" s="3">
        <f t="shared" si="21"/>
        <v>41879286008.139999</v>
      </c>
      <c r="AJ81" s="6">
        <f t="shared" si="22"/>
        <v>41879286008.139999</v>
      </c>
      <c r="AK81" s="5">
        <v>4724631</v>
      </c>
      <c r="AL81" s="5"/>
      <c r="AM81" s="5"/>
      <c r="AN81" s="5">
        <v>204861282.91999999</v>
      </c>
      <c r="AO81" s="5">
        <v>40393493556.220001</v>
      </c>
      <c r="AP81" s="5">
        <v>1276206538</v>
      </c>
      <c r="AQ81" s="6">
        <f t="shared" si="23"/>
        <v>0</v>
      </c>
      <c r="AR81" s="5"/>
      <c r="AS81" s="5"/>
      <c r="AT81" s="3">
        <f t="shared" si="13"/>
        <v>8995912143158.8398</v>
      </c>
      <c r="AU81" s="6">
        <f t="shared" si="13"/>
        <v>8995912143158.8398</v>
      </c>
      <c r="AV81" s="5">
        <v>8995912143158.8398</v>
      </c>
    </row>
    <row r="82" spans="1:48" x14ac:dyDescent="0.25">
      <c r="A82" s="24">
        <v>81</v>
      </c>
      <c r="B82" s="15" t="s">
        <v>671</v>
      </c>
      <c r="C82" s="13" t="s">
        <v>128</v>
      </c>
      <c r="D82" s="1" t="s">
        <v>53</v>
      </c>
      <c r="E82" s="2">
        <f t="shared" si="14"/>
        <v>3886004688630.8311</v>
      </c>
      <c r="F82" s="3">
        <f t="shared" si="15"/>
        <v>189040248941.61996</v>
      </c>
      <c r="G82" s="4">
        <v>81265528728.919998</v>
      </c>
      <c r="H82" s="5"/>
      <c r="I82" s="5">
        <v>59130625520.159996</v>
      </c>
      <c r="J82" s="5"/>
      <c r="K82" s="5"/>
      <c r="L82" s="5">
        <v>192534956.26999998</v>
      </c>
      <c r="M82" s="5">
        <v>48451559736.269997</v>
      </c>
      <c r="N82" s="5"/>
      <c r="O82" s="5"/>
      <c r="P82" s="3">
        <f t="shared" si="16"/>
        <v>117383923678.89999</v>
      </c>
      <c r="Q82" s="5">
        <v>5462129577.6400003</v>
      </c>
      <c r="R82" s="5">
        <v>111921794101.25999</v>
      </c>
      <c r="S82" s="3">
        <f t="shared" si="17"/>
        <v>3497066644670.0811</v>
      </c>
      <c r="T82" s="5">
        <v>633754236466</v>
      </c>
      <c r="U82" s="5">
        <v>589975486948.25</v>
      </c>
      <c r="V82" s="5">
        <v>1225143497776.8501</v>
      </c>
      <c r="W82" s="5">
        <v>2320778013820.54</v>
      </c>
      <c r="X82" s="5">
        <v>18183947952.080002</v>
      </c>
      <c r="Y82" s="5">
        <v>553456535026.5</v>
      </c>
      <c r="Z82" s="5">
        <v>-1844225073320.1399</v>
      </c>
      <c r="AA82" s="3">
        <f t="shared" si="18"/>
        <v>0</v>
      </c>
      <c r="AB82" s="5"/>
      <c r="AC82" s="3">
        <f t="shared" si="19"/>
        <v>82513871340.230011</v>
      </c>
      <c r="AD82" s="5">
        <v>3392088990.0999999</v>
      </c>
      <c r="AE82" s="5">
        <v>13820017056</v>
      </c>
      <c r="AF82" s="5">
        <v>1391198300</v>
      </c>
      <c r="AG82" s="5">
        <v>63910566994.13002</v>
      </c>
      <c r="AH82" s="2">
        <f t="shared" si="20"/>
        <v>3886004688630.8301</v>
      </c>
      <c r="AI82" s="3">
        <f t="shared" si="21"/>
        <v>61833993169.340004</v>
      </c>
      <c r="AJ82" s="6">
        <f t="shared" si="22"/>
        <v>61833993169.340004</v>
      </c>
      <c r="AK82" s="5">
        <v>806764897.38999999</v>
      </c>
      <c r="AL82" s="5"/>
      <c r="AM82" s="5"/>
      <c r="AN82" s="5">
        <v>7421306283.2700005</v>
      </c>
      <c r="AO82" s="5">
        <v>52086993632.510002</v>
      </c>
      <c r="AP82" s="5">
        <v>1518928356.1700001</v>
      </c>
      <c r="AQ82" s="6">
        <f t="shared" si="23"/>
        <v>0</v>
      </c>
      <c r="AR82" s="5"/>
      <c r="AS82" s="5"/>
      <c r="AT82" s="3">
        <f t="shared" ref="AT82:AU101" si="24">SUM(AU82)</f>
        <v>3824170695461.4902</v>
      </c>
      <c r="AU82" s="6">
        <f t="shared" si="24"/>
        <v>3824170695461.4902</v>
      </c>
      <c r="AV82" s="5">
        <v>3824170695461.4902</v>
      </c>
    </row>
    <row r="83" spans="1:48" x14ac:dyDescent="0.25">
      <c r="A83" s="24">
        <v>82</v>
      </c>
      <c r="B83" s="15" t="s">
        <v>672</v>
      </c>
      <c r="C83" s="13" t="s">
        <v>129</v>
      </c>
      <c r="D83" s="1" t="s">
        <v>47</v>
      </c>
      <c r="E83" s="2">
        <f t="shared" si="14"/>
        <v>3185025606938.1899</v>
      </c>
      <c r="F83" s="3">
        <f t="shared" si="15"/>
        <v>304068591938.15002</v>
      </c>
      <c r="G83" s="4">
        <v>254187047714.01999</v>
      </c>
      <c r="H83" s="5"/>
      <c r="I83" s="5">
        <v>69030275634.639999</v>
      </c>
      <c r="J83" s="5"/>
      <c r="K83" s="5">
        <v>-31074171455.41</v>
      </c>
      <c r="L83" s="5"/>
      <c r="M83" s="5">
        <v>11925440044.9</v>
      </c>
      <c r="N83" s="5"/>
      <c r="O83" s="5"/>
      <c r="P83" s="3">
        <f t="shared" si="16"/>
        <v>67372637091</v>
      </c>
      <c r="Q83" s="5">
        <v>0</v>
      </c>
      <c r="R83" s="5">
        <v>67372637091</v>
      </c>
      <c r="S83" s="3">
        <f t="shared" si="17"/>
        <v>2671308189371.9199</v>
      </c>
      <c r="T83" s="5">
        <v>635670548795.64001</v>
      </c>
      <c r="U83" s="5">
        <v>389031479077.06</v>
      </c>
      <c r="V83" s="5">
        <v>1304253561227.8899</v>
      </c>
      <c r="W83" s="5">
        <v>1589346486698.96</v>
      </c>
      <c r="X83" s="5">
        <v>20629819324.329998</v>
      </c>
      <c r="Y83" s="5">
        <v>15055810813.93</v>
      </c>
      <c r="Z83" s="5">
        <v>-1282679516565.8901</v>
      </c>
      <c r="AA83" s="3">
        <f t="shared" si="18"/>
        <v>0</v>
      </c>
      <c r="AB83" s="5"/>
      <c r="AC83" s="3">
        <f t="shared" si="19"/>
        <v>142276188537.12</v>
      </c>
      <c r="AD83" s="5">
        <v>75199161736.300003</v>
      </c>
      <c r="AE83" s="5"/>
      <c r="AF83" s="5">
        <v>909031026.46999931</v>
      </c>
      <c r="AG83" s="5">
        <v>66167995774.349998</v>
      </c>
      <c r="AH83" s="2">
        <f t="shared" si="20"/>
        <v>3185025606938.1899</v>
      </c>
      <c r="AI83" s="3">
        <f t="shared" si="21"/>
        <v>23766025683.73</v>
      </c>
      <c r="AJ83" s="6">
        <f t="shared" si="22"/>
        <v>23766025683.73</v>
      </c>
      <c r="AK83" s="5">
        <v>6576062672.5799999</v>
      </c>
      <c r="AL83" s="5"/>
      <c r="AM83" s="5"/>
      <c r="AN83" s="5">
        <v>258895177.15000001</v>
      </c>
      <c r="AO83" s="5">
        <v>8399590861</v>
      </c>
      <c r="AP83" s="5">
        <v>8531476973</v>
      </c>
      <c r="AQ83" s="6">
        <f t="shared" si="23"/>
        <v>0</v>
      </c>
      <c r="AR83" s="5"/>
      <c r="AS83" s="5"/>
      <c r="AT83" s="3">
        <f t="shared" si="24"/>
        <v>3161259581254.46</v>
      </c>
      <c r="AU83" s="6">
        <f t="shared" si="24"/>
        <v>3161259581254.46</v>
      </c>
      <c r="AV83" s="5">
        <v>3161259581254.46</v>
      </c>
    </row>
    <row r="84" spans="1:48" x14ac:dyDescent="0.25">
      <c r="A84" s="24">
        <v>83</v>
      </c>
      <c r="B84" s="15" t="s">
        <v>673</v>
      </c>
      <c r="C84" s="13" t="s">
        <v>130</v>
      </c>
      <c r="D84" s="1" t="s">
        <v>47</v>
      </c>
      <c r="E84" s="2">
        <f t="shared" si="14"/>
        <v>4085230964652.4907</v>
      </c>
      <c r="F84" s="3">
        <f t="shared" si="15"/>
        <v>278495844447.92004</v>
      </c>
      <c r="G84" s="4">
        <v>206276447509.47003</v>
      </c>
      <c r="H84" s="5"/>
      <c r="I84" s="5">
        <v>55198092493.070007</v>
      </c>
      <c r="J84" s="5">
        <v>3970034395.1399999</v>
      </c>
      <c r="K84" s="5">
        <v>-818134577.76999998</v>
      </c>
      <c r="L84" s="5"/>
      <c r="M84" s="5">
        <v>13869404628.01</v>
      </c>
      <c r="N84" s="5"/>
      <c r="O84" s="5"/>
      <c r="P84" s="3">
        <f t="shared" si="16"/>
        <v>218965160468.54999</v>
      </c>
      <c r="Q84" s="5">
        <v>33197090688.559998</v>
      </c>
      <c r="R84" s="5">
        <v>185768069779.98999</v>
      </c>
      <c r="S84" s="3">
        <f t="shared" si="17"/>
        <v>3583591552527.0205</v>
      </c>
      <c r="T84" s="5">
        <v>412925112909.44</v>
      </c>
      <c r="U84" s="5">
        <v>740239419957.14001</v>
      </c>
      <c r="V84" s="5">
        <v>1714800650805.02</v>
      </c>
      <c r="W84" s="5">
        <v>5330605595677.7998</v>
      </c>
      <c r="X84" s="5">
        <v>88838950919.339996</v>
      </c>
      <c r="Y84" s="5">
        <v>44999693178.199997</v>
      </c>
      <c r="Z84" s="5">
        <v>-4748817870919.9199</v>
      </c>
      <c r="AA84" s="3">
        <f t="shared" si="18"/>
        <v>0</v>
      </c>
      <c r="AB84" s="5"/>
      <c r="AC84" s="3">
        <f t="shared" si="19"/>
        <v>4178407209</v>
      </c>
      <c r="AD84" s="5"/>
      <c r="AE84" s="5">
        <v>2246500000</v>
      </c>
      <c r="AF84" s="5"/>
      <c r="AG84" s="5">
        <v>1931907209</v>
      </c>
      <c r="AH84" s="2">
        <f t="shared" si="20"/>
        <v>4085230964652.4902</v>
      </c>
      <c r="AI84" s="3">
        <f t="shared" si="21"/>
        <v>20300587977.310001</v>
      </c>
      <c r="AJ84" s="6">
        <f t="shared" si="22"/>
        <v>20300587977.310001</v>
      </c>
      <c r="AK84" s="5">
        <v>3943656</v>
      </c>
      <c r="AL84" s="5"/>
      <c r="AM84" s="5"/>
      <c r="AN84" s="5"/>
      <c r="AO84" s="5">
        <v>20296644321.310001</v>
      </c>
      <c r="AP84" s="5"/>
      <c r="AQ84" s="6">
        <f t="shared" si="23"/>
        <v>0</v>
      </c>
      <c r="AR84" s="5"/>
      <c r="AS84" s="5"/>
      <c r="AT84" s="3">
        <f t="shared" si="24"/>
        <v>4064930376675.1802</v>
      </c>
      <c r="AU84" s="6">
        <f t="shared" si="24"/>
        <v>4064930376675.1802</v>
      </c>
      <c r="AV84" s="5">
        <v>4064930376675.1802</v>
      </c>
    </row>
    <row r="85" spans="1:48" x14ac:dyDescent="0.25">
      <c r="A85" s="24">
        <v>84</v>
      </c>
      <c r="B85" s="15" t="s">
        <v>674</v>
      </c>
      <c r="C85" s="13" t="s">
        <v>131</v>
      </c>
      <c r="D85" s="1" t="s">
        <v>47</v>
      </c>
      <c r="E85" s="2">
        <f t="shared" si="14"/>
        <v>2461090638672.4004</v>
      </c>
      <c r="F85" s="3">
        <f t="shared" si="15"/>
        <v>147625081012.10001</v>
      </c>
      <c r="G85" s="4">
        <v>56240013557.729996</v>
      </c>
      <c r="H85" s="5"/>
      <c r="I85" s="5">
        <v>36443228812.620003</v>
      </c>
      <c r="J85" s="5">
        <v>366922865</v>
      </c>
      <c r="K85" s="5">
        <v>-14677019731.389999</v>
      </c>
      <c r="L85" s="5"/>
      <c r="M85" s="5">
        <v>69251935508.139999</v>
      </c>
      <c r="N85" s="5"/>
      <c r="O85" s="5"/>
      <c r="P85" s="3">
        <f t="shared" si="16"/>
        <v>19739034895.389999</v>
      </c>
      <c r="Q85" s="5">
        <v>1280434895.3900001</v>
      </c>
      <c r="R85" s="5">
        <v>18458600000</v>
      </c>
      <c r="S85" s="3">
        <f t="shared" si="17"/>
        <v>2218889851061.4102</v>
      </c>
      <c r="T85" s="5">
        <v>701023919636.97998</v>
      </c>
      <c r="U85" s="5">
        <v>473584227601.62</v>
      </c>
      <c r="V85" s="5">
        <v>864061301388.70996</v>
      </c>
      <c r="W85" s="5">
        <v>1912430689839.8301</v>
      </c>
      <c r="X85" s="5">
        <v>18353069537.599998</v>
      </c>
      <c r="Y85" s="5">
        <v>13920469089.540001</v>
      </c>
      <c r="Z85" s="5">
        <v>-1764483826032.8701</v>
      </c>
      <c r="AA85" s="3">
        <f t="shared" si="18"/>
        <v>0</v>
      </c>
      <c r="AB85" s="5"/>
      <c r="AC85" s="3">
        <f t="shared" si="19"/>
        <v>74836671703.5</v>
      </c>
      <c r="AD85" s="5"/>
      <c r="AE85" s="5"/>
      <c r="AF85" s="5">
        <v>11271218570.07</v>
      </c>
      <c r="AG85" s="5">
        <v>63565453133.429993</v>
      </c>
      <c r="AH85" s="2">
        <f t="shared" si="20"/>
        <v>2461090638672.7798</v>
      </c>
      <c r="AI85" s="3">
        <f t="shared" si="21"/>
        <v>2080421649</v>
      </c>
      <c r="AJ85" s="6">
        <f t="shared" si="22"/>
        <v>2080421649</v>
      </c>
      <c r="AK85" s="5">
        <v>102921804</v>
      </c>
      <c r="AL85" s="5"/>
      <c r="AM85" s="5"/>
      <c r="AN85" s="5">
        <v>15000000</v>
      </c>
      <c r="AO85" s="5">
        <v>1962499845</v>
      </c>
      <c r="AP85" s="5"/>
      <c r="AQ85" s="6">
        <f t="shared" si="23"/>
        <v>0</v>
      </c>
      <c r="AR85" s="5"/>
      <c r="AS85" s="5"/>
      <c r="AT85" s="3">
        <f t="shared" si="24"/>
        <v>2459010217023.7798</v>
      </c>
      <c r="AU85" s="6">
        <f t="shared" si="24"/>
        <v>2459010217023.7798</v>
      </c>
      <c r="AV85" s="5">
        <v>2459010217023.7798</v>
      </c>
    </row>
    <row r="86" spans="1:48" x14ac:dyDescent="0.25">
      <c r="A86" s="24">
        <v>85</v>
      </c>
      <c r="B86" s="15" t="s">
        <v>675</v>
      </c>
      <c r="C86" s="13" t="s">
        <v>132</v>
      </c>
      <c r="D86" s="1" t="s">
        <v>47</v>
      </c>
      <c r="E86" s="2">
        <f t="shared" si="14"/>
        <v>4741935353529.9502</v>
      </c>
      <c r="F86" s="3">
        <f t="shared" si="15"/>
        <v>338836407771.67902</v>
      </c>
      <c r="G86" s="4">
        <v>271688859384.349</v>
      </c>
      <c r="H86" s="5"/>
      <c r="I86" s="5">
        <v>50659314507.889999</v>
      </c>
      <c r="J86" s="5">
        <v>140840688</v>
      </c>
      <c r="K86" s="5">
        <v>-13159417926.559999</v>
      </c>
      <c r="L86" s="5">
        <v>17201437</v>
      </c>
      <c r="M86" s="5">
        <v>29489609681</v>
      </c>
      <c r="N86" s="5"/>
      <c r="O86" s="5"/>
      <c r="P86" s="3">
        <f t="shared" si="16"/>
        <v>63035129363.82</v>
      </c>
      <c r="Q86" s="5">
        <v>0</v>
      </c>
      <c r="R86" s="5">
        <v>63035129363.82</v>
      </c>
      <c r="S86" s="3">
        <f t="shared" si="17"/>
        <v>4279494601857.2314</v>
      </c>
      <c r="T86" s="5">
        <v>2012610653170.0701</v>
      </c>
      <c r="U86" s="5">
        <v>441636367746.17999</v>
      </c>
      <c r="V86" s="5">
        <v>1158047812241.4199</v>
      </c>
      <c r="W86" s="5">
        <v>2450898836324.1299</v>
      </c>
      <c r="X86" s="5">
        <v>25398900764.700001</v>
      </c>
      <c r="Y86" s="5">
        <v>29052768192.630001</v>
      </c>
      <c r="Z86" s="5">
        <v>-1838150736581.8984</v>
      </c>
      <c r="AA86" s="3">
        <f t="shared" si="18"/>
        <v>0</v>
      </c>
      <c r="AB86" s="5"/>
      <c r="AC86" s="3">
        <f t="shared" si="19"/>
        <v>60569214537.219994</v>
      </c>
      <c r="AD86" s="5">
        <v>120500000</v>
      </c>
      <c r="AE86" s="5">
        <v>27421887633.059998</v>
      </c>
      <c r="AF86" s="5">
        <v>521317543.30999947</v>
      </c>
      <c r="AG86" s="5">
        <v>32505509360.849998</v>
      </c>
      <c r="AH86" s="2">
        <f t="shared" si="20"/>
        <v>4741935353529.9502</v>
      </c>
      <c r="AI86" s="3">
        <f t="shared" si="21"/>
        <v>16578349168.460001</v>
      </c>
      <c r="AJ86" s="6">
        <f t="shared" si="22"/>
        <v>16578349168.460001</v>
      </c>
      <c r="AK86" s="5">
        <v>15731600874.860001</v>
      </c>
      <c r="AL86" s="5"/>
      <c r="AM86" s="5"/>
      <c r="AN86" s="5">
        <v>704258408.60000002</v>
      </c>
      <c r="AO86" s="5"/>
      <c r="AP86" s="5">
        <v>142489885</v>
      </c>
      <c r="AQ86" s="6">
        <f t="shared" si="23"/>
        <v>0</v>
      </c>
      <c r="AR86" s="5"/>
      <c r="AS86" s="5"/>
      <c r="AT86" s="3">
        <f t="shared" si="24"/>
        <v>4725357004361.4902</v>
      </c>
      <c r="AU86" s="6">
        <f t="shared" si="24"/>
        <v>4725357004361.4902</v>
      </c>
      <c r="AV86" s="5">
        <v>4725357004361.4902</v>
      </c>
    </row>
    <row r="87" spans="1:48" x14ac:dyDescent="0.25">
      <c r="A87" s="24">
        <v>86</v>
      </c>
      <c r="B87" s="15" t="s">
        <v>676</v>
      </c>
      <c r="C87" s="13" t="s">
        <v>133</v>
      </c>
      <c r="D87" s="1" t="s">
        <v>47</v>
      </c>
      <c r="E87" s="2">
        <f t="shared" si="14"/>
        <v>5630169394894.5303</v>
      </c>
      <c r="F87" s="3">
        <f t="shared" si="15"/>
        <v>229718463164.48999</v>
      </c>
      <c r="G87" s="4">
        <v>155133293145.47</v>
      </c>
      <c r="H87" s="5"/>
      <c r="I87" s="5">
        <v>67081326651.519997</v>
      </c>
      <c r="J87" s="5"/>
      <c r="K87" s="5"/>
      <c r="L87" s="5"/>
      <c r="M87" s="5">
        <v>7503843367.5</v>
      </c>
      <c r="N87" s="5"/>
      <c r="O87" s="5"/>
      <c r="P87" s="3">
        <f t="shared" si="16"/>
        <v>79975407055.880005</v>
      </c>
      <c r="Q87" s="5"/>
      <c r="R87" s="5">
        <v>79975407055.880005</v>
      </c>
      <c r="S87" s="3">
        <f t="shared" si="17"/>
        <v>5303932973378.8105</v>
      </c>
      <c r="T87" s="5">
        <v>1011933891325</v>
      </c>
      <c r="U87" s="5">
        <v>739509452794.06995</v>
      </c>
      <c r="V87" s="5">
        <v>1697836105393.8701</v>
      </c>
      <c r="W87" s="5">
        <v>6027843028899.21</v>
      </c>
      <c r="X87" s="5">
        <v>175652988064</v>
      </c>
      <c r="Y87" s="5">
        <v>4161566820</v>
      </c>
      <c r="Z87" s="5">
        <v>-4353004059917.3398</v>
      </c>
      <c r="AA87" s="3">
        <f t="shared" si="18"/>
        <v>0</v>
      </c>
      <c r="AB87" s="5"/>
      <c r="AC87" s="3">
        <f t="shared" si="19"/>
        <v>16542551295.35</v>
      </c>
      <c r="AD87" s="5"/>
      <c r="AE87" s="5">
        <v>1185324520</v>
      </c>
      <c r="AF87" s="5">
        <v>214988800</v>
      </c>
      <c r="AG87" s="5">
        <v>15142237975.35</v>
      </c>
      <c r="AH87" s="2">
        <f t="shared" si="20"/>
        <v>5630169394894.5195</v>
      </c>
      <c r="AI87" s="3">
        <f t="shared" si="21"/>
        <v>68813348068.5</v>
      </c>
      <c r="AJ87" s="6">
        <f t="shared" si="22"/>
        <v>68813348068.5</v>
      </c>
      <c r="AK87" s="5">
        <v>142072389</v>
      </c>
      <c r="AL87" s="5"/>
      <c r="AM87" s="5"/>
      <c r="AN87" s="5">
        <v>300740681.5</v>
      </c>
      <c r="AO87" s="5">
        <v>65884681010</v>
      </c>
      <c r="AP87" s="5">
        <v>2485853988</v>
      </c>
      <c r="AQ87" s="6">
        <f t="shared" si="23"/>
        <v>0</v>
      </c>
      <c r="AR87" s="5"/>
      <c r="AS87" s="5"/>
      <c r="AT87" s="3">
        <f t="shared" si="24"/>
        <v>5561356046826.0195</v>
      </c>
      <c r="AU87" s="6">
        <f t="shared" si="24"/>
        <v>5561356046826.0195</v>
      </c>
      <c r="AV87" s="5">
        <v>5561356046826.0195</v>
      </c>
    </row>
    <row r="88" spans="1:48" x14ac:dyDescent="0.25">
      <c r="A88" s="24">
        <v>87</v>
      </c>
      <c r="B88" s="15" t="s">
        <v>677</v>
      </c>
      <c r="C88" s="13" t="s">
        <v>134</v>
      </c>
      <c r="D88" s="1" t="s">
        <v>53</v>
      </c>
      <c r="E88" s="2">
        <f t="shared" si="14"/>
        <v>9037791429166.9805</v>
      </c>
      <c r="F88" s="3">
        <f t="shared" si="15"/>
        <v>564857800016.60999</v>
      </c>
      <c r="G88" s="4">
        <v>215505810070.45999</v>
      </c>
      <c r="H88" s="5"/>
      <c r="I88" s="5">
        <v>112500228794.06999</v>
      </c>
      <c r="J88" s="5">
        <v>11493903651.24</v>
      </c>
      <c r="K88" s="5">
        <v>-71340158776.360001</v>
      </c>
      <c r="L88" s="5">
        <v>62500000</v>
      </c>
      <c r="M88" s="5">
        <v>296635516277.20001</v>
      </c>
      <c r="N88" s="5"/>
      <c r="O88" s="5"/>
      <c r="P88" s="3">
        <f t="shared" si="16"/>
        <v>510583993890</v>
      </c>
      <c r="Q88" s="5">
        <v>537300000</v>
      </c>
      <c r="R88" s="5">
        <v>510046693890</v>
      </c>
      <c r="S88" s="3">
        <f t="shared" si="17"/>
        <v>7788966559249.8506</v>
      </c>
      <c r="T88" s="5">
        <v>980699224385.23999</v>
      </c>
      <c r="U88" s="5">
        <v>1472013838063.45</v>
      </c>
      <c r="V88" s="5">
        <v>2757470425996.2798</v>
      </c>
      <c r="W88" s="5">
        <v>7504157593017.6396</v>
      </c>
      <c r="X88" s="5">
        <v>96229032554.720001</v>
      </c>
      <c r="Y88" s="5">
        <v>787126441190.48999</v>
      </c>
      <c r="Z88" s="5">
        <v>-5808729995957.9697</v>
      </c>
      <c r="AA88" s="3">
        <f t="shared" si="18"/>
        <v>0</v>
      </c>
      <c r="AB88" s="5"/>
      <c r="AC88" s="3">
        <f t="shared" si="19"/>
        <v>173383076010.52002</v>
      </c>
      <c r="AD88" s="5">
        <v>6306966250.6599998</v>
      </c>
      <c r="AE88" s="5">
        <v>488750000</v>
      </c>
      <c r="AF88" s="5">
        <v>8020407736.039999</v>
      </c>
      <c r="AG88" s="5">
        <v>158566952023.82001</v>
      </c>
      <c r="AH88" s="2">
        <f t="shared" si="20"/>
        <v>9037791429166.9805</v>
      </c>
      <c r="AI88" s="3">
        <f t="shared" si="21"/>
        <v>41879286008.139999</v>
      </c>
      <c r="AJ88" s="6">
        <f t="shared" si="22"/>
        <v>41879286008.139999</v>
      </c>
      <c r="AK88" s="5">
        <v>4724631</v>
      </c>
      <c r="AL88" s="5"/>
      <c r="AM88" s="5"/>
      <c r="AN88" s="5">
        <v>204861282.91999999</v>
      </c>
      <c r="AO88" s="5">
        <v>40393493556.220001</v>
      </c>
      <c r="AP88" s="5">
        <v>1276206538</v>
      </c>
      <c r="AQ88" s="6">
        <f t="shared" si="23"/>
        <v>0</v>
      </c>
      <c r="AR88" s="5"/>
      <c r="AS88" s="5"/>
      <c r="AT88" s="3">
        <f t="shared" si="24"/>
        <v>8995912143158.8398</v>
      </c>
      <c r="AU88" s="6">
        <f t="shared" si="24"/>
        <v>8995912143158.8398</v>
      </c>
      <c r="AV88" s="5">
        <v>8995912143158.8398</v>
      </c>
    </row>
    <row r="89" spans="1:48" x14ac:dyDescent="0.25">
      <c r="A89" s="24">
        <v>88</v>
      </c>
      <c r="B89" s="15" t="s">
        <v>678</v>
      </c>
      <c r="C89" s="13" t="s">
        <v>135</v>
      </c>
      <c r="D89" s="1" t="s">
        <v>47</v>
      </c>
      <c r="E89" s="2">
        <f t="shared" si="14"/>
        <v>5941420051530.9717</v>
      </c>
      <c r="F89" s="3">
        <f t="shared" si="15"/>
        <v>361189490596.66003</v>
      </c>
      <c r="G89" s="4">
        <v>289471435985.56</v>
      </c>
      <c r="H89" s="5">
        <v>68622141968.769997</v>
      </c>
      <c r="I89" s="5">
        <v>9731348184.5100002</v>
      </c>
      <c r="J89" s="5">
        <v>13034394084.51</v>
      </c>
      <c r="K89" s="5">
        <v>-45313787310.290001</v>
      </c>
      <c r="L89" s="5">
        <v>168805842.5</v>
      </c>
      <c r="M89" s="5">
        <v>25475151841.099998</v>
      </c>
      <c r="N89" s="5"/>
      <c r="O89" s="5"/>
      <c r="P89" s="3">
        <f t="shared" si="16"/>
        <v>989905920164.62</v>
      </c>
      <c r="Q89" s="5">
        <v>250946292.59999999</v>
      </c>
      <c r="R89" s="5">
        <v>989654973872.02002</v>
      </c>
      <c r="S89" s="3">
        <f t="shared" si="17"/>
        <v>4394933079290.2012</v>
      </c>
      <c r="T89" s="5">
        <v>894013378552.56006</v>
      </c>
      <c r="U89" s="5">
        <v>731839751022.68994</v>
      </c>
      <c r="V89" s="5">
        <v>2039391602450.1399</v>
      </c>
      <c r="W89" s="5">
        <v>6186493349936.6201</v>
      </c>
      <c r="X89" s="5">
        <v>97494087912.729996</v>
      </c>
      <c r="Y89" s="5">
        <v>34575667101.629997</v>
      </c>
      <c r="Z89" s="5">
        <v>-5588874757686.1699</v>
      </c>
      <c r="AA89" s="3">
        <f t="shared" si="18"/>
        <v>0</v>
      </c>
      <c r="AB89" s="5"/>
      <c r="AC89" s="3">
        <f t="shared" si="19"/>
        <v>195391561479.49002</v>
      </c>
      <c r="AD89" s="5"/>
      <c r="AE89" s="5">
        <v>8120708098.6300001</v>
      </c>
      <c r="AF89" s="5">
        <v>6476727790.5699997</v>
      </c>
      <c r="AG89" s="5">
        <v>180794125590.29001</v>
      </c>
      <c r="AH89" s="2">
        <f t="shared" si="20"/>
        <v>5941420051530.9707</v>
      </c>
      <c r="AI89" s="3">
        <f t="shared" si="21"/>
        <v>9135699463.4400005</v>
      </c>
      <c r="AJ89" s="6">
        <f t="shared" si="22"/>
        <v>9135699463.4400005</v>
      </c>
      <c r="AK89" s="5">
        <v>246400754</v>
      </c>
      <c r="AL89" s="5"/>
      <c r="AM89" s="5"/>
      <c r="AN89" s="5">
        <v>2757289569.8000002</v>
      </c>
      <c r="AO89" s="5">
        <v>385327611</v>
      </c>
      <c r="AP89" s="5">
        <v>5746681528.6400003</v>
      </c>
      <c r="AQ89" s="6">
        <f t="shared" si="23"/>
        <v>0</v>
      </c>
      <c r="AR89" s="5"/>
      <c r="AS89" s="5"/>
      <c r="AT89" s="3">
        <f t="shared" si="24"/>
        <v>5932284352067.5303</v>
      </c>
      <c r="AU89" s="6">
        <f t="shared" si="24"/>
        <v>5932284352067.5303</v>
      </c>
      <c r="AV89" s="5">
        <v>5932284352067.5303</v>
      </c>
    </row>
    <row r="90" spans="1:48" x14ac:dyDescent="0.25">
      <c r="A90" s="24">
        <v>89</v>
      </c>
      <c r="B90" s="15" t="s">
        <v>679</v>
      </c>
      <c r="C90" s="13" t="s">
        <v>136</v>
      </c>
      <c r="D90" s="1" t="s">
        <v>47</v>
      </c>
      <c r="E90" s="2">
        <f t="shared" si="14"/>
        <v>2785056552199.9351</v>
      </c>
      <c r="F90" s="3">
        <f t="shared" si="15"/>
        <v>236738834175.01004</v>
      </c>
      <c r="G90" s="4">
        <v>136367521303.22</v>
      </c>
      <c r="H90" s="5"/>
      <c r="I90" s="5">
        <v>105076619482.3</v>
      </c>
      <c r="J90" s="5">
        <v>36468870699.410004</v>
      </c>
      <c r="K90" s="5">
        <v>-56183505320.839996</v>
      </c>
      <c r="L90" s="5">
        <v>132185800.84</v>
      </c>
      <c r="M90" s="5">
        <v>14877142210.08</v>
      </c>
      <c r="N90" s="5"/>
      <c r="O90" s="5"/>
      <c r="P90" s="3">
        <f t="shared" si="16"/>
        <v>84204398346.110001</v>
      </c>
      <c r="Q90" s="5">
        <v>260000000</v>
      </c>
      <c r="R90" s="5">
        <v>83944398346.110001</v>
      </c>
      <c r="S90" s="3">
        <f t="shared" si="17"/>
        <v>2411262507844.1499</v>
      </c>
      <c r="T90" s="5">
        <v>574877948914.10999</v>
      </c>
      <c r="U90" s="5">
        <v>550163057868.88</v>
      </c>
      <c r="V90" s="5">
        <v>804630710921.32996</v>
      </c>
      <c r="W90" s="5">
        <v>2142448007445.23</v>
      </c>
      <c r="X90" s="5">
        <v>31685503907.869999</v>
      </c>
      <c r="Y90" s="5">
        <v>212826622471.92001</v>
      </c>
      <c r="Z90" s="5">
        <v>-1905369343685.1899</v>
      </c>
      <c r="AA90" s="3">
        <f t="shared" si="18"/>
        <v>0</v>
      </c>
      <c r="AB90" s="5"/>
      <c r="AC90" s="3">
        <f t="shared" si="19"/>
        <v>52850811834.665001</v>
      </c>
      <c r="AD90" s="5">
        <v>4517732500</v>
      </c>
      <c r="AE90" s="5">
        <v>20406502394.080002</v>
      </c>
      <c r="AF90" s="5">
        <v>3006367767.4949999</v>
      </c>
      <c r="AG90" s="5">
        <v>24920209173.09</v>
      </c>
      <c r="AH90" s="2">
        <f t="shared" si="20"/>
        <v>2785056552199.9399</v>
      </c>
      <c r="AI90" s="3">
        <f t="shared" si="21"/>
        <v>48523936881.980003</v>
      </c>
      <c r="AJ90" s="6">
        <f t="shared" si="22"/>
        <v>48523936881.980003</v>
      </c>
      <c r="AK90" s="5">
        <v>159091</v>
      </c>
      <c r="AL90" s="5"/>
      <c r="AM90" s="5"/>
      <c r="AN90" s="5">
        <v>283333334</v>
      </c>
      <c r="AO90" s="5">
        <v>46760612541.980003</v>
      </c>
      <c r="AP90" s="5">
        <v>1479831915</v>
      </c>
      <c r="AQ90" s="6">
        <f t="shared" si="23"/>
        <v>0</v>
      </c>
      <c r="AR90" s="5"/>
      <c r="AS90" s="5"/>
      <c r="AT90" s="3">
        <f t="shared" si="24"/>
        <v>2736532615317.96</v>
      </c>
      <c r="AU90" s="6">
        <f t="shared" si="24"/>
        <v>2736532615317.96</v>
      </c>
      <c r="AV90" s="5">
        <v>2736532615317.96</v>
      </c>
    </row>
    <row r="91" spans="1:48" x14ac:dyDescent="0.25">
      <c r="A91" s="24">
        <v>90</v>
      </c>
      <c r="B91" s="15" t="s">
        <v>680</v>
      </c>
      <c r="C91" s="13" t="s">
        <v>137</v>
      </c>
      <c r="D91" s="1" t="s">
        <v>47</v>
      </c>
      <c r="E91" s="2">
        <f t="shared" si="14"/>
        <v>7398075505045.2617</v>
      </c>
      <c r="F91" s="3">
        <f t="shared" si="15"/>
        <v>169583986095.97998</v>
      </c>
      <c r="G91" s="4">
        <v>11599585544.359999</v>
      </c>
      <c r="H91" s="5"/>
      <c r="I91" s="5">
        <v>444870746294.62</v>
      </c>
      <c r="J91" s="5">
        <v>1250289349</v>
      </c>
      <c r="K91" s="5">
        <v>-320196759083</v>
      </c>
      <c r="L91" s="5">
        <v>123297200</v>
      </c>
      <c r="M91" s="5">
        <v>31936826791</v>
      </c>
      <c r="N91" s="5"/>
      <c r="O91" s="5"/>
      <c r="P91" s="3">
        <f t="shared" si="16"/>
        <v>116780932646</v>
      </c>
      <c r="Q91" s="5"/>
      <c r="R91" s="5">
        <v>116780932646</v>
      </c>
      <c r="S91" s="3">
        <f t="shared" si="17"/>
        <v>6571047089436.2813</v>
      </c>
      <c r="T91" s="5">
        <v>3022821168494.5</v>
      </c>
      <c r="U91" s="5">
        <v>760038032816.63</v>
      </c>
      <c r="V91" s="5">
        <v>1418679552481.46</v>
      </c>
      <c r="W91" s="5">
        <v>4134942282057.3101</v>
      </c>
      <c r="X91" s="5">
        <v>30887796710</v>
      </c>
      <c r="Y91" s="5">
        <v>592936481744.38</v>
      </c>
      <c r="Z91" s="5">
        <v>-3389258224868</v>
      </c>
      <c r="AA91" s="3">
        <f t="shared" si="18"/>
        <v>0</v>
      </c>
      <c r="AB91" s="5"/>
      <c r="AC91" s="3">
        <f t="shared" si="19"/>
        <v>540663496867</v>
      </c>
      <c r="AD91" s="5"/>
      <c r="AE91" s="5">
        <v>154659645032</v>
      </c>
      <c r="AF91" s="5">
        <v>8444721292</v>
      </c>
      <c r="AG91" s="5">
        <v>377559130543</v>
      </c>
      <c r="AH91" s="2">
        <f t="shared" si="20"/>
        <v>7398075505045.2695</v>
      </c>
      <c r="AI91" s="3">
        <f t="shared" si="21"/>
        <v>250393338636.76001</v>
      </c>
      <c r="AJ91" s="6">
        <f t="shared" si="22"/>
        <v>250393338636.76001</v>
      </c>
      <c r="AK91" s="5">
        <v>166071244</v>
      </c>
      <c r="AL91" s="5"/>
      <c r="AM91" s="5"/>
      <c r="AN91" s="5">
        <v>6086250</v>
      </c>
      <c r="AO91" s="5">
        <v>162053435791.76001</v>
      </c>
      <c r="AP91" s="5">
        <v>88167745351</v>
      </c>
      <c r="AQ91" s="6">
        <f t="shared" si="23"/>
        <v>0</v>
      </c>
      <c r="AR91" s="5"/>
      <c r="AS91" s="5"/>
      <c r="AT91" s="3">
        <f t="shared" si="24"/>
        <v>7147682166408.5098</v>
      </c>
      <c r="AU91" s="6">
        <f t="shared" si="24"/>
        <v>7147682166408.5098</v>
      </c>
      <c r="AV91" s="5">
        <v>7147682166408.5098</v>
      </c>
    </row>
    <row r="92" spans="1:48" x14ac:dyDescent="0.25">
      <c r="A92" s="24">
        <v>91</v>
      </c>
      <c r="B92" s="15" t="s">
        <v>681</v>
      </c>
      <c r="C92" s="13" t="s">
        <v>138</v>
      </c>
      <c r="D92" s="1" t="s">
        <v>47</v>
      </c>
      <c r="E92" s="2">
        <f t="shared" si="14"/>
        <v>2694966302984.8799</v>
      </c>
      <c r="F92" s="3">
        <f t="shared" si="15"/>
        <v>64359185389.769989</v>
      </c>
      <c r="G92" s="4">
        <v>32709120978.630001</v>
      </c>
      <c r="H92" s="5"/>
      <c r="I92" s="5">
        <v>26348095195.919998</v>
      </c>
      <c r="J92" s="5">
        <v>120174527826.63</v>
      </c>
      <c r="K92" s="5">
        <v>-128274733588.36</v>
      </c>
      <c r="L92" s="5"/>
      <c r="M92" s="5">
        <v>13402174976.950001</v>
      </c>
      <c r="N92" s="5"/>
      <c r="O92" s="5"/>
      <c r="P92" s="3">
        <f t="shared" si="16"/>
        <v>60063565000</v>
      </c>
      <c r="Q92" s="5">
        <v>63565000</v>
      </c>
      <c r="R92" s="5">
        <v>60000000000</v>
      </c>
      <c r="S92" s="3">
        <f t="shared" si="17"/>
        <v>2557715355674.5898</v>
      </c>
      <c r="T92" s="5">
        <v>200062840088.17001</v>
      </c>
      <c r="U92" s="5">
        <v>416158215453.60999</v>
      </c>
      <c r="V92" s="5">
        <v>695774886296.43994</v>
      </c>
      <c r="W92" s="5">
        <v>2001610017145.8999</v>
      </c>
      <c r="X92" s="5">
        <v>59568036573.760002</v>
      </c>
      <c r="Y92" s="5">
        <v>320901117039.04999</v>
      </c>
      <c r="Z92" s="5">
        <v>-1136359756922.3401</v>
      </c>
      <c r="AA92" s="3">
        <f t="shared" si="18"/>
        <v>0</v>
      </c>
      <c r="AB92" s="5"/>
      <c r="AC92" s="3">
        <f t="shared" si="19"/>
        <v>12828196920.52</v>
      </c>
      <c r="AD92" s="5">
        <v>4190797778.6599998</v>
      </c>
      <c r="AE92" s="5"/>
      <c r="AF92" s="5">
        <v>1754017500</v>
      </c>
      <c r="AG92" s="5">
        <v>6883381641.8599997</v>
      </c>
      <c r="AH92" s="2">
        <f t="shared" si="20"/>
        <v>2694966302984.8896</v>
      </c>
      <c r="AI92" s="3">
        <f t="shared" si="21"/>
        <v>65997901971.360001</v>
      </c>
      <c r="AJ92" s="6">
        <f t="shared" si="22"/>
        <v>65997901971.360001</v>
      </c>
      <c r="AK92" s="5">
        <v>16218748.4</v>
      </c>
      <c r="AL92" s="5"/>
      <c r="AM92" s="5"/>
      <c r="AN92" s="5">
        <v>225197025.13999999</v>
      </c>
      <c r="AO92" s="5">
        <v>65280247918.82</v>
      </c>
      <c r="AP92" s="5">
        <v>476238279</v>
      </c>
      <c r="AQ92" s="6">
        <f t="shared" si="23"/>
        <v>0</v>
      </c>
      <c r="AR92" s="5"/>
      <c r="AS92" s="5"/>
      <c r="AT92" s="3">
        <f t="shared" si="24"/>
        <v>2628968401013.5298</v>
      </c>
      <c r="AU92" s="6">
        <f t="shared" si="24"/>
        <v>2628968401013.5298</v>
      </c>
      <c r="AV92" s="5">
        <v>2628968401013.5298</v>
      </c>
    </row>
    <row r="93" spans="1:48" x14ac:dyDescent="0.25">
      <c r="A93" s="24">
        <v>92</v>
      </c>
      <c r="B93" s="15" t="s">
        <v>682</v>
      </c>
      <c r="C93" s="13" t="s">
        <v>139</v>
      </c>
      <c r="D93" s="1" t="s">
        <v>47</v>
      </c>
      <c r="E93" s="2">
        <f t="shared" si="14"/>
        <v>8495832583828.6191</v>
      </c>
      <c r="F93" s="3">
        <f t="shared" si="15"/>
        <v>995246618335.61987</v>
      </c>
      <c r="G93" s="4">
        <v>717180441962.77991</v>
      </c>
      <c r="H93" s="5"/>
      <c r="I93" s="5">
        <v>41736371467.25</v>
      </c>
      <c r="J93" s="5">
        <v>7465388000</v>
      </c>
      <c r="K93" s="5">
        <v>-8500078414.8100004</v>
      </c>
      <c r="L93" s="5">
        <v>843812812.50999999</v>
      </c>
      <c r="M93" s="5">
        <v>236520682507.89001</v>
      </c>
      <c r="N93" s="5"/>
      <c r="O93" s="5"/>
      <c r="P93" s="3">
        <f t="shared" si="16"/>
        <v>386387041199.31</v>
      </c>
      <c r="Q93" s="5">
        <v>12197067305.639999</v>
      </c>
      <c r="R93" s="5">
        <v>374189973893.66998</v>
      </c>
      <c r="S93" s="3">
        <f t="shared" si="17"/>
        <v>6138019136778.0391</v>
      </c>
      <c r="T93" s="5">
        <v>782603827388.46997</v>
      </c>
      <c r="U93" s="5">
        <v>1276370389402.1201</v>
      </c>
      <c r="V93" s="5">
        <v>1422186530462.79</v>
      </c>
      <c r="W93" s="5">
        <v>6953653854201.3398</v>
      </c>
      <c r="X93" s="5">
        <v>458019324660.14001</v>
      </c>
      <c r="Y93" s="5">
        <v>60307829961</v>
      </c>
      <c r="Z93" s="5">
        <v>-4815122619297.8203</v>
      </c>
      <c r="AA93" s="3">
        <f t="shared" si="18"/>
        <v>0</v>
      </c>
      <c r="AB93" s="5"/>
      <c r="AC93" s="3">
        <f t="shared" si="19"/>
        <v>976179787515.65002</v>
      </c>
      <c r="AD93" s="5">
        <v>156062000</v>
      </c>
      <c r="AE93" s="5">
        <v>189742089055</v>
      </c>
      <c r="AF93" s="5">
        <v>2671757229.9899988</v>
      </c>
      <c r="AG93" s="5">
        <v>783609879230.66003</v>
      </c>
      <c r="AH93" s="2">
        <f t="shared" si="20"/>
        <v>8495832583828.6201</v>
      </c>
      <c r="AI93" s="3">
        <f t="shared" si="21"/>
        <v>445044323195.12</v>
      </c>
      <c r="AJ93" s="6">
        <f t="shared" si="22"/>
        <v>445044323195.12</v>
      </c>
      <c r="AK93" s="5">
        <v>45899624074.459999</v>
      </c>
      <c r="AL93" s="5"/>
      <c r="AM93" s="5"/>
      <c r="AN93" s="5"/>
      <c r="AO93" s="5">
        <v>1810228744</v>
      </c>
      <c r="AP93" s="5">
        <v>397334470376.65997</v>
      </c>
      <c r="AQ93" s="6">
        <f t="shared" si="23"/>
        <v>0</v>
      </c>
      <c r="AR93" s="5"/>
      <c r="AS93" s="5"/>
      <c r="AT93" s="3">
        <f t="shared" si="24"/>
        <v>8050788260633.5</v>
      </c>
      <c r="AU93" s="6">
        <f t="shared" si="24"/>
        <v>8050788260633.5</v>
      </c>
      <c r="AV93" s="5">
        <v>8050788260633.5</v>
      </c>
    </row>
    <row r="94" spans="1:48" x14ac:dyDescent="0.25">
      <c r="A94" s="24">
        <v>93</v>
      </c>
      <c r="B94" s="15" t="s">
        <v>683</v>
      </c>
      <c r="C94" s="13" t="s">
        <v>140</v>
      </c>
      <c r="D94" s="1" t="s">
        <v>47</v>
      </c>
      <c r="E94" s="2">
        <f t="shared" si="14"/>
        <v>1781076477942.7405</v>
      </c>
      <c r="F94" s="3">
        <f t="shared" si="15"/>
        <v>104671149438.24998</v>
      </c>
      <c r="G94" s="4">
        <v>47482578737.959991</v>
      </c>
      <c r="H94" s="5"/>
      <c r="I94" s="5">
        <v>20682782229.669998</v>
      </c>
      <c r="J94" s="5">
        <v>36438954960.389999</v>
      </c>
      <c r="K94" s="5">
        <v>-9930933428.1399994</v>
      </c>
      <c r="L94" s="5">
        <v>16666666.67</v>
      </c>
      <c r="M94" s="5">
        <v>9981100271.7000008</v>
      </c>
      <c r="N94" s="5"/>
      <c r="O94" s="5"/>
      <c r="P94" s="3">
        <f t="shared" si="16"/>
        <v>87398188911.600006</v>
      </c>
      <c r="Q94" s="5"/>
      <c r="R94" s="5">
        <v>87398188911.600006</v>
      </c>
      <c r="S94" s="3">
        <f t="shared" si="17"/>
        <v>1545825331849.9204</v>
      </c>
      <c r="T94" s="5">
        <v>133125524675.63</v>
      </c>
      <c r="U94" s="5">
        <v>324207781846.85999</v>
      </c>
      <c r="V94" s="5">
        <v>577651863293.81006</v>
      </c>
      <c r="W94" s="5">
        <v>1871660068959.6499</v>
      </c>
      <c r="X94" s="5">
        <v>41902658127.620003</v>
      </c>
      <c r="Y94" s="5">
        <v>3714695435.02</v>
      </c>
      <c r="Z94" s="5">
        <v>-1406437260488.6699</v>
      </c>
      <c r="AA94" s="3">
        <f t="shared" si="18"/>
        <v>0</v>
      </c>
      <c r="AB94" s="5"/>
      <c r="AC94" s="3">
        <f t="shared" si="19"/>
        <v>43181807742.970001</v>
      </c>
      <c r="AD94" s="5">
        <v>25544360</v>
      </c>
      <c r="AE94" s="5"/>
      <c r="AF94" s="5">
        <v>1947418542.48</v>
      </c>
      <c r="AG94" s="5">
        <v>41208844840.489998</v>
      </c>
      <c r="AH94" s="2">
        <f t="shared" si="20"/>
        <v>1781076477942.74</v>
      </c>
      <c r="AI94" s="3">
        <f t="shared" si="21"/>
        <v>4122328835.6700001</v>
      </c>
      <c r="AJ94" s="6">
        <f t="shared" si="22"/>
        <v>4122328835.6700001</v>
      </c>
      <c r="AK94" s="5">
        <v>415120</v>
      </c>
      <c r="AL94" s="5"/>
      <c r="AM94" s="5"/>
      <c r="AN94" s="5">
        <v>181733766.66999999</v>
      </c>
      <c r="AO94" s="5">
        <v>940179949</v>
      </c>
      <c r="AP94" s="5">
        <v>3000000000</v>
      </c>
      <c r="AQ94" s="6">
        <f t="shared" si="23"/>
        <v>0</v>
      </c>
      <c r="AR94" s="5"/>
      <c r="AS94" s="5"/>
      <c r="AT94" s="3">
        <f t="shared" si="24"/>
        <v>1776954149107.0701</v>
      </c>
      <c r="AU94" s="6">
        <f t="shared" si="24"/>
        <v>1776954149107.0701</v>
      </c>
      <c r="AV94" s="5">
        <v>1776954149107.0701</v>
      </c>
    </row>
    <row r="95" spans="1:48" x14ac:dyDescent="0.25">
      <c r="A95" s="24">
        <v>94</v>
      </c>
      <c r="B95" s="15" t="s">
        <v>684</v>
      </c>
      <c r="C95" s="13" t="s">
        <v>141</v>
      </c>
      <c r="D95" s="1" t="s">
        <v>47</v>
      </c>
      <c r="E95" s="2">
        <f t="shared" si="14"/>
        <v>1667191847320.0601</v>
      </c>
      <c r="F95" s="3">
        <f t="shared" si="15"/>
        <v>147032104648.29999</v>
      </c>
      <c r="G95" s="4">
        <v>64748205418.789993</v>
      </c>
      <c r="H95" s="5"/>
      <c r="I95" s="5">
        <v>65647171519.43</v>
      </c>
      <c r="J95" s="5">
        <v>24299884298.049999</v>
      </c>
      <c r="K95" s="5">
        <v>-39981319315.879997</v>
      </c>
      <c r="L95" s="5">
        <v>387897166.80000001</v>
      </c>
      <c r="M95" s="5">
        <v>31930265561.110001</v>
      </c>
      <c r="N95" s="5"/>
      <c r="O95" s="5"/>
      <c r="P95" s="3">
        <f t="shared" si="16"/>
        <v>90565845316</v>
      </c>
      <c r="Q95" s="5"/>
      <c r="R95" s="5">
        <v>90565845316</v>
      </c>
      <c r="S95" s="3">
        <f t="shared" si="17"/>
        <v>1407321086886.1499</v>
      </c>
      <c r="T95" s="5">
        <v>145062706140</v>
      </c>
      <c r="U95" s="5">
        <v>433049522377.59003</v>
      </c>
      <c r="V95" s="5">
        <v>689944410307.76001</v>
      </c>
      <c r="W95" s="5">
        <v>1304833202059.2</v>
      </c>
      <c r="X95" s="5">
        <v>26158319557</v>
      </c>
      <c r="Y95" s="5">
        <v>5746018372</v>
      </c>
      <c r="Z95" s="5">
        <v>-1197473091927.3999</v>
      </c>
      <c r="AA95" s="3">
        <f t="shared" si="18"/>
        <v>0</v>
      </c>
      <c r="AB95" s="5"/>
      <c r="AC95" s="3">
        <f t="shared" si="19"/>
        <v>22272810469.610001</v>
      </c>
      <c r="AD95" s="5">
        <v>1864625000</v>
      </c>
      <c r="AE95" s="5">
        <v>4279626759</v>
      </c>
      <c r="AF95" s="5">
        <v>4390669322.6099997</v>
      </c>
      <c r="AG95" s="5">
        <v>11737889388</v>
      </c>
      <c r="AH95" s="2">
        <f t="shared" si="20"/>
        <v>1667191847320.0698</v>
      </c>
      <c r="AI95" s="3">
        <f t="shared" si="21"/>
        <v>16506350624.67</v>
      </c>
      <c r="AJ95" s="6">
        <f t="shared" si="22"/>
        <v>16506350624.67</v>
      </c>
      <c r="AK95" s="5"/>
      <c r="AL95" s="5"/>
      <c r="AM95" s="5"/>
      <c r="AN95" s="5">
        <v>764946304.66999996</v>
      </c>
      <c r="AO95" s="5">
        <v>10560515320</v>
      </c>
      <c r="AP95" s="5">
        <v>5180889000</v>
      </c>
      <c r="AQ95" s="6">
        <f t="shared" si="23"/>
        <v>0</v>
      </c>
      <c r="AR95" s="5"/>
      <c r="AS95" s="5"/>
      <c r="AT95" s="3">
        <f t="shared" si="24"/>
        <v>1650685496695.3999</v>
      </c>
      <c r="AU95" s="6">
        <f t="shared" si="24"/>
        <v>1650685496695.3999</v>
      </c>
      <c r="AV95" s="5">
        <v>1650685496695.3999</v>
      </c>
    </row>
    <row r="96" spans="1:48" x14ac:dyDescent="0.25">
      <c r="A96" s="24">
        <v>95</v>
      </c>
      <c r="B96" s="15" t="s">
        <v>685</v>
      </c>
      <c r="C96" s="13" t="s">
        <v>142</v>
      </c>
      <c r="D96" s="1" t="s">
        <v>47</v>
      </c>
      <c r="E96" s="2">
        <f t="shared" si="14"/>
        <v>1615077249659.7903</v>
      </c>
      <c r="F96" s="3">
        <f t="shared" si="15"/>
        <v>175326819038.32001</v>
      </c>
      <c r="G96" s="4">
        <v>114789823872.79001</v>
      </c>
      <c r="H96" s="5"/>
      <c r="I96" s="5">
        <v>5104646804.1000004</v>
      </c>
      <c r="J96" s="5">
        <v>45648036170.339996</v>
      </c>
      <c r="K96" s="5">
        <v>-5119786514.9099998</v>
      </c>
      <c r="L96" s="5">
        <v>65900500</v>
      </c>
      <c r="M96" s="5">
        <v>14838198206</v>
      </c>
      <c r="N96" s="5"/>
      <c r="O96" s="5"/>
      <c r="P96" s="3">
        <f t="shared" si="16"/>
        <v>142984437654</v>
      </c>
      <c r="Q96" s="5">
        <v>2233218668</v>
      </c>
      <c r="R96" s="5">
        <v>140751218986</v>
      </c>
      <c r="S96" s="3">
        <f t="shared" si="17"/>
        <v>1295327986363.2202</v>
      </c>
      <c r="T96" s="5">
        <v>120086899170</v>
      </c>
      <c r="U96" s="5">
        <v>327984201762.64001</v>
      </c>
      <c r="V96" s="5">
        <v>569613038031.62</v>
      </c>
      <c r="W96" s="5">
        <v>1161008634869</v>
      </c>
      <c r="X96" s="5">
        <v>17022809757.34</v>
      </c>
      <c r="Y96" s="5">
        <v>34244443007.290001</v>
      </c>
      <c r="Z96" s="5">
        <v>-934632040234.67004</v>
      </c>
      <c r="AA96" s="3">
        <f t="shared" si="18"/>
        <v>0</v>
      </c>
      <c r="AB96" s="5"/>
      <c r="AC96" s="3">
        <f t="shared" si="19"/>
        <v>1438006604.25</v>
      </c>
      <c r="AD96" s="5"/>
      <c r="AE96" s="5"/>
      <c r="AF96" s="5">
        <v>1061488083</v>
      </c>
      <c r="AG96" s="5">
        <v>376518521.25</v>
      </c>
      <c r="AH96" s="2">
        <f t="shared" si="20"/>
        <v>1615077249659.8</v>
      </c>
      <c r="AI96" s="3">
        <f t="shared" si="21"/>
        <v>19659990720</v>
      </c>
      <c r="AJ96" s="6">
        <f t="shared" si="22"/>
        <v>19659990720</v>
      </c>
      <c r="AK96" s="5"/>
      <c r="AL96" s="5"/>
      <c r="AM96" s="5"/>
      <c r="AN96" s="5"/>
      <c r="AO96" s="5">
        <v>576509417</v>
      </c>
      <c r="AP96" s="5">
        <v>19083481303</v>
      </c>
      <c r="AQ96" s="6">
        <f t="shared" si="23"/>
        <v>0</v>
      </c>
      <c r="AR96" s="5"/>
      <c r="AS96" s="5"/>
      <c r="AT96" s="3">
        <f t="shared" si="24"/>
        <v>1595417258939.8</v>
      </c>
      <c r="AU96" s="6">
        <f t="shared" si="24"/>
        <v>1595417258939.8</v>
      </c>
      <c r="AV96" s="5">
        <v>1595417258939.8</v>
      </c>
    </row>
    <row r="97" spans="1:48" x14ac:dyDescent="0.25">
      <c r="A97" s="24">
        <v>96</v>
      </c>
      <c r="B97" s="15" t="s">
        <v>686</v>
      </c>
      <c r="C97" s="13" t="s">
        <v>143</v>
      </c>
      <c r="D97" s="1" t="s">
        <v>47</v>
      </c>
      <c r="E97" s="2">
        <f t="shared" si="14"/>
        <v>2021300386071.4998</v>
      </c>
      <c r="F97" s="3">
        <f t="shared" si="15"/>
        <v>92210563942.770004</v>
      </c>
      <c r="G97" s="4">
        <v>39357345452.82</v>
      </c>
      <c r="H97" s="5"/>
      <c r="I97" s="5">
        <v>53801332856.459999</v>
      </c>
      <c r="J97" s="5">
        <v>122821375</v>
      </c>
      <c r="K97" s="5">
        <v>-11365326555.610001</v>
      </c>
      <c r="L97" s="5">
        <v>217262867.5</v>
      </c>
      <c r="M97" s="5">
        <v>10077127946.6</v>
      </c>
      <c r="N97" s="5"/>
      <c r="O97" s="5"/>
      <c r="P97" s="3">
        <f t="shared" si="16"/>
        <v>54091190501.300003</v>
      </c>
      <c r="Q97" s="5">
        <v>139288041.75</v>
      </c>
      <c r="R97" s="5">
        <v>53951902459.550003</v>
      </c>
      <c r="S97" s="3">
        <f t="shared" si="17"/>
        <v>1815461266790.7297</v>
      </c>
      <c r="T97" s="5">
        <v>81840690050</v>
      </c>
      <c r="U97" s="5">
        <v>367241629850.14001</v>
      </c>
      <c r="V97" s="5">
        <v>805887335582.08997</v>
      </c>
      <c r="W97" s="5">
        <v>1859853469405.7</v>
      </c>
      <c r="X97" s="5">
        <v>57496372859</v>
      </c>
      <c r="Y97" s="5"/>
      <c r="Z97" s="5">
        <v>-1356858230956.2</v>
      </c>
      <c r="AA97" s="3">
        <f t="shared" si="18"/>
        <v>0</v>
      </c>
      <c r="AB97" s="5"/>
      <c r="AC97" s="3">
        <f t="shared" si="19"/>
        <v>59537364836.699997</v>
      </c>
      <c r="AD97" s="5"/>
      <c r="AE97" s="5"/>
      <c r="AF97" s="5">
        <v>528757558.19999999</v>
      </c>
      <c r="AG97" s="5">
        <v>59008607278.5</v>
      </c>
      <c r="AH97" s="2">
        <f t="shared" si="20"/>
        <v>2021300386071.52</v>
      </c>
      <c r="AI97" s="3">
        <f t="shared" si="21"/>
        <v>9930974301.4200001</v>
      </c>
      <c r="AJ97" s="6">
        <f t="shared" si="22"/>
        <v>9930974301.4200001</v>
      </c>
      <c r="AK97" s="5">
        <v>116264559.26000001</v>
      </c>
      <c r="AL97" s="5"/>
      <c r="AM97" s="5"/>
      <c r="AN97" s="5">
        <v>262938948.96000001</v>
      </c>
      <c r="AO97" s="5">
        <v>6572638948.1999998</v>
      </c>
      <c r="AP97" s="5">
        <v>2979131845</v>
      </c>
      <c r="AQ97" s="6">
        <f t="shared" si="23"/>
        <v>0</v>
      </c>
      <c r="AR97" s="5"/>
      <c r="AS97" s="5"/>
      <c r="AT97" s="3">
        <f t="shared" si="24"/>
        <v>2011369411770.1001</v>
      </c>
      <c r="AU97" s="6">
        <f t="shared" si="24"/>
        <v>2011369411770.1001</v>
      </c>
      <c r="AV97" s="5">
        <v>2011369411770.1001</v>
      </c>
    </row>
    <row r="98" spans="1:48" x14ac:dyDescent="0.25">
      <c r="A98" s="24">
        <v>97</v>
      </c>
      <c r="B98" s="15" t="s">
        <v>687</v>
      </c>
      <c r="C98" s="13" t="s">
        <v>144</v>
      </c>
      <c r="D98" s="1" t="s">
        <v>47</v>
      </c>
      <c r="E98" s="2">
        <f t="shared" si="14"/>
        <v>2253551124880.9102</v>
      </c>
      <c r="F98" s="3">
        <f t="shared" si="15"/>
        <v>167890105009.01999</v>
      </c>
      <c r="G98" s="4">
        <v>123033571551.17999</v>
      </c>
      <c r="H98" s="5"/>
      <c r="I98" s="5">
        <v>60740149391.659996</v>
      </c>
      <c r="J98" s="5">
        <v>525561630</v>
      </c>
      <c r="K98" s="5">
        <v>-25134167933.080002</v>
      </c>
      <c r="L98" s="5">
        <v>267188348.80000001</v>
      </c>
      <c r="M98" s="5">
        <v>8457802020.46</v>
      </c>
      <c r="N98" s="5"/>
      <c r="O98" s="5"/>
      <c r="P98" s="3">
        <f t="shared" si="16"/>
        <v>105848374879</v>
      </c>
      <c r="Q98" s="5"/>
      <c r="R98" s="5">
        <v>105848374879</v>
      </c>
      <c r="S98" s="3">
        <f t="shared" si="17"/>
        <v>1838201993512.04</v>
      </c>
      <c r="T98" s="5">
        <v>168440325540.32999</v>
      </c>
      <c r="U98" s="5">
        <v>469954122387.45001</v>
      </c>
      <c r="V98" s="5">
        <v>755675171784.46997</v>
      </c>
      <c r="W98" s="5">
        <v>2124555491701.1699</v>
      </c>
      <c r="X98" s="5">
        <v>64498654584.639999</v>
      </c>
      <c r="Y98" s="5">
        <v>6293539233</v>
      </c>
      <c r="Z98" s="5">
        <v>-1751215311719.02</v>
      </c>
      <c r="AA98" s="3">
        <f t="shared" si="18"/>
        <v>0</v>
      </c>
      <c r="AB98" s="5"/>
      <c r="AC98" s="3">
        <f t="shared" si="19"/>
        <v>141610651480.85001</v>
      </c>
      <c r="AD98" s="5">
        <v>4039570385.77</v>
      </c>
      <c r="AE98" s="5"/>
      <c r="AF98" s="5">
        <v>1641880750</v>
      </c>
      <c r="AG98" s="5">
        <v>135929200345.08</v>
      </c>
      <c r="AH98" s="2">
        <f t="shared" si="20"/>
        <v>2253551124880.9199</v>
      </c>
      <c r="AI98" s="3">
        <f t="shared" si="21"/>
        <v>6193375597</v>
      </c>
      <c r="AJ98" s="6">
        <f t="shared" si="22"/>
        <v>6193375597</v>
      </c>
      <c r="AK98" s="5"/>
      <c r="AL98" s="5"/>
      <c r="AM98" s="5"/>
      <c r="AN98" s="5">
        <v>224478623</v>
      </c>
      <c r="AO98" s="5">
        <v>1352771441</v>
      </c>
      <c r="AP98" s="5">
        <v>4616125533</v>
      </c>
      <c r="AQ98" s="6">
        <f t="shared" si="23"/>
        <v>0</v>
      </c>
      <c r="AR98" s="5"/>
      <c r="AS98" s="5"/>
      <c r="AT98" s="3">
        <f t="shared" si="24"/>
        <v>2247357749283.9199</v>
      </c>
      <c r="AU98" s="6">
        <f t="shared" si="24"/>
        <v>2247357749283.9199</v>
      </c>
      <c r="AV98" s="5">
        <v>2247357749283.9199</v>
      </c>
    </row>
    <row r="99" spans="1:48" x14ac:dyDescent="0.25">
      <c r="A99" s="24">
        <v>98</v>
      </c>
      <c r="B99" s="15" t="s">
        <v>688</v>
      </c>
      <c r="C99" s="13" t="s">
        <v>145</v>
      </c>
      <c r="D99" s="1" t="s">
        <v>47</v>
      </c>
      <c r="E99" s="2">
        <f t="shared" si="14"/>
        <v>2390914379250.3105</v>
      </c>
      <c r="F99" s="3">
        <f t="shared" si="15"/>
        <v>307332180057.41992</v>
      </c>
      <c r="G99" s="4">
        <v>249673516568.72998</v>
      </c>
      <c r="H99" s="5"/>
      <c r="I99" s="5">
        <v>58356935895.419998</v>
      </c>
      <c r="J99" s="5">
        <v>142512804</v>
      </c>
      <c r="K99" s="5">
        <v>-12380537462.59</v>
      </c>
      <c r="L99" s="5">
        <v>655371178.33000004</v>
      </c>
      <c r="M99" s="5">
        <v>10884381073.529999</v>
      </c>
      <c r="N99" s="5"/>
      <c r="O99" s="5"/>
      <c r="P99" s="3">
        <f t="shared" si="16"/>
        <v>96640339166.440002</v>
      </c>
      <c r="Q99" s="5"/>
      <c r="R99" s="5">
        <v>96640339166.440002</v>
      </c>
      <c r="S99" s="3">
        <f t="shared" si="17"/>
        <v>1944406251251.9905</v>
      </c>
      <c r="T99" s="5">
        <v>172994190775</v>
      </c>
      <c r="U99" s="5">
        <v>357667239612.77002</v>
      </c>
      <c r="V99" s="5">
        <v>804748045268.96008</v>
      </c>
      <c r="W99" s="5">
        <v>1665838298669.97</v>
      </c>
      <c r="X99" s="5">
        <v>54564070402.309998</v>
      </c>
      <c r="Y99" s="5">
        <v>11137264408</v>
      </c>
      <c r="Z99" s="5">
        <v>-1122542857885.0198</v>
      </c>
      <c r="AA99" s="3">
        <f t="shared" si="18"/>
        <v>0</v>
      </c>
      <c r="AB99" s="5"/>
      <c r="AC99" s="3">
        <f t="shared" si="19"/>
        <v>42535608774.460007</v>
      </c>
      <c r="AD99" s="5">
        <v>866672.33</v>
      </c>
      <c r="AE99" s="5">
        <v>298399600</v>
      </c>
      <c r="AF99" s="5">
        <v>206332500</v>
      </c>
      <c r="AG99" s="5">
        <v>42030010002.130005</v>
      </c>
      <c r="AH99" s="2">
        <f t="shared" si="20"/>
        <v>2390914379250.2803</v>
      </c>
      <c r="AI99" s="3">
        <f t="shared" si="21"/>
        <v>13716593460.870001</v>
      </c>
      <c r="AJ99" s="6">
        <f t="shared" si="22"/>
        <v>13716593460.870001</v>
      </c>
      <c r="AK99" s="5">
        <v>5539906</v>
      </c>
      <c r="AL99" s="5"/>
      <c r="AM99" s="5"/>
      <c r="AN99" s="5">
        <v>259426207.87</v>
      </c>
      <c r="AO99" s="5">
        <v>13451627347</v>
      </c>
      <c r="AP99" s="5"/>
      <c r="AQ99" s="6">
        <f t="shared" si="23"/>
        <v>0</v>
      </c>
      <c r="AR99" s="5"/>
      <c r="AS99" s="5"/>
      <c r="AT99" s="3">
        <f t="shared" si="24"/>
        <v>2377197785789.4102</v>
      </c>
      <c r="AU99" s="6">
        <f t="shared" si="24"/>
        <v>2377197785789.4102</v>
      </c>
      <c r="AV99" s="5">
        <v>2377197785789.4102</v>
      </c>
    </row>
    <row r="100" spans="1:48" x14ac:dyDescent="0.25">
      <c r="A100" s="24">
        <v>99</v>
      </c>
      <c r="B100" s="15" t="s">
        <v>689</v>
      </c>
      <c r="C100" s="13" t="s">
        <v>146</v>
      </c>
      <c r="D100" s="1" t="s">
        <v>47</v>
      </c>
      <c r="E100" s="2">
        <f t="shared" si="14"/>
        <v>3796985925236.0195</v>
      </c>
      <c r="F100" s="3">
        <f t="shared" si="15"/>
        <v>323504110547.28003</v>
      </c>
      <c r="G100" s="4">
        <v>266428794470.90002</v>
      </c>
      <c r="H100" s="5"/>
      <c r="I100" s="5">
        <v>46453146968.519997</v>
      </c>
      <c r="J100" s="5">
        <v>4645620637.4200001</v>
      </c>
      <c r="K100" s="5">
        <v>-8626963685.5299988</v>
      </c>
      <c r="L100" s="5">
        <v>514005728.97000003</v>
      </c>
      <c r="M100" s="5">
        <v>14089506427</v>
      </c>
      <c r="N100" s="5"/>
      <c r="O100" s="5"/>
      <c r="P100" s="3">
        <f t="shared" si="16"/>
        <v>143922615844.97</v>
      </c>
      <c r="Q100" s="5">
        <v>825309300</v>
      </c>
      <c r="R100" s="5">
        <v>143097306544.97</v>
      </c>
      <c r="S100" s="3">
        <f t="shared" si="17"/>
        <v>3258682166830.5195</v>
      </c>
      <c r="T100" s="5">
        <v>153075333510.5</v>
      </c>
      <c r="U100" s="5">
        <v>299054544203.59003</v>
      </c>
      <c r="V100" s="5">
        <v>801311808291.95996</v>
      </c>
      <c r="W100" s="5">
        <v>2803746637675.6699</v>
      </c>
      <c r="X100" s="5">
        <v>23445450800.029999</v>
      </c>
      <c r="Y100" s="5">
        <v>425540132286.29999</v>
      </c>
      <c r="Z100" s="5">
        <v>-1247491739937.53</v>
      </c>
      <c r="AA100" s="3">
        <f t="shared" si="18"/>
        <v>0</v>
      </c>
      <c r="AB100" s="5"/>
      <c r="AC100" s="3">
        <f t="shared" si="19"/>
        <v>70877032013.249985</v>
      </c>
      <c r="AD100" s="5"/>
      <c r="AE100" s="5"/>
      <c r="AF100" s="5">
        <v>362563000</v>
      </c>
      <c r="AG100" s="5">
        <v>70514469013.249985</v>
      </c>
      <c r="AH100" s="2">
        <f t="shared" si="20"/>
        <v>3796985925236.02</v>
      </c>
      <c r="AI100" s="3">
        <f t="shared" si="21"/>
        <v>11752935541</v>
      </c>
      <c r="AJ100" s="6">
        <f t="shared" si="22"/>
        <v>11752935541</v>
      </c>
      <c r="AK100" s="5"/>
      <c r="AL100" s="5"/>
      <c r="AM100" s="5"/>
      <c r="AN100" s="5">
        <v>573056333</v>
      </c>
      <c r="AO100" s="5">
        <v>11179879208</v>
      </c>
      <c r="AP100" s="5"/>
      <c r="AQ100" s="6">
        <f t="shared" si="23"/>
        <v>0</v>
      </c>
      <c r="AR100" s="5"/>
      <c r="AS100" s="5"/>
      <c r="AT100" s="3">
        <f t="shared" si="24"/>
        <v>3785232989695.02</v>
      </c>
      <c r="AU100" s="6">
        <f t="shared" si="24"/>
        <v>3785232989695.02</v>
      </c>
      <c r="AV100" s="5">
        <v>3785232989695.02</v>
      </c>
    </row>
    <row r="101" spans="1:48" x14ac:dyDescent="0.25">
      <c r="A101" s="24">
        <v>100</v>
      </c>
      <c r="B101" s="15" t="s">
        <v>690</v>
      </c>
      <c r="C101" s="13" t="s">
        <v>147</v>
      </c>
      <c r="D101" s="1" t="s">
        <v>47</v>
      </c>
      <c r="E101" s="2">
        <f t="shared" si="14"/>
        <v>1928366073703.3003</v>
      </c>
      <c r="F101" s="3">
        <f t="shared" si="15"/>
        <v>119275385150.77002</v>
      </c>
      <c r="G101" s="4">
        <v>77216133242.540009</v>
      </c>
      <c r="H101" s="5"/>
      <c r="I101" s="5">
        <v>34596765241.110001</v>
      </c>
      <c r="J101" s="5">
        <v>938451749</v>
      </c>
      <c r="K101" s="5">
        <v>-1391683273.1900001</v>
      </c>
      <c r="L101" s="5">
        <v>372187412.45999998</v>
      </c>
      <c r="M101" s="5">
        <v>7543530778.8500004</v>
      </c>
      <c r="N101" s="5"/>
      <c r="O101" s="5"/>
      <c r="P101" s="3">
        <f t="shared" si="16"/>
        <v>42914357000</v>
      </c>
      <c r="Q101" s="5">
        <v>900000000</v>
      </c>
      <c r="R101" s="5">
        <v>42014357000</v>
      </c>
      <c r="S101" s="3">
        <f t="shared" si="17"/>
        <v>1602525799797.4104</v>
      </c>
      <c r="T101" s="5">
        <v>23802198956.279999</v>
      </c>
      <c r="U101" s="5">
        <v>329407741587.39001</v>
      </c>
      <c r="V101" s="5">
        <v>576362191994.32996</v>
      </c>
      <c r="W101" s="5">
        <v>2696026135854.7202</v>
      </c>
      <c r="X101" s="5">
        <v>17252508179</v>
      </c>
      <c r="Y101" s="5">
        <v>49305041908.489998</v>
      </c>
      <c r="Z101" s="5">
        <v>-2089630018682.8</v>
      </c>
      <c r="AA101" s="3">
        <f t="shared" si="18"/>
        <v>0</v>
      </c>
      <c r="AB101" s="5"/>
      <c r="AC101" s="3">
        <f t="shared" si="19"/>
        <v>163650531755.12</v>
      </c>
      <c r="AD101" s="5"/>
      <c r="AE101" s="5">
        <v>7080000000</v>
      </c>
      <c r="AF101" s="5">
        <v>2615346000</v>
      </c>
      <c r="AG101" s="5">
        <v>153955185755.12</v>
      </c>
      <c r="AH101" s="2">
        <f t="shared" si="20"/>
        <v>1928366073703.2798</v>
      </c>
      <c r="AI101" s="3">
        <f t="shared" si="21"/>
        <v>817116727.89999998</v>
      </c>
      <c r="AJ101" s="6">
        <f t="shared" si="22"/>
        <v>817116727.89999998</v>
      </c>
      <c r="AK101" s="5">
        <v>33901831</v>
      </c>
      <c r="AL101" s="5"/>
      <c r="AM101" s="5"/>
      <c r="AN101" s="5">
        <v>68216683.5</v>
      </c>
      <c r="AO101" s="5">
        <v>714998213.39999998</v>
      </c>
      <c r="AP101" s="5"/>
      <c r="AQ101" s="6">
        <f t="shared" si="23"/>
        <v>0</v>
      </c>
      <c r="AR101" s="5"/>
      <c r="AS101" s="5"/>
      <c r="AT101" s="3">
        <f t="shared" si="24"/>
        <v>1927548956975.3799</v>
      </c>
      <c r="AU101" s="6">
        <f t="shared" si="24"/>
        <v>1927548956975.3799</v>
      </c>
      <c r="AV101" s="5">
        <v>1927548956975.3799</v>
      </c>
    </row>
    <row r="102" spans="1:48" x14ac:dyDescent="0.25">
      <c r="A102" s="24">
        <v>101</v>
      </c>
      <c r="B102" s="15" t="s">
        <v>691</v>
      </c>
      <c r="C102" s="13" t="s">
        <v>148</v>
      </c>
      <c r="D102" s="1" t="s">
        <v>47</v>
      </c>
      <c r="E102" s="2">
        <f t="shared" si="14"/>
        <v>2238942761961.9526</v>
      </c>
      <c r="F102" s="3">
        <f t="shared" si="15"/>
        <v>104390439323.1725</v>
      </c>
      <c r="G102" s="4">
        <v>72098630428.172501</v>
      </c>
      <c r="H102" s="5"/>
      <c r="I102" s="5">
        <v>14908711159</v>
      </c>
      <c r="J102" s="5">
        <v>55152918944.949997</v>
      </c>
      <c r="K102" s="5">
        <v>-48518044671.610001</v>
      </c>
      <c r="L102" s="5">
        <v>408019432.66000003</v>
      </c>
      <c r="M102" s="5">
        <v>10340204030</v>
      </c>
      <c r="N102" s="5"/>
      <c r="O102" s="5"/>
      <c r="P102" s="3">
        <f t="shared" si="16"/>
        <v>101113431405</v>
      </c>
      <c r="Q102" s="5"/>
      <c r="R102" s="5">
        <v>101113431405</v>
      </c>
      <c r="S102" s="3">
        <f t="shared" si="17"/>
        <v>1965533462240.4502</v>
      </c>
      <c r="T102" s="5">
        <v>114532015429.44</v>
      </c>
      <c r="U102" s="5">
        <v>326703864055.78998</v>
      </c>
      <c r="V102" s="5">
        <v>863360320117.55005</v>
      </c>
      <c r="W102" s="5">
        <v>2276072501975.8701</v>
      </c>
      <c r="X102" s="5">
        <v>31136007575</v>
      </c>
      <c r="Y102" s="5">
        <v>36701381256.760002</v>
      </c>
      <c r="Z102" s="5">
        <v>-1682972628169.96</v>
      </c>
      <c r="AA102" s="3">
        <f t="shared" si="18"/>
        <v>0</v>
      </c>
      <c r="AB102" s="5"/>
      <c r="AC102" s="3">
        <f t="shared" si="19"/>
        <v>67905428993.330002</v>
      </c>
      <c r="AD102" s="5"/>
      <c r="AE102" s="5">
        <v>1466004800</v>
      </c>
      <c r="AF102" s="5">
        <v>594407000</v>
      </c>
      <c r="AG102" s="5">
        <v>65845017193.330002</v>
      </c>
      <c r="AH102" s="2">
        <f t="shared" si="20"/>
        <v>2238942761961.9521</v>
      </c>
      <c r="AI102" s="3">
        <f t="shared" si="21"/>
        <v>29823809507.692497</v>
      </c>
      <c r="AJ102" s="6">
        <f t="shared" si="22"/>
        <v>29823809507.692497</v>
      </c>
      <c r="AK102" s="5">
        <v>273390982.28250003</v>
      </c>
      <c r="AL102" s="5"/>
      <c r="AM102" s="5"/>
      <c r="AN102" s="5">
        <v>336656504.67000002</v>
      </c>
      <c r="AO102" s="5">
        <v>4003623978.8899999</v>
      </c>
      <c r="AP102" s="5">
        <v>25210138041.849998</v>
      </c>
      <c r="AQ102" s="6">
        <f t="shared" si="23"/>
        <v>0</v>
      </c>
      <c r="AR102" s="5"/>
      <c r="AS102" s="5"/>
      <c r="AT102" s="3">
        <f t="shared" ref="AT102:AU121" si="25">SUM(AU102)</f>
        <v>2209118952454.2598</v>
      </c>
      <c r="AU102" s="6">
        <f t="shared" si="25"/>
        <v>2209118952454.2598</v>
      </c>
      <c r="AV102" s="5">
        <v>2209118952454.2598</v>
      </c>
    </row>
    <row r="103" spans="1:48" x14ac:dyDescent="0.25">
      <c r="A103" s="24">
        <v>102</v>
      </c>
      <c r="B103" s="15" t="s">
        <v>692</v>
      </c>
      <c r="C103" s="13" t="s">
        <v>149</v>
      </c>
      <c r="D103" s="1" t="s">
        <v>47</v>
      </c>
      <c r="E103" s="2">
        <f t="shared" si="14"/>
        <v>3480765299458.4404</v>
      </c>
      <c r="F103" s="3">
        <f t="shared" si="15"/>
        <v>274992557009.67999</v>
      </c>
      <c r="G103" s="4">
        <v>173103768940.89001</v>
      </c>
      <c r="H103" s="5"/>
      <c r="I103" s="5">
        <v>126217024448.75</v>
      </c>
      <c r="J103" s="5">
        <v>29303126.140000001</v>
      </c>
      <c r="K103" s="5">
        <v>-44352588821.080002</v>
      </c>
      <c r="L103" s="5">
        <v>347630567.70999998</v>
      </c>
      <c r="M103" s="5">
        <v>19647418747.27</v>
      </c>
      <c r="N103" s="5"/>
      <c r="O103" s="5"/>
      <c r="P103" s="3">
        <f t="shared" si="16"/>
        <v>235740516861</v>
      </c>
      <c r="Q103" s="5"/>
      <c r="R103" s="5">
        <v>235740516861</v>
      </c>
      <c r="S103" s="3">
        <f t="shared" si="17"/>
        <v>2843018534086.8101</v>
      </c>
      <c r="T103" s="5">
        <v>446942358502</v>
      </c>
      <c r="U103" s="5">
        <v>640607006467.73999</v>
      </c>
      <c r="V103" s="5">
        <v>1023171254060.9301</v>
      </c>
      <c r="W103" s="5">
        <v>1921235725076.4099</v>
      </c>
      <c r="X103" s="5">
        <v>318430670997.84003</v>
      </c>
      <c r="Y103" s="5">
        <v>5033028969.8100004</v>
      </c>
      <c r="Z103" s="5">
        <v>-1512401509987.9199</v>
      </c>
      <c r="AA103" s="3">
        <f t="shared" si="18"/>
        <v>0</v>
      </c>
      <c r="AB103" s="5"/>
      <c r="AC103" s="3">
        <f t="shared" si="19"/>
        <v>127013691500.95</v>
      </c>
      <c r="AD103" s="5"/>
      <c r="AE103" s="5">
        <v>41117000000</v>
      </c>
      <c r="AF103" s="5">
        <v>5674368539.7700005</v>
      </c>
      <c r="AG103" s="5">
        <v>80222322961.179993</v>
      </c>
      <c r="AH103" s="2">
        <f t="shared" si="20"/>
        <v>3480765299458.4399</v>
      </c>
      <c r="AI103" s="3">
        <f t="shared" si="21"/>
        <v>43790221747.059998</v>
      </c>
      <c r="AJ103" s="6">
        <f t="shared" si="22"/>
        <v>14130551747.060001</v>
      </c>
      <c r="AK103" s="5">
        <v>1398491</v>
      </c>
      <c r="AL103" s="5"/>
      <c r="AM103" s="5"/>
      <c r="AN103" s="5">
        <v>4570201021</v>
      </c>
      <c r="AO103" s="5">
        <v>8105936902.5600004</v>
      </c>
      <c r="AP103" s="5">
        <v>1453015332.5</v>
      </c>
      <c r="AQ103" s="6">
        <f t="shared" si="23"/>
        <v>29659670000</v>
      </c>
      <c r="AR103" s="5"/>
      <c r="AS103" s="5">
        <v>29659670000</v>
      </c>
      <c r="AT103" s="3">
        <f t="shared" si="25"/>
        <v>3436975077711.3799</v>
      </c>
      <c r="AU103" s="6">
        <f t="shared" si="25"/>
        <v>3436975077711.3799</v>
      </c>
      <c r="AV103" s="5">
        <v>3436975077711.3799</v>
      </c>
    </row>
    <row r="104" spans="1:48" x14ac:dyDescent="0.25">
      <c r="A104" s="24">
        <v>103</v>
      </c>
      <c r="B104" s="15" t="s">
        <v>693</v>
      </c>
      <c r="C104" s="13" t="s">
        <v>150</v>
      </c>
      <c r="D104" s="1" t="s">
        <v>47</v>
      </c>
      <c r="E104" s="2">
        <f t="shared" si="14"/>
        <v>1263657635574.6431</v>
      </c>
      <c r="F104" s="3">
        <f t="shared" si="15"/>
        <v>64029059736.769997</v>
      </c>
      <c r="G104" s="4">
        <v>37821280622.459999</v>
      </c>
      <c r="H104" s="5"/>
      <c r="I104" s="5">
        <v>23022917865.549999</v>
      </c>
      <c r="J104" s="5">
        <v>64949014.289999999</v>
      </c>
      <c r="K104" s="5">
        <v>-766052544</v>
      </c>
      <c r="L104" s="5">
        <v>958430461.00999999</v>
      </c>
      <c r="M104" s="5">
        <v>2927534317.46</v>
      </c>
      <c r="N104" s="5"/>
      <c r="O104" s="5"/>
      <c r="P104" s="3">
        <f t="shared" si="16"/>
        <v>95501109033</v>
      </c>
      <c r="Q104" s="5"/>
      <c r="R104" s="5">
        <v>95501109033</v>
      </c>
      <c r="S104" s="3">
        <f t="shared" si="17"/>
        <v>1063827252066.5129</v>
      </c>
      <c r="T104" s="5">
        <v>91588995844.179993</v>
      </c>
      <c r="U104" s="5">
        <v>247583171000.20001</v>
      </c>
      <c r="V104" s="5">
        <v>326972340233.60999</v>
      </c>
      <c r="W104" s="5">
        <v>835865973324.59998</v>
      </c>
      <c r="X104" s="5">
        <v>25575822892.59</v>
      </c>
      <c r="Y104" s="5">
        <v>55865357584.502998</v>
      </c>
      <c r="Z104" s="5">
        <v>-519624408813.16998</v>
      </c>
      <c r="AA104" s="3">
        <f t="shared" si="18"/>
        <v>0</v>
      </c>
      <c r="AB104" s="5"/>
      <c r="AC104" s="3">
        <f t="shared" si="19"/>
        <v>40300214738.360001</v>
      </c>
      <c r="AD104" s="5">
        <v>212331023</v>
      </c>
      <c r="AE104" s="5"/>
      <c r="AF104" s="5">
        <v>8306052424.9799995</v>
      </c>
      <c r="AG104" s="5">
        <v>31781831290.380001</v>
      </c>
      <c r="AH104" s="2">
        <f t="shared" si="20"/>
        <v>1263657635574.6201</v>
      </c>
      <c r="AI104" s="3">
        <f t="shared" si="21"/>
        <v>2623045778.8200002</v>
      </c>
      <c r="AJ104" s="6">
        <f t="shared" si="22"/>
        <v>2623045778.8200002</v>
      </c>
      <c r="AK104" s="5">
        <v>51845150</v>
      </c>
      <c r="AL104" s="5"/>
      <c r="AM104" s="5"/>
      <c r="AN104" s="5"/>
      <c r="AO104" s="5">
        <v>2570446313.54</v>
      </c>
      <c r="AP104" s="5">
        <v>754315.28</v>
      </c>
      <c r="AQ104" s="6">
        <f t="shared" si="23"/>
        <v>0</v>
      </c>
      <c r="AR104" s="5"/>
      <c r="AS104" s="5"/>
      <c r="AT104" s="3">
        <f t="shared" si="25"/>
        <v>1261034589795.8</v>
      </c>
      <c r="AU104" s="6">
        <f t="shared" si="25"/>
        <v>1261034589795.8</v>
      </c>
      <c r="AV104" s="5">
        <v>1261034589795.8</v>
      </c>
    </row>
    <row r="105" spans="1:48" x14ac:dyDescent="0.25">
      <c r="A105" s="24">
        <v>104</v>
      </c>
      <c r="B105" s="15" t="s">
        <v>694</v>
      </c>
      <c r="C105" s="13" t="s">
        <v>151</v>
      </c>
      <c r="D105" s="1" t="s">
        <v>47</v>
      </c>
      <c r="E105" s="2">
        <f t="shared" si="14"/>
        <v>22915930480903.094</v>
      </c>
      <c r="F105" s="3">
        <f t="shared" si="15"/>
        <v>767612081157.46985</v>
      </c>
      <c r="G105" s="4">
        <v>686982783412.28992</v>
      </c>
      <c r="H105" s="5"/>
      <c r="I105" s="5">
        <v>19836876123.41</v>
      </c>
      <c r="J105" s="5">
        <v>34083423768.450001</v>
      </c>
      <c r="K105" s="5">
        <v>-2445814699.1799998</v>
      </c>
      <c r="L105" s="5">
        <v>1314911309.3900001</v>
      </c>
      <c r="M105" s="5">
        <v>27839901243.110001</v>
      </c>
      <c r="N105" s="5"/>
      <c r="O105" s="5"/>
      <c r="P105" s="3">
        <f t="shared" si="16"/>
        <v>6854826705268.126</v>
      </c>
      <c r="Q105" s="5"/>
      <c r="R105" s="5">
        <v>6854826705268.126</v>
      </c>
      <c r="S105" s="3">
        <f t="shared" si="17"/>
        <v>12783316397665.492</v>
      </c>
      <c r="T105" s="5">
        <v>3769525328140.8599</v>
      </c>
      <c r="U105" s="5">
        <v>1768585983503.01</v>
      </c>
      <c r="V105" s="5">
        <v>3252590500559.7002</v>
      </c>
      <c r="W105" s="5">
        <v>11001525679850.961</v>
      </c>
      <c r="X105" s="5">
        <v>434222418908.79999</v>
      </c>
      <c r="Y105" s="5">
        <v>1099309358919.9399</v>
      </c>
      <c r="Z105" s="5">
        <v>-8542442872217.7803</v>
      </c>
      <c r="AA105" s="3">
        <f t="shared" si="18"/>
        <v>0</v>
      </c>
      <c r="AB105" s="5"/>
      <c r="AC105" s="3">
        <f t="shared" si="19"/>
        <v>2510175296812.0098</v>
      </c>
      <c r="AD105" s="5">
        <v>1175630976.0699999</v>
      </c>
      <c r="AE105" s="5">
        <v>1668304573000</v>
      </c>
      <c r="AF105" s="5">
        <v>90851017947</v>
      </c>
      <c r="AG105" s="5">
        <v>749844074888.93994</v>
      </c>
      <c r="AH105" s="2">
        <f t="shared" si="20"/>
        <v>22915930480903.098</v>
      </c>
      <c r="AI105" s="3">
        <f t="shared" si="21"/>
        <v>1307725165505.7002</v>
      </c>
      <c r="AJ105" s="6">
        <f t="shared" si="22"/>
        <v>1307725165505.7002</v>
      </c>
      <c r="AK105" s="5">
        <v>1111125638340.1001</v>
      </c>
      <c r="AL105" s="5"/>
      <c r="AM105" s="5"/>
      <c r="AN105" s="5">
        <v>376174161.32999998</v>
      </c>
      <c r="AO105" s="5">
        <v>174515231687.26999</v>
      </c>
      <c r="AP105" s="5">
        <v>21708121317</v>
      </c>
      <c r="AQ105" s="6">
        <f t="shared" si="23"/>
        <v>0</v>
      </c>
      <c r="AR105" s="5"/>
      <c r="AS105" s="5"/>
      <c r="AT105" s="3">
        <f t="shared" si="25"/>
        <v>21608205315397.398</v>
      </c>
      <c r="AU105" s="6">
        <f t="shared" si="25"/>
        <v>21608205315397.398</v>
      </c>
      <c r="AV105" s="5">
        <v>21608205315397.398</v>
      </c>
    </row>
    <row r="106" spans="1:48" x14ac:dyDescent="0.25">
      <c r="A106" s="24">
        <v>105</v>
      </c>
      <c r="B106" s="15" t="s">
        <v>695</v>
      </c>
      <c r="C106" s="13" t="s">
        <v>152</v>
      </c>
      <c r="D106" s="1" t="s">
        <v>47</v>
      </c>
      <c r="E106" s="2">
        <f t="shared" si="14"/>
        <v>2856418876322.4727</v>
      </c>
      <c r="F106" s="3">
        <f t="shared" si="15"/>
        <v>198842527941.26999</v>
      </c>
      <c r="G106" s="4">
        <v>84336086406.279999</v>
      </c>
      <c r="H106" s="5"/>
      <c r="I106" s="5">
        <v>111742483732.67</v>
      </c>
      <c r="J106" s="5">
        <v>218066414.88</v>
      </c>
      <c r="K106" s="5">
        <v>-11446924803.73</v>
      </c>
      <c r="L106" s="5">
        <v>53341333.340000004</v>
      </c>
      <c r="M106" s="5">
        <v>13939474857.83</v>
      </c>
      <c r="N106" s="5"/>
      <c r="O106" s="5"/>
      <c r="P106" s="3">
        <f t="shared" si="16"/>
        <v>75830258853.050003</v>
      </c>
      <c r="Q106" s="5">
        <v>385903437</v>
      </c>
      <c r="R106" s="5">
        <v>75444355416.050003</v>
      </c>
      <c r="S106" s="3">
        <f t="shared" si="17"/>
        <v>2504901947879.6328</v>
      </c>
      <c r="T106" s="5">
        <v>89640239678.5</v>
      </c>
      <c r="U106" s="5">
        <v>503300212412.79999</v>
      </c>
      <c r="V106" s="5">
        <v>918063466445.30005</v>
      </c>
      <c r="W106" s="5">
        <v>2462139867737</v>
      </c>
      <c r="X106" s="5">
        <v>74734949263.419998</v>
      </c>
      <c r="Y106" s="5">
        <v>1731990220.9000001</v>
      </c>
      <c r="Z106" s="5">
        <v>-1544708777878.2869</v>
      </c>
      <c r="AA106" s="3">
        <f t="shared" si="18"/>
        <v>0</v>
      </c>
      <c r="AB106" s="5"/>
      <c r="AC106" s="3">
        <f t="shared" si="19"/>
        <v>76844141648.520004</v>
      </c>
      <c r="AD106" s="5">
        <v>4402777.78</v>
      </c>
      <c r="AE106" s="5"/>
      <c r="AF106" s="5">
        <v>295070000</v>
      </c>
      <c r="AG106" s="5">
        <v>76544668870.740005</v>
      </c>
      <c r="AH106" s="2">
        <f t="shared" si="20"/>
        <v>2856418876322.4731</v>
      </c>
      <c r="AI106" s="3">
        <f t="shared" si="21"/>
        <v>25990497906.710003</v>
      </c>
      <c r="AJ106" s="6">
        <f t="shared" si="22"/>
        <v>25990497906.710003</v>
      </c>
      <c r="AK106" s="5">
        <v>3805000</v>
      </c>
      <c r="AL106" s="5"/>
      <c r="AM106" s="5"/>
      <c r="AN106" s="5">
        <v>117083333.33</v>
      </c>
      <c r="AO106" s="5">
        <v>20383453440.380001</v>
      </c>
      <c r="AP106" s="5">
        <v>5486156133</v>
      </c>
      <c r="AQ106" s="6">
        <f t="shared" si="23"/>
        <v>0</v>
      </c>
      <c r="AR106" s="5"/>
      <c r="AS106" s="5"/>
      <c r="AT106" s="3">
        <f t="shared" si="25"/>
        <v>2830428378415.7632</v>
      </c>
      <c r="AU106" s="6">
        <f t="shared" si="25"/>
        <v>2830428378415.7632</v>
      </c>
      <c r="AV106" s="5">
        <v>2830428378415.7632</v>
      </c>
    </row>
    <row r="107" spans="1:48" x14ac:dyDescent="0.25">
      <c r="A107" s="24">
        <v>106</v>
      </c>
      <c r="B107" s="15" t="s">
        <v>696</v>
      </c>
      <c r="C107" s="13" t="s">
        <v>153</v>
      </c>
      <c r="D107" s="1" t="s">
        <v>47</v>
      </c>
      <c r="E107" s="2">
        <f t="shared" si="14"/>
        <v>8353874228228.7578</v>
      </c>
      <c r="F107" s="3">
        <f t="shared" si="15"/>
        <v>960804913654.84998</v>
      </c>
      <c r="G107" s="4">
        <v>245692018654.47998</v>
      </c>
      <c r="H107" s="5">
        <v>1800000000</v>
      </c>
      <c r="I107" s="5">
        <v>705405972040.01001</v>
      </c>
      <c r="J107" s="5">
        <v>19577872052.310001</v>
      </c>
      <c r="K107" s="5">
        <v>-33035893212.400002</v>
      </c>
      <c r="L107" s="5">
        <v>1933936530</v>
      </c>
      <c r="M107" s="5">
        <v>19431007590.450001</v>
      </c>
      <c r="N107" s="5"/>
      <c r="O107" s="5"/>
      <c r="P107" s="3">
        <f t="shared" si="16"/>
        <v>638302991000.01001</v>
      </c>
      <c r="Q107" s="5">
        <v>2092056977</v>
      </c>
      <c r="R107" s="5">
        <v>636210934023.01001</v>
      </c>
      <c r="S107" s="3">
        <f t="shared" si="17"/>
        <v>5459326344015.4678</v>
      </c>
      <c r="T107" s="5">
        <v>555738597476.46997</v>
      </c>
      <c r="U107" s="5">
        <v>930306865396.21997</v>
      </c>
      <c r="V107" s="5">
        <v>2324000063057.0698</v>
      </c>
      <c r="W107" s="5">
        <v>5930057660018.1807</v>
      </c>
      <c r="X107" s="5">
        <v>86173810682.440002</v>
      </c>
      <c r="Y107" s="5">
        <v>194360965275.79999</v>
      </c>
      <c r="Z107" s="5">
        <v>-4561311617890.7139</v>
      </c>
      <c r="AA107" s="3">
        <f t="shared" si="18"/>
        <v>0</v>
      </c>
      <c r="AB107" s="5"/>
      <c r="AC107" s="3">
        <f t="shared" si="19"/>
        <v>1295439979558.4299</v>
      </c>
      <c r="AD107" s="5">
        <v>47773079</v>
      </c>
      <c r="AE107" s="5"/>
      <c r="AF107" s="5">
        <v>6301595450</v>
      </c>
      <c r="AG107" s="5">
        <v>1289090611029.4299</v>
      </c>
      <c r="AH107" s="2">
        <f t="shared" si="20"/>
        <v>8353874228228.7568</v>
      </c>
      <c r="AI107" s="3">
        <f t="shared" si="21"/>
        <v>246880580616.97</v>
      </c>
      <c r="AJ107" s="6">
        <f t="shared" si="22"/>
        <v>62866974216.970001</v>
      </c>
      <c r="AK107" s="5">
        <v>2560812</v>
      </c>
      <c r="AL107" s="5"/>
      <c r="AM107" s="5"/>
      <c r="AN107" s="5">
        <v>31022813.649999999</v>
      </c>
      <c r="AO107" s="5">
        <v>40341298646.32</v>
      </c>
      <c r="AP107" s="5">
        <v>22492091945</v>
      </c>
      <c r="AQ107" s="6">
        <f t="shared" si="23"/>
        <v>184013606400</v>
      </c>
      <c r="AR107" s="5">
        <v>184013606400</v>
      </c>
      <c r="AS107" s="5"/>
      <c r="AT107" s="3">
        <f t="shared" si="25"/>
        <v>8106993647611.7871</v>
      </c>
      <c r="AU107" s="6">
        <f t="shared" si="25"/>
        <v>8106993647611.7871</v>
      </c>
      <c r="AV107" s="5">
        <v>8106993647611.7871</v>
      </c>
    </row>
    <row r="108" spans="1:48" x14ac:dyDescent="0.25">
      <c r="A108" s="24">
        <v>107</v>
      </c>
      <c r="B108" s="15" t="s">
        <v>697</v>
      </c>
      <c r="C108" s="13" t="s">
        <v>154</v>
      </c>
      <c r="D108" s="1" t="s">
        <v>47</v>
      </c>
      <c r="E108" s="2">
        <f t="shared" si="14"/>
        <v>3941875496734.1699</v>
      </c>
      <c r="F108" s="3">
        <f t="shared" si="15"/>
        <v>254030357724.22</v>
      </c>
      <c r="G108" s="4">
        <v>156936406932.84998</v>
      </c>
      <c r="H108" s="5"/>
      <c r="I108" s="5">
        <v>89405505142.139999</v>
      </c>
      <c r="J108" s="5">
        <v>3197419167</v>
      </c>
      <c r="K108" s="5">
        <v>-14213668764.030001</v>
      </c>
      <c r="L108" s="5"/>
      <c r="M108" s="5">
        <v>18704695246.259998</v>
      </c>
      <c r="N108" s="5"/>
      <c r="O108" s="5"/>
      <c r="P108" s="3">
        <f t="shared" si="16"/>
        <v>37330848507.07</v>
      </c>
      <c r="Q108" s="5"/>
      <c r="R108" s="5">
        <v>37330848507.07</v>
      </c>
      <c r="S108" s="3">
        <f t="shared" si="17"/>
        <v>3631004055944.9399</v>
      </c>
      <c r="T108" s="5">
        <v>379439226065.04999</v>
      </c>
      <c r="U108" s="5">
        <v>429996084558.17999</v>
      </c>
      <c r="V108" s="5">
        <v>1074591332209.7</v>
      </c>
      <c r="W108" s="5">
        <v>3872965346466.7002</v>
      </c>
      <c r="X108" s="5">
        <v>41606526025</v>
      </c>
      <c r="Y108" s="5">
        <v>51788941973.410004</v>
      </c>
      <c r="Z108" s="5">
        <v>-2219383401353.1001</v>
      </c>
      <c r="AA108" s="3">
        <f t="shared" si="18"/>
        <v>0</v>
      </c>
      <c r="AB108" s="5"/>
      <c r="AC108" s="3">
        <f t="shared" si="19"/>
        <v>19510234557.939999</v>
      </c>
      <c r="AD108" s="5">
        <v>168330700</v>
      </c>
      <c r="AE108" s="5"/>
      <c r="AF108" s="5">
        <v>191811796.37</v>
      </c>
      <c r="AG108" s="5">
        <v>19150092061.57</v>
      </c>
      <c r="AH108" s="2">
        <f t="shared" si="20"/>
        <v>3941875496734.1401</v>
      </c>
      <c r="AI108" s="3">
        <f t="shared" si="21"/>
        <v>27680936087.440002</v>
      </c>
      <c r="AJ108" s="6">
        <f t="shared" si="22"/>
        <v>27680936087.440002</v>
      </c>
      <c r="AK108" s="5">
        <v>558000000</v>
      </c>
      <c r="AL108" s="5"/>
      <c r="AM108" s="5"/>
      <c r="AN108" s="5">
        <v>404203333</v>
      </c>
      <c r="AO108" s="5">
        <v>11128329149</v>
      </c>
      <c r="AP108" s="5">
        <v>15590403605.440001</v>
      </c>
      <c r="AQ108" s="6">
        <f t="shared" si="23"/>
        <v>0</v>
      </c>
      <c r="AR108" s="5"/>
      <c r="AS108" s="5"/>
      <c r="AT108" s="3">
        <f t="shared" si="25"/>
        <v>3914194560646.7002</v>
      </c>
      <c r="AU108" s="6">
        <f t="shared" si="25"/>
        <v>3914194560646.7002</v>
      </c>
      <c r="AV108" s="5">
        <v>3914194560646.7002</v>
      </c>
    </row>
    <row r="109" spans="1:48" x14ac:dyDescent="0.25">
      <c r="A109" s="24">
        <v>108</v>
      </c>
      <c r="B109" s="15" t="s">
        <v>698</v>
      </c>
      <c r="C109" s="13" t="s">
        <v>155</v>
      </c>
      <c r="D109" s="1" t="s">
        <v>47</v>
      </c>
      <c r="E109" s="2">
        <f t="shared" si="14"/>
        <v>5078067884927.2803</v>
      </c>
      <c r="F109" s="3">
        <f t="shared" si="15"/>
        <v>502480253067.96002</v>
      </c>
      <c r="G109" s="4">
        <v>283266566075.47003</v>
      </c>
      <c r="H109" s="5"/>
      <c r="I109" s="5">
        <v>37110948491.970001</v>
      </c>
      <c r="J109" s="5">
        <v>122344503669.09</v>
      </c>
      <c r="K109" s="5">
        <v>-24312692674.27</v>
      </c>
      <c r="L109" s="5">
        <v>969564810.88999999</v>
      </c>
      <c r="M109" s="5">
        <v>83101362694.809998</v>
      </c>
      <c r="N109" s="5"/>
      <c r="O109" s="5"/>
      <c r="P109" s="3">
        <f t="shared" si="16"/>
        <v>335238958881.09003</v>
      </c>
      <c r="Q109" s="5"/>
      <c r="R109" s="5">
        <v>335238958881.09003</v>
      </c>
      <c r="S109" s="3">
        <f t="shared" si="17"/>
        <v>4172014394191.9404</v>
      </c>
      <c r="T109" s="5">
        <v>187924550830.51999</v>
      </c>
      <c r="U109" s="5">
        <v>690496085182.23999</v>
      </c>
      <c r="V109" s="5">
        <v>1642269697492.7</v>
      </c>
      <c r="W109" s="5">
        <v>3482501376650.6001</v>
      </c>
      <c r="X109" s="5">
        <v>54816495782.580002</v>
      </c>
      <c r="Y109" s="5">
        <v>15574307400</v>
      </c>
      <c r="Z109" s="5">
        <v>-1901568119146.7</v>
      </c>
      <c r="AA109" s="3">
        <f t="shared" si="18"/>
        <v>0</v>
      </c>
      <c r="AB109" s="5"/>
      <c r="AC109" s="3">
        <f t="shared" si="19"/>
        <v>68334278786.290001</v>
      </c>
      <c r="AD109" s="5">
        <v>1438216753</v>
      </c>
      <c r="AE109" s="5"/>
      <c r="AF109" s="5">
        <v>2313352750.3199997</v>
      </c>
      <c r="AG109" s="5">
        <v>64582709282.970001</v>
      </c>
      <c r="AH109" s="2">
        <f t="shared" si="20"/>
        <v>5078067884927.25</v>
      </c>
      <c r="AI109" s="3">
        <f t="shared" si="21"/>
        <v>118357079966.84999</v>
      </c>
      <c r="AJ109" s="6">
        <f t="shared" si="22"/>
        <v>24347685211.369999</v>
      </c>
      <c r="AK109" s="5"/>
      <c r="AL109" s="5">
        <v>1575427995.3299999</v>
      </c>
      <c r="AM109" s="5"/>
      <c r="AN109" s="5">
        <v>351342629.50999999</v>
      </c>
      <c r="AO109" s="5">
        <v>7019820</v>
      </c>
      <c r="AP109" s="5">
        <v>22413894766.529999</v>
      </c>
      <c r="AQ109" s="6">
        <f t="shared" si="23"/>
        <v>94009394755.479996</v>
      </c>
      <c r="AR109" s="5">
        <v>94009394755.479996</v>
      </c>
      <c r="AS109" s="5"/>
      <c r="AT109" s="3">
        <f t="shared" si="25"/>
        <v>4959710804960.4004</v>
      </c>
      <c r="AU109" s="6">
        <f t="shared" si="25"/>
        <v>4959710804960.4004</v>
      </c>
      <c r="AV109" s="5">
        <v>4959710804960.4004</v>
      </c>
    </row>
    <row r="110" spans="1:48" x14ac:dyDescent="0.25">
      <c r="A110" s="24">
        <v>109</v>
      </c>
      <c r="B110" s="15" t="s">
        <v>699</v>
      </c>
      <c r="C110" s="13" t="s">
        <v>156</v>
      </c>
      <c r="D110" s="1" t="s">
        <v>47</v>
      </c>
      <c r="E110" s="2">
        <f t="shared" si="14"/>
        <v>3768092450326.0063</v>
      </c>
      <c r="F110" s="3">
        <f t="shared" si="15"/>
        <v>440188916839.78644</v>
      </c>
      <c r="G110" s="4">
        <v>310718861209.82001</v>
      </c>
      <c r="H110" s="5"/>
      <c r="I110" s="5">
        <v>134514697840.06</v>
      </c>
      <c r="J110" s="5">
        <v>3100621429.4400001</v>
      </c>
      <c r="K110" s="5">
        <v>-17451754738.610001</v>
      </c>
      <c r="L110" s="5">
        <v>315568397.50639999</v>
      </c>
      <c r="M110" s="5">
        <v>8990922701.5699997</v>
      </c>
      <c r="N110" s="5"/>
      <c r="O110" s="5"/>
      <c r="P110" s="3">
        <f t="shared" si="16"/>
        <v>102634131903</v>
      </c>
      <c r="Q110" s="5"/>
      <c r="R110" s="5">
        <v>102634131903</v>
      </c>
      <c r="S110" s="3">
        <f t="shared" si="17"/>
        <v>2900880329864.7896</v>
      </c>
      <c r="T110" s="5">
        <v>328888469349</v>
      </c>
      <c r="U110" s="5">
        <v>459433699600.28998</v>
      </c>
      <c r="V110" s="5">
        <v>1017844496421.5</v>
      </c>
      <c r="W110" s="5">
        <v>3052876984224.8999</v>
      </c>
      <c r="X110" s="5">
        <v>102792447698.5</v>
      </c>
      <c r="Y110" s="5">
        <v>269457600</v>
      </c>
      <c r="Z110" s="5">
        <v>-2061225225029.3999</v>
      </c>
      <c r="AA110" s="3">
        <f t="shared" si="18"/>
        <v>0</v>
      </c>
      <c r="AB110" s="5"/>
      <c r="AC110" s="3">
        <f t="shared" si="19"/>
        <v>324389071718.42999</v>
      </c>
      <c r="AD110" s="5">
        <v>577271013.08000004</v>
      </c>
      <c r="AE110" s="5"/>
      <c r="AF110" s="5"/>
      <c r="AG110" s="5">
        <v>323811800705.34998</v>
      </c>
      <c r="AH110" s="2">
        <f t="shared" si="20"/>
        <v>3768092450326.0298</v>
      </c>
      <c r="AI110" s="3">
        <f t="shared" si="21"/>
        <v>48403049972.729996</v>
      </c>
      <c r="AJ110" s="6">
        <f t="shared" si="22"/>
        <v>48403049972.729996</v>
      </c>
      <c r="AK110" s="5"/>
      <c r="AL110" s="5"/>
      <c r="AM110" s="5"/>
      <c r="AN110" s="5">
        <v>90275000</v>
      </c>
      <c r="AO110" s="5">
        <v>39167242974</v>
      </c>
      <c r="AP110" s="5">
        <v>9145531998.7299995</v>
      </c>
      <c r="AQ110" s="6">
        <f t="shared" si="23"/>
        <v>0</v>
      </c>
      <c r="AR110" s="5"/>
      <c r="AS110" s="5"/>
      <c r="AT110" s="3">
        <f t="shared" si="25"/>
        <v>3719689400353.2998</v>
      </c>
      <c r="AU110" s="6">
        <f t="shared" si="25"/>
        <v>3719689400353.2998</v>
      </c>
      <c r="AV110" s="5">
        <v>3719689400353.2998</v>
      </c>
    </row>
    <row r="111" spans="1:48" x14ac:dyDescent="0.25">
      <c r="A111" s="24">
        <v>110</v>
      </c>
      <c r="B111" s="15" t="s">
        <v>700</v>
      </c>
      <c r="C111" s="13" t="s">
        <v>157</v>
      </c>
      <c r="D111" s="1" t="s">
        <v>47</v>
      </c>
      <c r="E111" s="2">
        <f t="shared" si="14"/>
        <v>3023833387813.5801</v>
      </c>
      <c r="F111" s="3">
        <f t="shared" si="15"/>
        <v>197146814422.24002</v>
      </c>
      <c r="G111" s="4">
        <v>88199612263.809998</v>
      </c>
      <c r="H111" s="5"/>
      <c r="I111" s="5">
        <v>90089332670.580002</v>
      </c>
      <c r="J111" s="5">
        <v>26159219238.599998</v>
      </c>
      <c r="K111" s="5">
        <v>-32107969329.880001</v>
      </c>
      <c r="L111" s="5">
        <v>443392191.67000002</v>
      </c>
      <c r="M111" s="5">
        <v>24363227387.459999</v>
      </c>
      <c r="N111" s="5"/>
      <c r="O111" s="5"/>
      <c r="P111" s="3">
        <f t="shared" si="16"/>
        <v>80806571922.160004</v>
      </c>
      <c r="Q111" s="5">
        <v>260050000</v>
      </c>
      <c r="R111" s="7">
        <v>80546521922.160004</v>
      </c>
      <c r="S111" s="3">
        <f t="shared" si="17"/>
        <v>2547734125921.54</v>
      </c>
      <c r="T111" s="5">
        <v>575009449565</v>
      </c>
      <c r="U111" s="5">
        <v>386782027743.71997</v>
      </c>
      <c r="V111" s="5">
        <v>657244439649.76001</v>
      </c>
      <c r="W111" s="5">
        <v>2338520442612.8398</v>
      </c>
      <c r="X111" s="5">
        <v>53849831698</v>
      </c>
      <c r="Y111" s="5"/>
      <c r="Z111" s="5">
        <v>-1463672065347.78</v>
      </c>
      <c r="AA111" s="3">
        <f t="shared" si="18"/>
        <v>0</v>
      </c>
      <c r="AB111" s="5"/>
      <c r="AC111" s="3">
        <f t="shared" si="19"/>
        <v>198145875547.64001</v>
      </c>
      <c r="AD111" s="5"/>
      <c r="AE111" s="5">
        <v>18800000000</v>
      </c>
      <c r="AF111" s="5">
        <v>600994533.75</v>
      </c>
      <c r="AG111" s="5">
        <v>178744881013.89001</v>
      </c>
      <c r="AH111" s="2">
        <f t="shared" si="20"/>
        <v>3023833387813.5801</v>
      </c>
      <c r="AI111" s="3">
        <f t="shared" si="21"/>
        <v>12652319802</v>
      </c>
      <c r="AJ111" s="6">
        <f t="shared" si="22"/>
        <v>12652319802</v>
      </c>
      <c r="AK111" s="5"/>
      <c r="AL111" s="5"/>
      <c r="AM111" s="5"/>
      <c r="AN111" s="5"/>
      <c r="AO111" s="5">
        <v>12652319802</v>
      </c>
      <c r="AP111" s="5"/>
      <c r="AQ111" s="6">
        <f t="shared" si="23"/>
        <v>0</v>
      </c>
      <c r="AR111" s="5"/>
      <c r="AS111" s="5"/>
      <c r="AT111" s="3">
        <f t="shared" si="25"/>
        <v>3011181068011.5801</v>
      </c>
      <c r="AU111" s="6">
        <f t="shared" si="25"/>
        <v>3011181068011.5801</v>
      </c>
      <c r="AV111" s="5">
        <v>3011181068011.5801</v>
      </c>
    </row>
    <row r="112" spans="1:48" x14ac:dyDescent="0.25">
      <c r="A112" s="24">
        <v>111</v>
      </c>
      <c r="B112" s="15" t="s">
        <v>701</v>
      </c>
      <c r="C112" s="13" t="s">
        <v>158</v>
      </c>
      <c r="D112" s="1" t="s">
        <v>47</v>
      </c>
      <c r="E112" s="2">
        <f t="shared" si="14"/>
        <v>14360384701028</v>
      </c>
      <c r="F112" s="3">
        <f t="shared" si="15"/>
        <v>519458169418</v>
      </c>
      <c r="G112" s="4">
        <v>71677428031</v>
      </c>
      <c r="H112" s="5"/>
      <c r="I112" s="5">
        <v>563241724273</v>
      </c>
      <c r="J112" s="5">
        <v>23240403254</v>
      </c>
      <c r="K112" s="5">
        <v>-195187835205</v>
      </c>
      <c r="L112" s="5">
        <v>208893405</v>
      </c>
      <c r="M112" s="5">
        <v>56277555660</v>
      </c>
      <c r="N112" s="5"/>
      <c r="O112" s="5"/>
      <c r="P112" s="3">
        <f t="shared" si="16"/>
        <v>1247771828699</v>
      </c>
      <c r="Q112" s="5"/>
      <c r="R112" s="5">
        <v>1247771828699</v>
      </c>
      <c r="S112" s="3">
        <f t="shared" si="17"/>
        <v>12488339187166</v>
      </c>
      <c r="T112" s="5">
        <v>7084467516329</v>
      </c>
      <c r="U112" s="5">
        <v>1267312221985</v>
      </c>
      <c r="V112" s="5">
        <v>1707070312538</v>
      </c>
      <c r="W112" s="5">
        <v>4004329501441</v>
      </c>
      <c r="X112" s="5">
        <v>247059665796</v>
      </c>
      <c r="Y112" s="5">
        <v>26995012808</v>
      </c>
      <c r="Z112" s="5">
        <v>-1848895043731</v>
      </c>
      <c r="AA112" s="3">
        <f t="shared" si="18"/>
        <v>0</v>
      </c>
      <c r="AB112" s="5"/>
      <c r="AC112" s="3">
        <f t="shared" si="19"/>
        <v>104815515745</v>
      </c>
      <c r="AD112" s="5">
        <v>201385460</v>
      </c>
      <c r="AE112" s="5"/>
      <c r="AF112" s="5">
        <v>70328881423</v>
      </c>
      <c r="AG112" s="5">
        <v>34285248862</v>
      </c>
      <c r="AH112" s="2">
        <f t="shared" si="20"/>
        <v>14360384701026</v>
      </c>
      <c r="AI112" s="3">
        <f t="shared" si="21"/>
        <v>332813159182</v>
      </c>
      <c r="AJ112" s="6">
        <f t="shared" si="22"/>
        <v>332813159182</v>
      </c>
      <c r="AK112" s="5">
        <v>215618314</v>
      </c>
      <c r="AL112" s="5"/>
      <c r="AM112" s="5">
        <v>64933488507</v>
      </c>
      <c r="AN112" s="5">
        <v>9949124105</v>
      </c>
      <c r="AO112" s="5">
        <v>76374748582</v>
      </c>
      <c r="AP112" s="5">
        <v>181340179674</v>
      </c>
      <c r="AQ112" s="6">
        <f t="shared" si="23"/>
        <v>0</v>
      </c>
      <c r="AR112" s="5"/>
      <c r="AS112" s="5"/>
      <c r="AT112" s="3">
        <f t="shared" si="25"/>
        <v>14027571541844</v>
      </c>
      <c r="AU112" s="6">
        <f t="shared" si="25"/>
        <v>14027571541844</v>
      </c>
      <c r="AV112" s="5">
        <v>14027571541844</v>
      </c>
    </row>
    <row r="113" spans="1:48" x14ac:dyDescent="0.25">
      <c r="A113" s="24">
        <v>112</v>
      </c>
      <c r="B113" s="15" t="s">
        <v>702</v>
      </c>
      <c r="C113" s="13" t="s">
        <v>159</v>
      </c>
      <c r="D113" s="1" t="s">
        <v>47</v>
      </c>
      <c r="E113" s="2">
        <f t="shared" si="14"/>
        <v>2451694251548.6196</v>
      </c>
      <c r="F113" s="3">
        <f t="shared" si="15"/>
        <v>311910897041.03998</v>
      </c>
      <c r="G113" s="4">
        <v>132239775102.38</v>
      </c>
      <c r="H113" s="5"/>
      <c r="I113" s="5">
        <v>170595073705.54999</v>
      </c>
      <c r="J113" s="5">
        <v>440237257.5</v>
      </c>
      <c r="K113" s="5">
        <v>-19933319682.830002</v>
      </c>
      <c r="L113" s="5">
        <v>390652781.75</v>
      </c>
      <c r="M113" s="5">
        <v>28178477876.689999</v>
      </c>
      <c r="N113" s="5"/>
      <c r="O113" s="5"/>
      <c r="P113" s="3">
        <f t="shared" si="16"/>
        <v>70274222055.600006</v>
      </c>
      <c r="Q113" s="5"/>
      <c r="R113" s="5">
        <v>70274222055.600006</v>
      </c>
      <c r="S113" s="3">
        <f t="shared" si="17"/>
        <v>2060554613758.6196</v>
      </c>
      <c r="T113" s="5">
        <v>606502822561</v>
      </c>
      <c r="U113" s="5">
        <v>292620855885.01001</v>
      </c>
      <c r="V113" s="5">
        <v>760074391938.10999</v>
      </c>
      <c r="W113" s="5">
        <v>1760966939737.3</v>
      </c>
      <c r="X113" s="5">
        <v>22358076880.110001</v>
      </c>
      <c r="Y113" s="5">
        <v>95095793214.190002</v>
      </c>
      <c r="Z113" s="5">
        <v>-1477064266457.1001</v>
      </c>
      <c r="AA113" s="3">
        <f t="shared" si="18"/>
        <v>0</v>
      </c>
      <c r="AB113" s="5"/>
      <c r="AC113" s="3">
        <f t="shared" si="19"/>
        <v>8954518693.3600006</v>
      </c>
      <c r="AD113" s="5"/>
      <c r="AE113" s="5"/>
      <c r="AF113" s="5">
        <v>2660146500</v>
      </c>
      <c r="AG113" s="5">
        <v>6294372193.3599997</v>
      </c>
      <c r="AH113" s="2">
        <f t="shared" si="20"/>
        <v>2451694251548.7002</v>
      </c>
      <c r="AI113" s="3">
        <f t="shared" si="21"/>
        <v>27425293077</v>
      </c>
      <c r="AJ113" s="6">
        <f t="shared" si="22"/>
        <v>27425293077</v>
      </c>
      <c r="AK113" s="5"/>
      <c r="AL113" s="5"/>
      <c r="AM113" s="5"/>
      <c r="AN113" s="5">
        <v>226651405</v>
      </c>
      <c r="AO113" s="5">
        <v>26402989072</v>
      </c>
      <c r="AP113" s="5">
        <v>795652600</v>
      </c>
      <c r="AQ113" s="6">
        <f t="shared" si="23"/>
        <v>0</v>
      </c>
      <c r="AR113" s="5"/>
      <c r="AS113" s="5"/>
      <c r="AT113" s="3">
        <f t="shared" si="25"/>
        <v>2424268958471.7002</v>
      </c>
      <c r="AU113" s="6">
        <f t="shared" si="25"/>
        <v>2424268958471.7002</v>
      </c>
      <c r="AV113" s="5">
        <v>2424268958471.7002</v>
      </c>
    </row>
    <row r="114" spans="1:48" x14ac:dyDescent="0.25">
      <c r="A114" s="24">
        <v>113</v>
      </c>
      <c r="B114" s="15" t="s">
        <v>703</v>
      </c>
      <c r="C114" s="13" t="s">
        <v>160</v>
      </c>
      <c r="D114" s="1" t="s">
        <v>47</v>
      </c>
      <c r="E114" s="2">
        <f t="shared" si="14"/>
        <v>2120901383260.1101</v>
      </c>
      <c r="F114" s="3">
        <f t="shared" si="15"/>
        <v>93476323228.01001</v>
      </c>
      <c r="G114" s="4">
        <v>13452263715.59</v>
      </c>
      <c r="H114" s="5"/>
      <c r="I114" s="5">
        <v>59116627712.510002</v>
      </c>
      <c r="J114" s="5">
        <v>5876163818</v>
      </c>
      <c r="K114" s="5">
        <v>-5511451708.3999996</v>
      </c>
      <c r="L114" s="5">
        <v>77060897.340000004</v>
      </c>
      <c r="M114" s="5">
        <v>20465658792.970001</v>
      </c>
      <c r="N114" s="5"/>
      <c r="O114" s="5"/>
      <c r="P114" s="3">
        <f t="shared" si="16"/>
        <v>47889110000</v>
      </c>
      <c r="Q114" s="5"/>
      <c r="R114" s="5">
        <v>47889110000</v>
      </c>
      <c r="S114" s="3">
        <f t="shared" si="17"/>
        <v>1938573139299.4702</v>
      </c>
      <c r="T114" s="5">
        <v>271440906246</v>
      </c>
      <c r="U114" s="5">
        <v>339064925312.96002</v>
      </c>
      <c r="V114" s="5">
        <v>687823594518.43005</v>
      </c>
      <c r="W114" s="5">
        <v>1673302125499.1001</v>
      </c>
      <c r="X114" s="5">
        <v>26051839977.52</v>
      </c>
      <c r="Y114" s="5">
        <v>37948199499.559998</v>
      </c>
      <c r="Z114" s="5">
        <v>-1097058451754.1</v>
      </c>
      <c r="AA114" s="3">
        <f t="shared" si="18"/>
        <v>0</v>
      </c>
      <c r="AB114" s="5"/>
      <c r="AC114" s="3">
        <f t="shared" si="19"/>
        <v>40962810732.629997</v>
      </c>
      <c r="AD114" s="5"/>
      <c r="AE114" s="5"/>
      <c r="AF114" s="5">
        <v>4041975000</v>
      </c>
      <c r="AG114" s="5">
        <v>36920835732.629997</v>
      </c>
      <c r="AH114" s="2">
        <f t="shared" si="20"/>
        <v>2120901383260.1199</v>
      </c>
      <c r="AI114" s="3">
        <f t="shared" si="21"/>
        <v>96918665169.920013</v>
      </c>
      <c r="AJ114" s="6">
        <f t="shared" si="22"/>
        <v>96918665169.920013</v>
      </c>
      <c r="AK114" s="5">
        <v>2014722138.3199999</v>
      </c>
      <c r="AL114" s="5"/>
      <c r="AM114" s="5"/>
      <c r="AN114" s="5">
        <v>114694791</v>
      </c>
      <c r="AO114" s="5">
        <v>20142429561</v>
      </c>
      <c r="AP114" s="5">
        <v>74646818679.600006</v>
      </c>
      <c r="AQ114" s="6">
        <f t="shared" si="23"/>
        <v>0</v>
      </c>
      <c r="AR114" s="5"/>
      <c r="AS114" s="5"/>
      <c r="AT114" s="3">
        <f t="shared" si="25"/>
        <v>2023982718090.2</v>
      </c>
      <c r="AU114" s="6">
        <f t="shared" si="25"/>
        <v>2023982718090.2</v>
      </c>
      <c r="AV114" s="5">
        <v>2023982718090.2</v>
      </c>
    </row>
    <row r="115" spans="1:48" x14ac:dyDescent="0.25">
      <c r="A115" s="24">
        <v>114</v>
      </c>
      <c r="B115" s="15" t="s">
        <v>704</v>
      </c>
      <c r="C115" s="13" t="s">
        <v>161</v>
      </c>
      <c r="D115" s="1" t="s">
        <v>47</v>
      </c>
      <c r="E115" s="2">
        <f t="shared" si="14"/>
        <v>2421662223474.7998</v>
      </c>
      <c r="F115" s="3">
        <f t="shared" si="15"/>
        <v>88083637002.37999</v>
      </c>
      <c r="G115" s="4">
        <v>1341010220.2800002</v>
      </c>
      <c r="H115" s="5"/>
      <c r="I115" s="5">
        <v>79797398322.809998</v>
      </c>
      <c r="J115" s="5">
        <v>1222931150</v>
      </c>
      <c r="K115" s="5">
        <v>-2136725782.1099999</v>
      </c>
      <c r="L115" s="5"/>
      <c r="M115" s="5">
        <v>7859023091.3999996</v>
      </c>
      <c r="N115" s="5"/>
      <c r="O115" s="5"/>
      <c r="P115" s="3">
        <f t="shared" si="16"/>
        <v>49258013262.580002</v>
      </c>
      <c r="Q115" s="5"/>
      <c r="R115" s="5">
        <v>49258013262.580002</v>
      </c>
      <c r="S115" s="3">
        <f t="shared" si="17"/>
        <v>2263020657688.6396</v>
      </c>
      <c r="T115" s="5">
        <v>137918167821</v>
      </c>
      <c r="U115" s="5">
        <v>365127786460.59998</v>
      </c>
      <c r="V115" s="5">
        <v>825389430084.30005</v>
      </c>
      <c r="W115" s="5">
        <v>1948713944412.3999</v>
      </c>
      <c r="X115" s="5">
        <v>35012393748.910004</v>
      </c>
      <c r="Y115" s="5">
        <v>35524004085.730003</v>
      </c>
      <c r="Z115" s="5">
        <v>-1084665068924.3</v>
      </c>
      <c r="AA115" s="3">
        <f t="shared" si="18"/>
        <v>0</v>
      </c>
      <c r="AB115" s="5"/>
      <c r="AC115" s="3">
        <f t="shared" si="19"/>
        <v>21299915521.200001</v>
      </c>
      <c r="AD115" s="5">
        <v>9556250</v>
      </c>
      <c r="AE115" s="5"/>
      <c r="AF115" s="5">
        <v>2645640858</v>
      </c>
      <c r="AG115" s="5">
        <v>18644718413.200001</v>
      </c>
      <c r="AH115" s="2">
        <f t="shared" si="20"/>
        <v>2421662223474.7202</v>
      </c>
      <c r="AI115" s="3">
        <f t="shared" si="21"/>
        <v>97297335157.330002</v>
      </c>
      <c r="AJ115" s="6">
        <f t="shared" si="22"/>
        <v>97297335157.330002</v>
      </c>
      <c r="AK115" s="5">
        <v>2772775</v>
      </c>
      <c r="AL115" s="5"/>
      <c r="AM115" s="5"/>
      <c r="AN115" s="5">
        <v>101833333.33</v>
      </c>
      <c r="AO115" s="5">
        <v>32354277775</v>
      </c>
      <c r="AP115" s="5">
        <v>64838451274</v>
      </c>
      <c r="AQ115" s="6">
        <f t="shared" si="23"/>
        <v>0</v>
      </c>
      <c r="AR115" s="5"/>
      <c r="AS115" s="5"/>
      <c r="AT115" s="3">
        <f t="shared" si="25"/>
        <v>2324364888317.3901</v>
      </c>
      <c r="AU115" s="6">
        <f t="shared" si="25"/>
        <v>2324364888317.3901</v>
      </c>
      <c r="AV115" s="5">
        <v>2324364888317.3901</v>
      </c>
    </row>
    <row r="116" spans="1:48" x14ac:dyDescent="0.25">
      <c r="A116" s="24">
        <v>115</v>
      </c>
      <c r="B116" s="15" t="s">
        <v>705</v>
      </c>
      <c r="C116" s="13" t="s">
        <v>162</v>
      </c>
      <c r="D116" s="1" t="s">
        <v>47</v>
      </c>
      <c r="E116" s="2">
        <f t="shared" si="14"/>
        <v>4049248750619.7207</v>
      </c>
      <c r="F116" s="3">
        <f t="shared" si="15"/>
        <v>318582277493.53003</v>
      </c>
      <c r="G116" s="4">
        <v>157250975239.17999</v>
      </c>
      <c r="H116" s="5"/>
      <c r="I116" s="5">
        <v>183759633673.69</v>
      </c>
      <c r="J116" s="5">
        <v>7155671013</v>
      </c>
      <c r="K116" s="5">
        <v>-47363931137.550003</v>
      </c>
      <c r="L116" s="5">
        <v>791053569.14999998</v>
      </c>
      <c r="M116" s="5">
        <v>16988875136.059999</v>
      </c>
      <c r="N116" s="5"/>
      <c r="O116" s="5"/>
      <c r="P116" s="3">
        <f t="shared" si="16"/>
        <v>102345966205.36</v>
      </c>
      <c r="Q116" s="5"/>
      <c r="R116" s="5">
        <v>102345966205.36</v>
      </c>
      <c r="S116" s="3">
        <f t="shared" si="17"/>
        <v>3315329060450.9004</v>
      </c>
      <c r="T116" s="5">
        <v>366535741520.96002</v>
      </c>
      <c r="U116" s="5">
        <v>621493577995.68994</v>
      </c>
      <c r="V116" s="5">
        <v>1124310604064.6399</v>
      </c>
      <c r="W116" s="5">
        <v>2698925591508.54</v>
      </c>
      <c r="X116" s="5">
        <v>101211338447.49001</v>
      </c>
      <c r="Y116" s="5">
        <v>141777100150.57999</v>
      </c>
      <c r="Z116" s="5">
        <v>-1738924893237</v>
      </c>
      <c r="AA116" s="3">
        <f t="shared" si="18"/>
        <v>0</v>
      </c>
      <c r="AB116" s="5"/>
      <c r="AC116" s="3">
        <f t="shared" si="19"/>
        <v>312991446469.93005</v>
      </c>
      <c r="AD116" s="5"/>
      <c r="AE116" s="5">
        <v>293899215605.78003</v>
      </c>
      <c r="AF116" s="5">
        <v>2767718659.77</v>
      </c>
      <c r="AG116" s="5">
        <v>16324512204.380001</v>
      </c>
      <c r="AH116" s="2">
        <f t="shared" si="20"/>
        <v>4049248750619.7197</v>
      </c>
      <c r="AI116" s="3">
        <f t="shared" si="21"/>
        <v>30813463618.629997</v>
      </c>
      <c r="AJ116" s="6">
        <f t="shared" si="22"/>
        <v>30813463618.629997</v>
      </c>
      <c r="AK116" s="5">
        <v>561425655</v>
      </c>
      <c r="AL116" s="5"/>
      <c r="AM116" s="5"/>
      <c r="AN116" s="5"/>
      <c r="AO116" s="5">
        <v>7182756791.6199999</v>
      </c>
      <c r="AP116" s="5">
        <v>23069281172.009998</v>
      </c>
      <c r="AQ116" s="6">
        <f t="shared" si="23"/>
        <v>0</v>
      </c>
      <c r="AR116" s="5"/>
      <c r="AS116" s="5"/>
      <c r="AT116" s="3">
        <f t="shared" si="25"/>
        <v>4018435287001.0898</v>
      </c>
      <c r="AU116" s="6">
        <f t="shared" si="25"/>
        <v>4018435287001.0898</v>
      </c>
      <c r="AV116" s="5">
        <v>4018435287001.0898</v>
      </c>
    </row>
    <row r="117" spans="1:48" x14ac:dyDescent="0.25">
      <c r="A117" s="24">
        <v>116</v>
      </c>
      <c r="B117" s="15" t="s">
        <v>706</v>
      </c>
      <c r="C117" s="13" t="s">
        <v>163</v>
      </c>
      <c r="D117" s="1" t="s">
        <v>47</v>
      </c>
      <c r="E117" s="2">
        <f t="shared" si="14"/>
        <v>2093955907157.3701</v>
      </c>
      <c r="F117" s="3">
        <f t="shared" si="15"/>
        <v>164657166699.34</v>
      </c>
      <c r="G117" s="4">
        <v>71845973812.770004</v>
      </c>
      <c r="H117" s="5"/>
      <c r="I117" s="5">
        <v>71618708858.660004</v>
      </c>
      <c r="J117" s="5">
        <v>17392472</v>
      </c>
      <c r="K117" s="5">
        <v>-15951895490.200001</v>
      </c>
      <c r="L117" s="5">
        <v>164686008.33000001</v>
      </c>
      <c r="M117" s="5">
        <v>36962301037.779999</v>
      </c>
      <c r="N117" s="5"/>
      <c r="O117" s="5"/>
      <c r="P117" s="3">
        <f t="shared" si="16"/>
        <v>29312498289</v>
      </c>
      <c r="Q117" s="5"/>
      <c r="R117" s="5">
        <v>29312498289</v>
      </c>
      <c r="S117" s="3">
        <f t="shared" si="17"/>
        <v>1845334667643.0701</v>
      </c>
      <c r="T117" s="5">
        <v>110042346175</v>
      </c>
      <c r="U117" s="5">
        <v>326210456084.09998</v>
      </c>
      <c r="V117" s="5">
        <v>780995267379.38</v>
      </c>
      <c r="W117" s="5">
        <v>2241925849063.1401</v>
      </c>
      <c r="X117" s="5">
        <v>76022183307.479996</v>
      </c>
      <c r="Y117" s="5">
        <v>18140928799</v>
      </c>
      <c r="Z117" s="5">
        <v>-1708002363165.03</v>
      </c>
      <c r="AA117" s="3">
        <f t="shared" si="18"/>
        <v>0</v>
      </c>
      <c r="AB117" s="5"/>
      <c r="AC117" s="3">
        <f t="shared" si="19"/>
        <v>54651574525.959999</v>
      </c>
      <c r="AD117" s="5">
        <v>3270969560.5999999</v>
      </c>
      <c r="AE117" s="5"/>
      <c r="AF117" s="5"/>
      <c r="AG117" s="5">
        <v>51380604965.360001</v>
      </c>
      <c r="AH117" s="2">
        <f t="shared" si="20"/>
        <v>2093955907157.3699</v>
      </c>
      <c r="AI117" s="3">
        <f t="shared" si="21"/>
        <v>27056004254.449997</v>
      </c>
      <c r="AJ117" s="6">
        <f t="shared" si="22"/>
        <v>26566406354.449997</v>
      </c>
      <c r="AK117" s="5"/>
      <c r="AL117" s="5"/>
      <c r="AM117" s="5"/>
      <c r="AN117" s="5">
        <v>512944912.82999998</v>
      </c>
      <c r="AO117" s="5">
        <v>2363427262</v>
      </c>
      <c r="AP117" s="5">
        <v>23690034179.619999</v>
      </c>
      <c r="AQ117" s="6">
        <f t="shared" si="23"/>
        <v>489597900</v>
      </c>
      <c r="AR117" s="5">
        <v>489597900</v>
      </c>
      <c r="AS117" s="5"/>
      <c r="AT117" s="3">
        <f t="shared" si="25"/>
        <v>2066899902902.9199</v>
      </c>
      <c r="AU117" s="6">
        <f t="shared" si="25"/>
        <v>2066899902902.9199</v>
      </c>
      <c r="AV117" s="5">
        <v>2066899902902.9199</v>
      </c>
    </row>
    <row r="118" spans="1:48" x14ac:dyDescent="0.25">
      <c r="A118" s="24">
        <v>117</v>
      </c>
      <c r="B118" s="15" t="s">
        <v>707</v>
      </c>
      <c r="C118" s="13" t="s">
        <v>164</v>
      </c>
      <c r="D118" s="1" t="s">
        <v>47</v>
      </c>
      <c r="E118" s="2">
        <f t="shared" si="14"/>
        <v>2244042008097.8198</v>
      </c>
      <c r="F118" s="3">
        <f t="shared" si="15"/>
        <v>116433781539.43999</v>
      </c>
      <c r="G118" s="4">
        <v>27515631514.299999</v>
      </c>
      <c r="H118" s="5"/>
      <c r="I118" s="5">
        <v>88977745153.279999</v>
      </c>
      <c r="J118" s="5"/>
      <c r="K118" s="5">
        <v>-17989124364.43</v>
      </c>
      <c r="L118" s="5">
        <v>628471887.05999994</v>
      </c>
      <c r="M118" s="5">
        <v>17301057349.23</v>
      </c>
      <c r="N118" s="5"/>
      <c r="O118" s="5"/>
      <c r="P118" s="3">
        <f t="shared" si="16"/>
        <v>21584895288.599998</v>
      </c>
      <c r="Q118" s="5"/>
      <c r="R118" s="5">
        <v>21584895288.599998</v>
      </c>
      <c r="S118" s="3">
        <f t="shared" si="17"/>
        <v>1981148336567.4099</v>
      </c>
      <c r="T118" s="5">
        <v>209440814182.26001</v>
      </c>
      <c r="U118" s="5">
        <v>441375872302.66998</v>
      </c>
      <c r="V118" s="5">
        <v>797683338686.72998</v>
      </c>
      <c r="W118" s="5">
        <v>1709631017992.5701</v>
      </c>
      <c r="X118" s="5">
        <v>82741161213.039993</v>
      </c>
      <c r="Y118" s="5">
        <v>393817000</v>
      </c>
      <c r="Z118" s="5">
        <v>-1260117684809.8601</v>
      </c>
      <c r="AA118" s="3">
        <f t="shared" si="18"/>
        <v>0</v>
      </c>
      <c r="AB118" s="5"/>
      <c r="AC118" s="3">
        <f t="shared" si="19"/>
        <v>124874994702.37</v>
      </c>
      <c r="AD118" s="5">
        <v>1686068443</v>
      </c>
      <c r="AE118" s="5">
        <v>19668331000</v>
      </c>
      <c r="AF118" s="5">
        <v>95816875</v>
      </c>
      <c r="AG118" s="5">
        <v>103424778384.37</v>
      </c>
      <c r="AH118" s="2">
        <f t="shared" si="20"/>
        <v>2244042008097.8203</v>
      </c>
      <c r="AI118" s="3">
        <f t="shared" si="21"/>
        <v>18511318070.080002</v>
      </c>
      <c r="AJ118" s="6">
        <f t="shared" si="22"/>
        <v>18511318070.080002</v>
      </c>
      <c r="AK118" s="5">
        <v>1443790</v>
      </c>
      <c r="AL118" s="5"/>
      <c r="AM118" s="5"/>
      <c r="AN118" s="5">
        <v>478653126</v>
      </c>
      <c r="AO118" s="5">
        <v>17484718729.080002</v>
      </c>
      <c r="AP118" s="5">
        <v>546502425</v>
      </c>
      <c r="AQ118" s="6">
        <f t="shared" si="23"/>
        <v>0</v>
      </c>
      <c r="AR118" s="5"/>
      <c r="AS118" s="5"/>
      <c r="AT118" s="3">
        <f t="shared" si="25"/>
        <v>2225530690027.7402</v>
      </c>
      <c r="AU118" s="6">
        <f t="shared" si="25"/>
        <v>2225530690027.7402</v>
      </c>
      <c r="AV118" s="5">
        <v>2225530690027.7402</v>
      </c>
    </row>
    <row r="119" spans="1:48" x14ac:dyDescent="0.25">
      <c r="A119" s="24">
        <v>118</v>
      </c>
      <c r="B119" s="15" t="s">
        <v>708</v>
      </c>
      <c r="C119" s="13" t="s">
        <v>165</v>
      </c>
      <c r="D119" s="1" t="s">
        <v>47</v>
      </c>
      <c r="E119" s="2">
        <f t="shared" si="14"/>
        <v>2778115237399.9399</v>
      </c>
      <c r="F119" s="3">
        <f t="shared" si="15"/>
        <v>109384966607.3</v>
      </c>
      <c r="G119" s="4">
        <v>54612254198.739998</v>
      </c>
      <c r="H119" s="5"/>
      <c r="I119" s="5">
        <v>41006964053.270004</v>
      </c>
      <c r="J119" s="5">
        <v>10064228190.059999</v>
      </c>
      <c r="K119" s="5">
        <v>-4592786007.0799999</v>
      </c>
      <c r="L119" s="5">
        <v>349471673.77999997</v>
      </c>
      <c r="M119" s="5">
        <v>7944834498.5299997</v>
      </c>
      <c r="N119" s="5"/>
      <c r="O119" s="5"/>
      <c r="P119" s="3">
        <f t="shared" si="16"/>
        <v>57904434553.830002</v>
      </c>
      <c r="Q119" s="5">
        <v>219500000</v>
      </c>
      <c r="R119" s="5">
        <v>57684934553.830002</v>
      </c>
      <c r="S119" s="3">
        <f t="shared" si="17"/>
        <v>2566662713990.9102</v>
      </c>
      <c r="T119" s="5">
        <v>209492622676.38</v>
      </c>
      <c r="U119" s="5">
        <v>262412834546.14001</v>
      </c>
      <c r="V119" s="5">
        <v>691018806798.57996</v>
      </c>
      <c r="W119" s="5">
        <v>2622627668245.5</v>
      </c>
      <c r="X119" s="5">
        <v>52908301084.599998</v>
      </c>
      <c r="Y119" s="5">
        <v>50337226296.360001</v>
      </c>
      <c r="Z119" s="5">
        <v>-1322134745656.6499</v>
      </c>
      <c r="AA119" s="3">
        <f t="shared" si="18"/>
        <v>0</v>
      </c>
      <c r="AB119" s="5"/>
      <c r="AC119" s="3">
        <f t="shared" si="19"/>
        <v>44163122247.900002</v>
      </c>
      <c r="AD119" s="5"/>
      <c r="AE119" s="5"/>
      <c r="AF119" s="5">
        <v>457300000</v>
      </c>
      <c r="AG119" s="5">
        <v>43705822247.900002</v>
      </c>
      <c r="AH119" s="2">
        <f t="shared" si="20"/>
        <v>2778115237399.9399</v>
      </c>
      <c r="AI119" s="3">
        <f t="shared" si="21"/>
        <v>11660721217.98</v>
      </c>
      <c r="AJ119" s="6">
        <f t="shared" si="22"/>
        <v>11660721217.98</v>
      </c>
      <c r="AK119" s="5">
        <v>1983631</v>
      </c>
      <c r="AL119" s="5"/>
      <c r="AM119" s="5"/>
      <c r="AN119" s="5">
        <v>114548445</v>
      </c>
      <c r="AO119" s="5">
        <v>11537628366.98</v>
      </c>
      <c r="AP119" s="5">
        <v>6560775</v>
      </c>
      <c r="AQ119" s="6">
        <f t="shared" si="23"/>
        <v>0</v>
      </c>
      <c r="AR119" s="5"/>
      <c r="AS119" s="5"/>
      <c r="AT119" s="3">
        <f t="shared" si="25"/>
        <v>2766454516181.96</v>
      </c>
      <c r="AU119" s="6">
        <f t="shared" si="25"/>
        <v>2766454516181.96</v>
      </c>
      <c r="AV119" s="5">
        <v>2766454516181.96</v>
      </c>
    </row>
    <row r="120" spans="1:48" x14ac:dyDescent="0.25">
      <c r="A120" s="24">
        <v>119</v>
      </c>
      <c r="B120" s="15" t="s">
        <v>709</v>
      </c>
      <c r="C120" s="13" t="s">
        <v>166</v>
      </c>
      <c r="D120" s="1" t="s">
        <v>47</v>
      </c>
      <c r="E120" s="2">
        <f t="shared" si="14"/>
        <v>2075363736688.7397</v>
      </c>
      <c r="F120" s="3">
        <f t="shared" si="15"/>
        <v>105528787615.15001</v>
      </c>
      <c r="G120" s="4">
        <v>26862759333.799999</v>
      </c>
      <c r="H120" s="5"/>
      <c r="I120" s="5">
        <v>69078592966.910004</v>
      </c>
      <c r="J120" s="5">
        <v>20175567</v>
      </c>
      <c r="K120" s="5">
        <v>-3235096846</v>
      </c>
      <c r="L120" s="5"/>
      <c r="M120" s="5">
        <v>12802356593.440001</v>
      </c>
      <c r="N120" s="5"/>
      <c r="O120" s="5"/>
      <c r="P120" s="3">
        <f t="shared" si="16"/>
        <v>49082270982.260002</v>
      </c>
      <c r="Q120" s="5">
        <v>290111500</v>
      </c>
      <c r="R120" s="5">
        <v>48792159482.260002</v>
      </c>
      <c r="S120" s="3">
        <f t="shared" si="17"/>
        <v>1839633742621.5298</v>
      </c>
      <c r="T120" s="5">
        <v>153990020740</v>
      </c>
      <c r="U120" s="5">
        <v>275749931329.28003</v>
      </c>
      <c r="V120" s="5">
        <v>539634828990.21997</v>
      </c>
      <c r="W120" s="5">
        <v>1561831383881.48</v>
      </c>
      <c r="X120" s="5">
        <v>21504695546.419998</v>
      </c>
      <c r="Y120" s="5">
        <v>21479933194.790001</v>
      </c>
      <c r="Z120" s="5">
        <v>-734557051060.66003</v>
      </c>
      <c r="AA120" s="3">
        <f t="shared" si="18"/>
        <v>0</v>
      </c>
      <c r="AB120" s="5"/>
      <c r="AC120" s="3">
        <f t="shared" si="19"/>
        <v>81118935469.800003</v>
      </c>
      <c r="AD120" s="5"/>
      <c r="AE120" s="5"/>
      <c r="AF120" s="5">
        <v>4718489500</v>
      </c>
      <c r="AG120" s="5">
        <v>76400445969.800003</v>
      </c>
      <c r="AH120" s="2">
        <f t="shared" si="20"/>
        <v>2075363736688.74</v>
      </c>
      <c r="AI120" s="3">
        <f t="shared" si="21"/>
        <v>6364299820.1700001</v>
      </c>
      <c r="AJ120" s="6">
        <f t="shared" si="22"/>
        <v>6364299820.1700001</v>
      </c>
      <c r="AK120" s="5">
        <v>38677363</v>
      </c>
      <c r="AL120" s="5"/>
      <c r="AM120" s="5"/>
      <c r="AN120" s="5">
        <v>42275339.170000002</v>
      </c>
      <c r="AO120" s="5">
        <v>967980818</v>
      </c>
      <c r="AP120" s="5">
        <v>5315366300</v>
      </c>
      <c r="AQ120" s="6">
        <f t="shared" si="23"/>
        <v>0</v>
      </c>
      <c r="AR120" s="5"/>
      <c r="AS120" s="5"/>
      <c r="AT120" s="3">
        <f t="shared" si="25"/>
        <v>2068999436868.5701</v>
      </c>
      <c r="AU120" s="6">
        <f t="shared" si="25"/>
        <v>2068999436868.5701</v>
      </c>
      <c r="AV120" s="5">
        <v>2068999436868.5701</v>
      </c>
    </row>
    <row r="121" spans="1:48" x14ac:dyDescent="0.25">
      <c r="A121" s="24">
        <v>120</v>
      </c>
      <c r="B121" s="15" t="s">
        <v>710</v>
      </c>
      <c r="C121" s="13" t="s">
        <v>167</v>
      </c>
      <c r="D121" s="1" t="s">
        <v>47</v>
      </c>
      <c r="E121" s="2">
        <f t="shared" si="14"/>
        <v>2403430647148.27</v>
      </c>
      <c r="F121" s="3">
        <f t="shared" si="15"/>
        <v>363890525573.20001</v>
      </c>
      <c r="G121" s="4">
        <v>5840421926.79</v>
      </c>
      <c r="H121" s="5"/>
      <c r="I121" s="5">
        <v>352107616867.01001</v>
      </c>
      <c r="J121" s="5">
        <v>205797986.44999999</v>
      </c>
      <c r="K121" s="5">
        <v>-5840746515.2700005</v>
      </c>
      <c r="L121" s="5">
        <v>1190126055.3299999</v>
      </c>
      <c r="M121" s="5">
        <v>10387309252.889999</v>
      </c>
      <c r="N121" s="5"/>
      <c r="O121" s="5"/>
      <c r="P121" s="3">
        <f t="shared" si="16"/>
        <v>11703890498</v>
      </c>
      <c r="Q121" s="5"/>
      <c r="R121" s="5">
        <v>11703890498</v>
      </c>
      <c r="S121" s="3">
        <f t="shared" si="17"/>
        <v>1975080886073.77</v>
      </c>
      <c r="T121" s="5">
        <v>81462698066</v>
      </c>
      <c r="U121" s="5">
        <v>280836587683.90002</v>
      </c>
      <c r="V121" s="5">
        <v>288216076090.34998</v>
      </c>
      <c r="W121" s="5">
        <v>1688340977822.3</v>
      </c>
      <c r="X121" s="5">
        <v>24329965417.93</v>
      </c>
      <c r="Y121" s="5">
        <v>188426846513.66</v>
      </c>
      <c r="Z121" s="5">
        <v>-576532265520.37</v>
      </c>
      <c r="AA121" s="3">
        <f t="shared" si="18"/>
        <v>0</v>
      </c>
      <c r="AB121" s="5"/>
      <c r="AC121" s="3">
        <f t="shared" si="19"/>
        <v>52755345003.300003</v>
      </c>
      <c r="AD121" s="5"/>
      <c r="AE121" s="5"/>
      <c r="AF121" s="5">
        <v>21838188093.369999</v>
      </c>
      <c r="AG121" s="5">
        <v>30917156909.93</v>
      </c>
      <c r="AH121" s="2">
        <f t="shared" si="20"/>
        <v>2403430647148.27</v>
      </c>
      <c r="AI121" s="3">
        <f t="shared" si="21"/>
        <v>320252662316.87</v>
      </c>
      <c r="AJ121" s="6">
        <f t="shared" si="22"/>
        <v>195953822554.37</v>
      </c>
      <c r="AK121" s="5"/>
      <c r="AL121" s="5"/>
      <c r="AM121" s="5"/>
      <c r="AN121" s="5">
        <v>15213701.369999999</v>
      </c>
      <c r="AO121" s="5">
        <v>57423189852</v>
      </c>
      <c r="AP121" s="5">
        <v>138515419001</v>
      </c>
      <c r="AQ121" s="6">
        <f t="shared" si="23"/>
        <v>124298839762.5</v>
      </c>
      <c r="AR121" s="5">
        <v>124298839762.5</v>
      </c>
      <c r="AS121" s="5"/>
      <c r="AT121" s="3">
        <f t="shared" si="25"/>
        <v>2083177984831.3999</v>
      </c>
      <c r="AU121" s="6">
        <f t="shared" si="25"/>
        <v>2083177984831.3999</v>
      </c>
      <c r="AV121" s="5">
        <v>2083177984831.3999</v>
      </c>
    </row>
    <row r="122" spans="1:48" x14ac:dyDescent="0.25">
      <c r="A122" s="24">
        <v>121</v>
      </c>
      <c r="B122" s="15" t="s">
        <v>711</v>
      </c>
      <c r="C122" s="13" t="s">
        <v>168</v>
      </c>
      <c r="D122" s="1" t="s">
        <v>47</v>
      </c>
      <c r="E122" s="2">
        <f t="shared" si="14"/>
        <v>1864851692819.0703</v>
      </c>
      <c r="F122" s="3">
        <f t="shared" si="15"/>
        <v>184371363558.25998</v>
      </c>
      <c r="G122" s="4">
        <v>102349034781.62999</v>
      </c>
      <c r="H122" s="5"/>
      <c r="I122" s="5">
        <v>41880867161.800003</v>
      </c>
      <c r="J122" s="5">
        <v>9409091</v>
      </c>
      <c r="K122" s="5">
        <v>-900445392.23000002</v>
      </c>
      <c r="L122" s="5">
        <v>457393108.56</v>
      </c>
      <c r="M122" s="5">
        <v>40575104807.5</v>
      </c>
      <c r="N122" s="5"/>
      <c r="O122" s="5"/>
      <c r="P122" s="3">
        <f t="shared" si="16"/>
        <v>1000000000</v>
      </c>
      <c r="Q122" s="5"/>
      <c r="R122" s="5">
        <v>1000000000</v>
      </c>
      <c r="S122" s="3">
        <f t="shared" si="17"/>
        <v>1640433724374.8804</v>
      </c>
      <c r="T122" s="5">
        <v>57103136684.949997</v>
      </c>
      <c r="U122" s="5">
        <v>220458822014.41</v>
      </c>
      <c r="V122" s="5">
        <v>387451967632.45001</v>
      </c>
      <c r="W122" s="5">
        <v>1540615856194.76</v>
      </c>
      <c r="X122" s="5">
        <v>53509753774.519997</v>
      </c>
      <c r="Y122" s="5">
        <v>26071005911</v>
      </c>
      <c r="Z122" s="5">
        <v>-644776817837.20996</v>
      </c>
      <c r="AA122" s="3">
        <f t="shared" si="18"/>
        <v>0</v>
      </c>
      <c r="AB122" s="5"/>
      <c r="AC122" s="3">
        <f t="shared" si="19"/>
        <v>39046604885.93</v>
      </c>
      <c r="AD122" s="5"/>
      <c r="AE122" s="5"/>
      <c r="AF122" s="5">
        <v>947250700</v>
      </c>
      <c r="AG122" s="5">
        <v>38099354185.93</v>
      </c>
      <c r="AH122" s="2">
        <f t="shared" si="20"/>
        <v>1864851692819.0701</v>
      </c>
      <c r="AI122" s="3">
        <f t="shared" si="21"/>
        <v>9486732218</v>
      </c>
      <c r="AJ122" s="6">
        <f t="shared" si="22"/>
        <v>9486732218</v>
      </c>
      <c r="AK122" s="5">
        <v>437979750</v>
      </c>
      <c r="AL122" s="5"/>
      <c r="AM122" s="5">
        <v>6420813958</v>
      </c>
      <c r="AN122" s="5">
        <v>16148000</v>
      </c>
      <c r="AO122" s="5">
        <v>2059629100</v>
      </c>
      <c r="AP122" s="5">
        <v>552161410</v>
      </c>
      <c r="AQ122" s="6">
        <f t="shared" si="23"/>
        <v>0</v>
      </c>
      <c r="AR122" s="5"/>
      <c r="AS122" s="5"/>
      <c r="AT122" s="3">
        <f t="shared" ref="AT122:AU141" si="26">SUM(AU122)</f>
        <v>1855364960601.0701</v>
      </c>
      <c r="AU122" s="6">
        <f t="shared" si="26"/>
        <v>1855364960601.0701</v>
      </c>
      <c r="AV122" s="5">
        <v>1855364960601.0701</v>
      </c>
    </row>
    <row r="123" spans="1:48" x14ac:dyDescent="0.25">
      <c r="A123" s="24">
        <v>122</v>
      </c>
      <c r="B123" s="15" t="s">
        <v>712</v>
      </c>
      <c r="C123" s="13" t="s">
        <v>169</v>
      </c>
      <c r="D123" s="1" t="s">
        <v>53</v>
      </c>
      <c r="E123" s="2">
        <f t="shared" si="14"/>
        <v>5734757413715.4346</v>
      </c>
      <c r="F123" s="3">
        <f t="shared" si="15"/>
        <v>355309716721.57996</v>
      </c>
      <c r="G123" s="4">
        <v>213318214221.03998</v>
      </c>
      <c r="H123" s="5"/>
      <c r="I123" s="5">
        <v>60263032373</v>
      </c>
      <c r="J123" s="5">
        <v>59915948825.230003</v>
      </c>
      <c r="K123" s="5">
        <v>-4180416316.23</v>
      </c>
      <c r="L123" s="5">
        <v>81541666.670000002</v>
      </c>
      <c r="M123" s="5">
        <v>25911395951.869999</v>
      </c>
      <c r="N123" s="5"/>
      <c r="O123" s="5"/>
      <c r="P123" s="3">
        <f t="shared" si="16"/>
        <v>356270414683.34998</v>
      </c>
      <c r="Q123" s="5">
        <v>0</v>
      </c>
      <c r="R123" s="5">
        <v>356270414683.34998</v>
      </c>
      <c r="S123" s="3">
        <f t="shared" si="17"/>
        <v>4851272603394.6846</v>
      </c>
      <c r="T123" s="5">
        <v>844525272492.30005</v>
      </c>
      <c r="U123" s="5">
        <v>1008180805833.05</v>
      </c>
      <c r="V123" s="5">
        <v>1401131230972.45</v>
      </c>
      <c r="W123" s="5">
        <v>2456828198063.001</v>
      </c>
      <c r="X123" s="5">
        <v>187631605495.79001</v>
      </c>
      <c r="Y123" s="5">
        <v>30990369686.443001</v>
      </c>
      <c r="Z123" s="5">
        <v>-1078014879148.35</v>
      </c>
      <c r="AA123" s="3">
        <f t="shared" si="18"/>
        <v>0</v>
      </c>
      <c r="AB123" s="5"/>
      <c r="AC123" s="3">
        <f t="shared" si="19"/>
        <v>171904678915.82001</v>
      </c>
      <c r="AD123" s="5">
        <v>830106546</v>
      </c>
      <c r="AE123" s="5"/>
      <c r="AF123" s="5">
        <v>2404159550</v>
      </c>
      <c r="AG123" s="5">
        <v>168670412819.82001</v>
      </c>
      <c r="AH123" s="2">
        <f t="shared" si="20"/>
        <v>5734757413715.4336</v>
      </c>
      <c r="AI123" s="3">
        <f t="shared" si="21"/>
        <v>292580564960.224</v>
      </c>
      <c r="AJ123" s="6">
        <f t="shared" si="22"/>
        <v>292124015060.224</v>
      </c>
      <c r="AK123" s="5">
        <v>132462557800.554</v>
      </c>
      <c r="AL123" s="5"/>
      <c r="AM123" s="5"/>
      <c r="AN123" s="5">
        <v>11343750</v>
      </c>
      <c r="AO123" s="5">
        <v>980504329</v>
      </c>
      <c r="AP123" s="5">
        <v>158669609180.67001</v>
      </c>
      <c r="AQ123" s="6">
        <f t="shared" si="23"/>
        <v>456549900</v>
      </c>
      <c r="AR123" s="5">
        <v>456549900</v>
      </c>
      <c r="AS123" s="5"/>
      <c r="AT123" s="3">
        <f t="shared" si="26"/>
        <v>5442176848755.21</v>
      </c>
      <c r="AU123" s="6">
        <f t="shared" si="26"/>
        <v>5442176848755.21</v>
      </c>
      <c r="AV123" s="5">
        <v>5442176848755.21</v>
      </c>
    </row>
    <row r="124" spans="1:48" x14ac:dyDescent="0.25">
      <c r="A124" s="24">
        <v>123</v>
      </c>
      <c r="B124" s="15" t="s">
        <v>713</v>
      </c>
      <c r="C124" s="13" t="s">
        <v>170</v>
      </c>
      <c r="D124" s="1" t="s">
        <v>53</v>
      </c>
      <c r="E124" s="2">
        <f t="shared" si="14"/>
        <v>1220558889229.2224</v>
      </c>
      <c r="F124" s="3">
        <f t="shared" si="15"/>
        <v>62158716804.496796</v>
      </c>
      <c r="G124" s="4">
        <v>34827070146.339996</v>
      </c>
      <c r="H124" s="5"/>
      <c r="I124" s="5">
        <v>21346918910.18</v>
      </c>
      <c r="J124" s="5">
        <v>1627609766</v>
      </c>
      <c r="K124" s="5">
        <v>-1677075766</v>
      </c>
      <c r="L124" s="5">
        <v>193261100.97679999</v>
      </c>
      <c r="M124" s="5">
        <v>5840932647</v>
      </c>
      <c r="N124" s="5"/>
      <c r="O124" s="5"/>
      <c r="P124" s="3">
        <f t="shared" si="16"/>
        <v>51352112074.419998</v>
      </c>
      <c r="Q124" s="5"/>
      <c r="R124" s="5">
        <v>51352112074.419998</v>
      </c>
      <c r="S124" s="3">
        <f t="shared" si="17"/>
        <v>1018587872320.3257</v>
      </c>
      <c r="T124" s="5">
        <v>147660717998</v>
      </c>
      <c r="U124" s="5">
        <v>224457150438.47</v>
      </c>
      <c r="V124" s="5">
        <v>473097385496.61578</v>
      </c>
      <c r="W124" s="5">
        <v>776314072397.93994</v>
      </c>
      <c r="X124" s="5">
        <v>15157420222.549999</v>
      </c>
      <c r="Y124" s="5">
        <v>31508133844</v>
      </c>
      <c r="Z124" s="5">
        <v>-649607008077.25</v>
      </c>
      <c r="AA124" s="3">
        <f t="shared" si="18"/>
        <v>0</v>
      </c>
      <c r="AB124" s="5"/>
      <c r="AC124" s="3">
        <f t="shared" si="19"/>
        <v>88460188029.979996</v>
      </c>
      <c r="AD124" s="5"/>
      <c r="AE124" s="5"/>
      <c r="AF124" s="5">
        <v>295434165</v>
      </c>
      <c r="AG124" s="5">
        <v>88164753864.979996</v>
      </c>
      <c r="AH124" s="2">
        <f t="shared" si="20"/>
        <v>1220558889229.2168</v>
      </c>
      <c r="AI124" s="3">
        <f t="shared" si="21"/>
        <v>6744758536</v>
      </c>
      <c r="AJ124" s="6">
        <f t="shared" si="22"/>
        <v>6744758536</v>
      </c>
      <c r="AK124" s="5"/>
      <c r="AL124" s="5"/>
      <c r="AM124" s="5"/>
      <c r="AN124" s="5"/>
      <c r="AO124" s="5">
        <v>449054379</v>
      </c>
      <c r="AP124" s="5">
        <v>6295704157</v>
      </c>
      <c r="AQ124" s="6">
        <f t="shared" si="23"/>
        <v>0</v>
      </c>
      <c r="AR124" s="5"/>
      <c r="AS124" s="5"/>
      <c r="AT124" s="3">
        <f t="shared" si="26"/>
        <v>1213814130693.2168</v>
      </c>
      <c r="AU124" s="6">
        <f t="shared" si="26"/>
        <v>1213814130693.2168</v>
      </c>
      <c r="AV124" s="5">
        <v>1213814130693.2168</v>
      </c>
    </row>
    <row r="125" spans="1:48" x14ac:dyDescent="0.25">
      <c r="A125" s="24">
        <v>124</v>
      </c>
      <c r="B125" s="15" t="s">
        <v>714</v>
      </c>
      <c r="C125" s="13" t="s">
        <v>171</v>
      </c>
      <c r="D125" s="1" t="s">
        <v>47</v>
      </c>
      <c r="E125" s="2">
        <f t="shared" si="14"/>
        <v>1611320910558.0103</v>
      </c>
      <c r="F125" s="3">
        <f t="shared" si="15"/>
        <v>108818967441.76001</v>
      </c>
      <c r="G125" s="4">
        <v>72286474952.880005</v>
      </c>
      <c r="H125" s="5"/>
      <c r="I125" s="5">
        <v>27516612253.389999</v>
      </c>
      <c r="J125" s="5">
        <v>11545780185</v>
      </c>
      <c r="K125" s="5">
        <v>-13627669020.700001</v>
      </c>
      <c r="L125" s="5">
        <v>343112272.33999997</v>
      </c>
      <c r="M125" s="5">
        <v>10754656798.85</v>
      </c>
      <c r="N125" s="5"/>
      <c r="O125" s="5"/>
      <c r="P125" s="3">
        <f t="shared" si="16"/>
        <v>23271316133.93</v>
      </c>
      <c r="Q125" s="5"/>
      <c r="R125" s="5">
        <v>23271316133.93</v>
      </c>
      <c r="S125" s="3">
        <f t="shared" si="17"/>
        <v>1434947636087.3203</v>
      </c>
      <c r="T125" s="5">
        <v>285165967223</v>
      </c>
      <c r="U125" s="5">
        <v>249282568766.72</v>
      </c>
      <c r="V125" s="5">
        <v>538594945980</v>
      </c>
      <c r="W125" s="5">
        <v>1427420340295.6001</v>
      </c>
      <c r="X125" s="5">
        <v>33810952103</v>
      </c>
      <c r="Y125" s="5">
        <v>14499414218</v>
      </c>
      <c r="Z125" s="5">
        <v>-1113826552499</v>
      </c>
      <c r="AA125" s="3">
        <f t="shared" si="18"/>
        <v>0</v>
      </c>
      <c r="AB125" s="5"/>
      <c r="AC125" s="3">
        <f t="shared" si="19"/>
        <v>44282990895</v>
      </c>
      <c r="AD125" s="5"/>
      <c r="AE125" s="5"/>
      <c r="AF125" s="5">
        <v>2277276018</v>
      </c>
      <c r="AG125" s="5">
        <v>42005714877</v>
      </c>
      <c r="AH125" s="2">
        <f t="shared" si="20"/>
        <v>1611320910558</v>
      </c>
      <c r="AI125" s="3">
        <f t="shared" si="21"/>
        <v>4666854391</v>
      </c>
      <c r="AJ125" s="6">
        <f t="shared" si="22"/>
        <v>4666854391</v>
      </c>
      <c r="AK125" s="5">
        <v>15948127</v>
      </c>
      <c r="AL125" s="5"/>
      <c r="AM125" s="5"/>
      <c r="AN125" s="5"/>
      <c r="AO125" s="5">
        <v>38563448</v>
      </c>
      <c r="AP125" s="5">
        <v>4612342816</v>
      </c>
      <c r="AQ125" s="6">
        <f t="shared" si="23"/>
        <v>0</v>
      </c>
      <c r="AR125" s="5"/>
      <c r="AS125" s="5"/>
      <c r="AT125" s="3">
        <f t="shared" si="26"/>
        <v>1606654056167</v>
      </c>
      <c r="AU125" s="6">
        <f t="shared" si="26"/>
        <v>1606654056167</v>
      </c>
      <c r="AV125" s="5">
        <v>1606654056167</v>
      </c>
    </row>
    <row r="126" spans="1:48" x14ac:dyDescent="0.25">
      <c r="A126" s="24">
        <v>125</v>
      </c>
      <c r="B126" s="15" t="s">
        <v>715</v>
      </c>
      <c r="C126" s="13" t="s">
        <v>172</v>
      </c>
      <c r="D126" s="1" t="s">
        <v>47</v>
      </c>
      <c r="E126" s="2">
        <f t="shared" si="14"/>
        <v>1513698262256.51</v>
      </c>
      <c r="F126" s="3">
        <f t="shared" si="15"/>
        <v>148968633514.00998</v>
      </c>
      <c r="G126" s="4">
        <v>116203012047.70999</v>
      </c>
      <c r="H126" s="5"/>
      <c r="I126" s="5">
        <v>16140351106.459999</v>
      </c>
      <c r="J126" s="5">
        <v>6229362838</v>
      </c>
      <c r="K126" s="5">
        <v>-3534166817.5500002</v>
      </c>
      <c r="L126" s="5">
        <v>287051050</v>
      </c>
      <c r="M126" s="5">
        <v>13643023289.389999</v>
      </c>
      <c r="N126" s="5"/>
      <c r="O126" s="5"/>
      <c r="P126" s="3">
        <f t="shared" si="16"/>
        <v>36871174339.150002</v>
      </c>
      <c r="Q126" s="5">
        <v>2257025961</v>
      </c>
      <c r="R126" s="5">
        <v>34614148378.150002</v>
      </c>
      <c r="S126" s="3">
        <f t="shared" si="17"/>
        <v>1288428646423.4702</v>
      </c>
      <c r="T126" s="5">
        <v>224643016412.25</v>
      </c>
      <c r="U126" s="5">
        <v>343431793623.78998</v>
      </c>
      <c r="V126" s="5">
        <v>638015809150.34998</v>
      </c>
      <c r="W126" s="5">
        <v>1037265592256.12</v>
      </c>
      <c r="X126" s="5">
        <v>35960302945.540001</v>
      </c>
      <c r="Y126" s="5">
        <v>34786859521</v>
      </c>
      <c r="Z126" s="5">
        <v>-1025674727485.58</v>
      </c>
      <c r="AA126" s="3">
        <f t="shared" si="18"/>
        <v>0</v>
      </c>
      <c r="AB126" s="5"/>
      <c r="AC126" s="3">
        <f t="shared" si="19"/>
        <v>39429807979.879997</v>
      </c>
      <c r="AD126" s="5">
        <v>150540550</v>
      </c>
      <c r="AE126" s="5"/>
      <c r="AF126" s="5">
        <v>404432000</v>
      </c>
      <c r="AG126" s="5">
        <v>38874835429.879997</v>
      </c>
      <c r="AH126" s="2">
        <f t="shared" si="20"/>
        <v>1513698262256.51</v>
      </c>
      <c r="AI126" s="3">
        <f t="shared" si="21"/>
        <v>15247875013.17</v>
      </c>
      <c r="AJ126" s="6">
        <f t="shared" si="22"/>
        <v>13247875013.17</v>
      </c>
      <c r="AK126" s="5">
        <v>29616996</v>
      </c>
      <c r="AL126" s="5"/>
      <c r="AM126" s="5"/>
      <c r="AN126" s="5">
        <v>159853992.16999999</v>
      </c>
      <c r="AO126" s="5"/>
      <c r="AP126" s="5">
        <v>13058404025</v>
      </c>
      <c r="AQ126" s="6">
        <f t="shared" si="23"/>
        <v>2000000000</v>
      </c>
      <c r="AR126" s="5">
        <v>2000000000</v>
      </c>
      <c r="AS126" s="5"/>
      <c r="AT126" s="3">
        <f t="shared" si="26"/>
        <v>1498450387243.3401</v>
      </c>
      <c r="AU126" s="6">
        <f t="shared" si="26"/>
        <v>1498450387243.3401</v>
      </c>
      <c r="AV126" s="5">
        <v>1498450387243.3401</v>
      </c>
    </row>
    <row r="127" spans="1:48" x14ac:dyDescent="0.25">
      <c r="A127" s="24">
        <v>126</v>
      </c>
      <c r="B127" s="15" t="s">
        <v>716</v>
      </c>
      <c r="C127" s="13" t="s">
        <v>173</v>
      </c>
      <c r="D127" s="1" t="s">
        <v>47</v>
      </c>
      <c r="E127" s="2">
        <f t="shared" si="14"/>
        <v>1798913543678.3401</v>
      </c>
      <c r="F127" s="3">
        <f t="shared" si="15"/>
        <v>133718816987.10988</v>
      </c>
      <c r="G127" s="4">
        <v>61626189368.559998</v>
      </c>
      <c r="H127" s="5"/>
      <c r="I127" s="5">
        <v>100551631345.12</v>
      </c>
      <c r="J127" s="5">
        <v>8417372943.0500002</v>
      </c>
      <c r="K127" s="5">
        <v>-45968184788.589996</v>
      </c>
      <c r="L127" s="5">
        <v>797852060</v>
      </c>
      <c r="M127" s="5">
        <v>8293956058.9699001</v>
      </c>
      <c r="N127" s="5"/>
      <c r="O127" s="5"/>
      <c r="P127" s="3">
        <f t="shared" si="16"/>
        <v>106254667697.55</v>
      </c>
      <c r="Q127" s="5">
        <v>13733780210</v>
      </c>
      <c r="R127" s="5">
        <v>92520887487.550003</v>
      </c>
      <c r="S127" s="3">
        <f t="shared" si="17"/>
        <v>1354242496640.1401</v>
      </c>
      <c r="T127" s="5">
        <v>465948622693</v>
      </c>
      <c r="U127" s="5">
        <v>278616098298.90002</v>
      </c>
      <c r="V127" s="5">
        <v>404628742538.20001</v>
      </c>
      <c r="W127" s="5">
        <v>1413294583184</v>
      </c>
      <c r="X127" s="5">
        <v>40631063624.160004</v>
      </c>
      <c r="Y127" s="5">
        <v>8055173562.2799997</v>
      </c>
      <c r="Z127" s="5">
        <v>-1256931787260.3999</v>
      </c>
      <c r="AA127" s="3">
        <f t="shared" si="18"/>
        <v>0</v>
      </c>
      <c r="AB127" s="5"/>
      <c r="AC127" s="3">
        <f t="shared" si="19"/>
        <v>204697562353.53998</v>
      </c>
      <c r="AD127" s="5">
        <v>19082000</v>
      </c>
      <c r="AE127" s="5">
        <v>102559672000</v>
      </c>
      <c r="AF127" s="5">
        <v>1586830000</v>
      </c>
      <c r="AG127" s="5">
        <v>100531978353.53999</v>
      </c>
      <c r="AH127" s="2">
        <f t="shared" si="20"/>
        <v>1798913543678.3999</v>
      </c>
      <c r="AI127" s="3">
        <f t="shared" si="21"/>
        <v>10286854923.999901</v>
      </c>
      <c r="AJ127" s="6">
        <f t="shared" si="22"/>
        <v>10286854923.999901</v>
      </c>
      <c r="AK127" s="5">
        <v>3000176616</v>
      </c>
      <c r="AL127" s="5">
        <v>104223999.9999</v>
      </c>
      <c r="AM127" s="5"/>
      <c r="AN127" s="5">
        <v>669493580</v>
      </c>
      <c r="AO127" s="5">
        <v>4923355963</v>
      </c>
      <c r="AP127" s="5">
        <v>1589604765</v>
      </c>
      <c r="AQ127" s="6">
        <f t="shared" si="23"/>
        <v>0</v>
      </c>
      <c r="AR127" s="5"/>
      <c r="AS127" s="5"/>
      <c r="AT127" s="3">
        <f t="shared" si="26"/>
        <v>1788626688754.3999</v>
      </c>
      <c r="AU127" s="6">
        <f t="shared" si="26"/>
        <v>1788626688754.3999</v>
      </c>
      <c r="AV127" s="5">
        <v>1788626688754.3999</v>
      </c>
    </row>
    <row r="128" spans="1:48" x14ac:dyDescent="0.25">
      <c r="A128" s="24">
        <v>127</v>
      </c>
      <c r="B128" s="15" t="s">
        <v>717</v>
      </c>
      <c r="C128" s="13" t="s">
        <v>174</v>
      </c>
      <c r="D128" s="1" t="s">
        <v>53</v>
      </c>
      <c r="E128" s="2">
        <f t="shared" si="14"/>
        <v>1237205533104.9036</v>
      </c>
      <c r="F128" s="3">
        <f t="shared" si="15"/>
        <v>54388652697.669991</v>
      </c>
      <c r="G128" s="4">
        <v>37512069339.979996</v>
      </c>
      <c r="H128" s="5"/>
      <c r="I128" s="5">
        <v>7221992250.75</v>
      </c>
      <c r="J128" s="5">
        <v>1282468510.3800001</v>
      </c>
      <c r="K128" s="5">
        <v>-249437671.53999999</v>
      </c>
      <c r="L128" s="5"/>
      <c r="M128" s="5">
        <v>8621560268.1000004</v>
      </c>
      <c r="N128" s="5"/>
      <c r="O128" s="5"/>
      <c r="P128" s="3">
        <f t="shared" si="16"/>
        <v>16973850000</v>
      </c>
      <c r="Q128" s="5">
        <v>2143850000</v>
      </c>
      <c r="R128" s="5">
        <v>14830000000</v>
      </c>
      <c r="S128" s="3">
        <f t="shared" si="17"/>
        <v>1131974298456.9736</v>
      </c>
      <c r="T128" s="5">
        <v>69407120892.214401</v>
      </c>
      <c r="U128" s="5">
        <v>241999349130.43719</v>
      </c>
      <c r="V128" s="5">
        <v>562546360283.21716</v>
      </c>
      <c r="W128" s="5">
        <v>870875391770.63989</v>
      </c>
      <c r="X128" s="5">
        <v>46892301924.099998</v>
      </c>
      <c r="Y128" s="5">
        <v>676851212.58000004</v>
      </c>
      <c r="Z128" s="5">
        <v>-660423076756.21545</v>
      </c>
      <c r="AA128" s="3">
        <f t="shared" si="18"/>
        <v>0</v>
      </c>
      <c r="AB128" s="5"/>
      <c r="AC128" s="3">
        <f t="shared" si="19"/>
        <v>33868731950.260002</v>
      </c>
      <c r="AD128" s="5"/>
      <c r="AE128" s="5"/>
      <c r="AF128" s="5">
        <v>6087637798.1999998</v>
      </c>
      <c r="AG128" s="5">
        <v>27781094152.060001</v>
      </c>
      <c r="AH128" s="2">
        <f t="shared" si="20"/>
        <v>1237205533104.8972</v>
      </c>
      <c r="AI128" s="3">
        <f t="shared" si="21"/>
        <v>93288544.995499998</v>
      </c>
      <c r="AJ128" s="6">
        <f t="shared" si="22"/>
        <v>93288544.995499998</v>
      </c>
      <c r="AK128" s="5">
        <v>-4.4999999999999997E-3</v>
      </c>
      <c r="AL128" s="5"/>
      <c r="AM128" s="5"/>
      <c r="AN128" s="5">
        <v>513545</v>
      </c>
      <c r="AO128" s="5"/>
      <c r="AP128" s="5">
        <v>92775000</v>
      </c>
      <c r="AQ128" s="6">
        <f t="shared" si="23"/>
        <v>0</v>
      </c>
      <c r="AR128" s="5"/>
      <c r="AS128" s="5"/>
      <c r="AT128" s="3">
        <f t="shared" si="26"/>
        <v>1237112244559.9016</v>
      </c>
      <c r="AU128" s="6">
        <f t="shared" si="26"/>
        <v>1237112244559.9016</v>
      </c>
      <c r="AV128" s="5">
        <v>1237112244559.9016</v>
      </c>
    </row>
    <row r="129" spans="1:48" x14ac:dyDescent="0.25">
      <c r="A129" s="24">
        <v>128</v>
      </c>
      <c r="B129" s="15" t="s">
        <v>718</v>
      </c>
      <c r="C129" s="13" t="s">
        <v>175</v>
      </c>
      <c r="D129" s="1" t="s">
        <v>53</v>
      </c>
      <c r="E129" s="2">
        <f t="shared" si="14"/>
        <v>1596427099061.3901</v>
      </c>
      <c r="F129" s="3">
        <f t="shared" si="15"/>
        <v>71437694473.360001</v>
      </c>
      <c r="G129" s="4">
        <v>43802069719.150002</v>
      </c>
      <c r="H129" s="5"/>
      <c r="I129" s="5">
        <v>32297740313.049999</v>
      </c>
      <c r="J129" s="5">
        <v>156600000</v>
      </c>
      <c r="K129" s="5">
        <v>-8509863676.5699997</v>
      </c>
      <c r="L129" s="5">
        <v>414742782.73000002</v>
      </c>
      <c r="M129" s="5">
        <v>3276405335</v>
      </c>
      <c r="N129" s="5"/>
      <c r="O129" s="5"/>
      <c r="P129" s="3">
        <f t="shared" si="16"/>
        <v>16912409594.129999</v>
      </c>
      <c r="Q129" s="5"/>
      <c r="R129" s="5">
        <v>16912409594.129999</v>
      </c>
      <c r="S129" s="3">
        <f t="shared" si="17"/>
        <v>1478431001210.3301</v>
      </c>
      <c r="T129" s="5">
        <v>124391788485</v>
      </c>
      <c r="U129" s="5">
        <v>295107840505.34003</v>
      </c>
      <c r="V129" s="5">
        <v>437734108688.51001</v>
      </c>
      <c r="W129" s="5">
        <v>1044806428497.6</v>
      </c>
      <c r="X129" s="5">
        <v>33793991775.400002</v>
      </c>
      <c r="Y129" s="5">
        <v>93657724708.600006</v>
      </c>
      <c r="Z129" s="5">
        <v>-551060881450.12</v>
      </c>
      <c r="AA129" s="3">
        <f t="shared" si="18"/>
        <v>0</v>
      </c>
      <c r="AB129" s="5"/>
      <c r="AC129" s="3">
        <f t="shared" si="19"/>
        <v>29645993783.57</v>
      </c>
      <c r="AD129" s="5">
        <v>2310935431</v>
      </c>
      <c r="AE129" s="5">
        <v>126914250</v>
      </c>
      <c r="AF129" s="5">
        <v>25720000</v>
      </c>
      <c r="AG129" s="5">
        <v>27182424102.57</v>
      </c>
      <c r="AH129" s="2">
        <f t="shared" si="20"/>
        <v>1596427099061.3899</v>
      </c>
      <c r="AI129" s="3">
        <f t="shared" si="21"/>
        <v>6021827021.4099998</v>
      </c>
      <c r="AJ129" s="6">
        <f t="shared" si="22"/>
        <v>6021827021.4099998</v>
      </c>
      <c r="AK129" s="5">
        <v>45216575</v>
      </c>
      <c r="AL129" s="5"/>
      <c r="AM129" s="5"/>
      <c r="AN129" s="5">
        <v>35500544.32</v>
      </c>
      <c r="AO129" s="5">
        <v>1480806047</v>
      </c>
      <c r="AP129" s="5">
        <v>4460303855.0900002</v>
      </c>
      <c r="AQ129" s="6">
        <f t="shared" si="23"/>
        <v>0</v>
      </c>
      <c r="AR129" s="5"/>
      <c r="AS129" s="5"/>
      <c r="AT129" s="3">
        <f t="shared" si="26"/>
        <v>1590405272039.98</v>
      </c>
      <c r="AU129" s="6">
        <f t="shared" si="26"/>
        <v>1590405272039.98</v>
      </c>
      <c r="AV129" s="5">
        <v>1590405272039.98</v>
      </c>
    </row>
    <row r="130" spans="1:48" x14ac:dyDescent="0.25">
      <c r="A130" s="24">
        <v>129</v>
      </c>
      <c r="B130" s="15" t="s">
        <v>719</v>
      </c>
      <c r="C130" s="13" t="s">
        <v>176</v>
      </c>
      <c r="D130" s="1" t="s">
        <v>53</v>
      </c>
      <c r="E130" s="2">
        <f t="shared" ref="E130:E193" si="27">F130+P130+S130+AA130+AC130</f>
        <v>1641014609269.5789</v>
      </c>
      <c r="F130" s="3">
        <f t="shared" ref="F130:F193" si="28">SUM(G130:O130)</f>
        <v>59146686842.259995</v>
      </c>
      <c r="G130" s="4">
        <v>24924833334.02</v>
      </c>
      <c r="H130" s="5"/>
      <c r="I130" s="5">
        <v>23884398541.82</v>
      </c>
      <c r="J130" s="5">
        <v>8700315548</v>
      </c>
      <c r="K130" s="5">
        <v>-8606164150.5799999</v>
      </c>
      <c r="L130" s="5">
        <v>11250000</v>
      </c>
      <c r="M130" s="5">
        <v>10232053569</v>
      </c>
      <c r="N130" s="5"/>
      <c r="O130" s="5"/>
      <c r="P130" s="3">
        <f t="shared" ref="P130:P193" si="29">SUM(Q130:R130)</f>
        <v>46201675198.389999</v>
      </c>
      <c r="Q130" s="5">
        <v>1169484511</v>
      </c>
      <c r="R130" s="5">
        <v>45032190687.389999</v>
      </c>
      <c r="S130" s="3">
        <f t="shared" ref="S130:S193" si="30">SUM(T130:Z130)</f>
        <v>1497316809515.9189</v>
      </c>
      <c r="T130" s="5">
        <v>129576447020.00999</v>
      </c>
      <c r="U130" s="5">
        <v>322125739328.47998</v>
      </c>
      <c r="V130" s="5">
        <v>573092734923.82996</v>
      </c>
      <c r="W130" s="5">
        <v>1158535995819.4299</v>
      </c>
      <c r="X130" s="5">
        <v>54800871406.529999</v>
      </c>
      <c r="Y130" s="5">
        <v>18649377410</v>
      </c>
      <c r="Z130" s="5">
        <v>-759464356392.36084</v>
      </c>
      <c r="AA130" s="3">
        <f t="shared" ref="AA130:AA193" si="31">SUM(AB130)</f>
        <v>0</v>
      </c>
      <c r="AB130" s="5"/>
      <c r="AC130" s="3">
        <f t="shared" ref="AC130:AC193" si="32">SUM(AD130:AG130)</f>
        <v>38349437713.009995</v>
      </c>
      <c r="AD130" s="5">
        <v>1417018008</v>
      </c>
      <c r="AE130" s="5"/>
      <c r="AF130" s="5">
        <v>3727145850</v>
      </c>
      <c r="AG130" s="5">
        <v>33205273855.009998</v>
      </c>
      <c r="AH130" s="2">
        <f t="shared" ref="AH130:AH193" si="33">AI130+AT130</f>
        <v>1641014609269.5801</v>
      </c>
      <c r="AI130" s="3">
        <f t="shared" ref="AI130:AI193" si="34">SUM(AJ130+AQ130)</f>
        <v>10115438210</v>
      </c>
      <c r="AJ130" s="6">
        <f t="shared" ref="AJ130:AJ193" si="35">SUM(AK130:AP130)</f>
        <v>10115438210</v>
      </c>
      <c r="AK130" s="5">
        <v>29729180</v>
      </c>
      <c r="AL130" s="5"/>
      <c r="AM130" s="5"/>
      <c r="AN130" s="5"/>
      <c r="AO130" s="5"/>
      <c r="AP130" s="5">
        <v>10085709030</v>
      </c>
      <c r="AQ130" s="6">
        <f t="shared" ref="AQ130:AQ193" si="36">SUM(AR130:AS130)</f>
        <v>0</v>
      </c>
      <c r="AR130" s="5"/>
      <c r="AS130" s="5"/>
      <c r="AT130" s="3">
        <f t="shared" si="26"/>
        <v>1630899171059.5801</v>
      </c>
      <c r="AU130" s="6">
        <f t="shared" si="26"/>
        <v>1630899171059.5801</v>
      </c>
      <c r="AV130" s="5">
        <v>1630899171059.5801</v>
      </c>
    </row>
    <row r="131" spans="1:48" x14ac:dyDescent="0.25">
      <c r="A131" s="24">
        <v>130</v>
      </c>
      <c r="B131" s="15" t="s">
        <v>720</v>
      </c>
      <c r="C131" s="13" t="s">
        <v>177</v>
      </c>
      <c r="D131" s="1" t="s">
        <v>53</v>
      </c>
      <c r="E131" s="2">
        <f t="shared" si="27"/>
        <v>1561519231664.4705</v>
      </c>
      <c r="F131" s="3">
        <f t="shared" si="28"/>
        <v>22784234837.420002</v>
      </c>
      <c r="G131" s="4">
        <v>10870029622.380001</v>
      </c>
      <c r="H131" s="5"/>
      <c r="I131" s="5">
        <v>7832903895.04</v>
      </c>
      <c r="J131" s="5"/>
      <c r="K131" s="5"/>
      <c r="L131" s="8">
        <v>200487093</v>
      </c>
      <c r="M131" s="8">
        <v>3880814227</v>
      </c>
      <c r="N131" s="5"/>
      <c r="O131" s="5"/>
      <c r="P131" s="3">
        <f t="shared" si="29"/>
        <v>38685682901</v>
      </c>
      <c r="Q131" s="5"/>
      <c r="R131" s="5">
        <v>38685682901</v>
      </c>
      <c r="S131" s="3">
        <f t="shared" si="30"/>
        <v>1490835979628.0505</v>
      </c>
      <c r="T131" s="5">
        <v>279984242810</v>
      </c>
      <c r="U131" s="5">
        <v>260618113735.38</v>
      </c>
      <c r="V131" s="5">
        <v>522122938749.94</v>
      </c>
      <c r="W131" s="5">
        <v>1066765007039.5</v>
      </c>
      <c r="X131" s="5">
        <v>116613746158.5</v>
      </c>
      <c r="Y131" s="5">
        <v>27443212837.990002</v>
      </c>
      <c r="Z131" s="5">
        <v>-782711281703.26001</v>
      </c>
      <c r="AA131" s="3">
        <f t="shared" si="31"/>
        <v>0</v>
      </c>
      <c r="AB131" s="5"/>
      <c r="AC131" s="3">
        <f t="shared" si="32"/>
        <v>9213334298</v>
      </c>
      <c r="AD131" s="5">
        <v>222277600</v>
      </c>
      <c r="AE131" s="5"/>
      <c r="AF131" s="5">
        <v>3124054360</v>
      </c>
      <c r="AG131" s="5">
        <v>5867002338</v>
      </c>
      <c r="AH131" s="2">
        <f t="shared" si="33"/>
        <v>1561519231664.47</v>
      </c>
      <c r="AI131" s="3">
        <f t="shared" si="34"/>
        <v>6294042475.5200005</v>
      </c>
      <c r="AJ131" s="6">
        <f t="shared" si="35"/>
        <v>6294042475.5200005</v>
      </c>
      <c r="AK131" s="5">
        <v>21437601</v>
      </c>
      <c r="AL131" s="5"/>
      <c r="AM131" s="5"/>
      <c r="AN131" s="5">
        <v>45335167.119999997</v>
      </c>
      <c r="AO131" s="5">
        <v>2659420656</v>
      </c>
      <c r="AP131" s="5">
        <v>3567849051.4000001</v>
      </c>
      <c r="AQ131" s="6">
        <f t="shared" si="36"/>
        <v>0</v>
      </c>
      <c r="AR131" s="5"/>
      <c r="AS131" s="5"/>
      <c r="AT131" s="3">
        <f t="shared" si="26"/>
        <v>1555225189188.95</v>
      </c>
      <c r="AU131" s="6">
        <f t="shared" si="26"/>
        <v>1555225189188.95</v>
      </c>
      <c r="AV131" s="5">
        <v>1555225189188.95</v>
      </c>
    </row>
    <row r="132" spans="1:48" x14ac:dyDescent="0.25">
      <c r="A132" s="24">
        <v>131</v>
      </c>
      <c r="B132" s="15" t="s">
        <v>721</v>
      </c>
      <c r="C132" s="13" t="s">
        <v>178</v>
      </c>
      <c r="D132" s="1" t="s">
        <v>47</v>
      </c>
      <c r="E132" s="2">
        <f t="shared" si="27"/>
        <v>1214275007120.9973</v>
      </c>
      <c r="F132" s="3">
        <f t="shared" si="28"/>
        <v>75246696165.016998</v>
      </c>
      <c r="G132" s="4">
        <v>44592173462.507004</v>
      </c>
      <c r="H132" s="5"/>
      <c r="I132" s="5">
        <v>15786761648.01</v>
      </c>
      <c r="J132" s="5">
        <v>1655157056.1900001</v>
      </c>
      <c r="K132" s="5">
        <v>-2033959048.6900001</v>
      </c>
      <c r="L132" s="5"/>
      <c r="M132" s="5">
        <v>15246563047</v>
      </c>
      <c r="N132" s="5"/>
      <c r="O132" s="5"/>
      <c r="P132" s="3">
        <f t="shared" si="29"/>
        <v>36703650959.230003</v>
      </c>
      <c r="Q132" s="5"/>
      <c r="R132" s="5">
        <v>36703650959.230003</v>
      </c>
      <c r="S132" s="3">
        <f t="shared" si="30"/>
        <v>1087399345777.1401</v>
      </c>
      <c r="T132" s="5">
        <v>78385701438</v>
      </c>
      <c r="U132" s="5">
        <v>244442595503.54001</v>
      </c>
      <c r="V132" s="5">
        <v>477871099203.34003</v>
      </c>
      <c r="W132" s="5">
        <v>916483932173.28003</v>
      </c>
      <c r="X132" s="5">
        <v>37142364368</v>
      </c>
      <c r="Y132" s="5">
        <v>90831482797.520004</v>
      </c>
      <c r="Z132" s="5">
        <v>-757757829706.54004</v>
      </c>
      <c r="AA132" s="3">
        <f t="shared" si="31"/>
        <v>0</v>
      </c>
      <c r="AB132" s="5"/>
      <c r="AC132" s="3">
        <f t="shared" si="32"/>
        <v>14925314219.610001</v>
      </c>
      <c r="AD132" s="5"/>
      <c r="AE132" s="5"/>
      <c r="AF132" s="5">
        <v>129245000</v>
      </c>
      <c r="AG132" s="5">
        <v>14796069219.610001</v>
      </c>
      <c r="AH132" s="2">
        <f t="shared" si="33"/>
        <v>1214275007121</v>
      </c>
      <c r="AI132" s="3">
        <f t="shared" si="34"/>
        <v>13584890521</v>
      </c>
      <c r="AJ132" s="6">
        <f t="shared" si="35"/>
        <v>13584890521</v>
      </c>
      <c r="AK132" s="5">
        <v>314386667</v>
      </c>
      <c r="AL132" s="5"/>
      <c r="AM132" s="5"/>
      <c r="AN132" s="5"/>
      <c r="AO132" s="5">
        <v>11119549138</v>
      </c>
      <c r="AP132" s="5">
        <v>2150954716</v>
      </c>
      <c r="AQ132" s="6">
        <f t="shared" si="36"/>
        <v>0</v>
      </c>
      <c r="AR132" s="5"/>
      <c r="AS132" s="5"/>
      <c r="AT132" s="3">
        <f t="shared" si="26"/>
        <v>1200690116600</v>
      </c>
      <c r="AU132" s="6">
        <f t="shared" si="26"/>
        <v>1200690116600</v>
      </c>
      <c r="AV132" s="5">
        <v>1200690116600</v>
      </c>
    </row>
    <row r="133" spans="1:48" x14ac:dyDescent="0.25">
      <c r="A133" s="24">
        <v>132</v>
      </c>
      <c r="B133" s="15" t="s">
        <v>722</v>
      </c>
      <c r="C133" s="13" t="s">
        <v>179</v>
      </c>
      <c r="D133" s="1" t="s">
        <v>53</v>
      </c>
      <c r="E133" s="2">
        <f t="shared" si="27"/>
        <v>1251627320958.4863</v>
      </c>
      <c r="F133" s="3">
        <f t="shared" si="28"/>
        <v>60905252585.75</v>
      </c>
      <c r="G133" s="4">
        <v>48241835540.32</v>
      </c>
      <c r="H133" s="5"/>
      <c r="I133" s="5">
        <v>11227151360.969999</v>
      </c>
      <c r="J133" s="5">
        <v>368047973</v>
      </c>
      <c r="K133" s="5">
        <v>-3107195684.54</v>
      </c>
      <c r="L133" s="5"/>
      <c r="M133" s="5">
        <v>4175413396</v>
      </c>
      <c r="N133" s="5"/>
      <c r="O133" s="5"/>
      <c r="P133" s="3">
        <f t="shared" si="29"/>
        <v>51574047279.919998</v>
      </c>
      <c r="Q133" s="5">
        <v>700000000</v>
      </c>
      <c r="R133" s="5">
        <v>50874047279.919998</v>
      </c>
      <c r="S133" s="3">
        <f t="shared" si="30"/>
        <v>1132706962807.6165</v>
      </c>
      <c r="T133" s="5">
        <v>83919296092.485992</v>
      </c>
      <c r="U133" s="5">
        <v>229537422470.6106</v>
      </c>
      <c r="V133" s="5">
        <v>377481520647.51001</v>
      </c>
      <c r="W133" s="5">
        <v>837911008190.52002</v>
      </c>
      <c r="X133" s="5">
        <v>55416350101.940002</v>
      </c>
      <c r="Y133" s="5">
        <v>9552666000</v>
      </c>
      <c r="Z133" s="5">
        <v>-461111300695.45001</v>
      </c>
      <c r="AA133" s="3">
        <f t="shared" si="31"/>
        <v>0</v>
      </c>
      <c r="AB133" s="5"/>
      <c r="AC133" s="3">
        <f t="shared" si="32"/>
        <v>6441058285.1999998</v>
      </c>
      <c r="AD133" s="5"/>
      <c r="AE133" s="5"/>
      <c r="AF133" s="5"/>
      <c r="AG133" s="5">
        <v>6441058285.1999998</v>
      </c>
      <c r="AH133" s="2">
        <f t="shared" si="33"/>
        <v>1251627320958.49</v>
      </c>
      <c r="AI133" s="3">
        <f t="shared" si="34"/>
        <v>331171487</v>
      </c>
      <c r="AJ133" s="6">
        <f t="shared" si="35"/>
        <v>331171487</v>
      </c>
      <c r="AK133" s="5">
        <v>52301187</v>
      </c>
      <c r="AL133" s="5"/>
      <c r="AM133" s="5"/>
      <c r="AN133" s="5">
        <v>24000000</v>
      </c>
      <c r="AO133" s="5">
        <v>254870300</v>
      </c>
      <c r="AP133" s="5"/>
      <c r="AQ133" s="6">
        <f t="shared" si="36"/>
        <v>0</v>
      </c>
      <c r="AR133" s="5"/>
      <c r="AS133" s="5"/>
      <c r="AT133" s="3">
        <f t="shared" si="26"/>
        <v>1251296149471.49</v>
      </c>
      <c r="AU133" s="6">
        <f t="shared" si="26"/>
        <v>1251296149471.49</v>
      </c>
      <c r="AV133" s="5">
        <v>1251296149471.49</v>
      </c>
    </row>
    <row r="134" spans="1:48" x14ac:dyDescent="0.25">
      <c r="A134" s="24">
        <v>133</v>
      </c>
      <c r="B134" s="15" t="s">
        <v>723</v>
      </c>
      <c r="C134" s="13" t="s">
        <v>180</v>
      </c>
      <c r="D134" s="1" t="s">
        <v>47</v>
      </c>
      <c r="E134" s="2">
        <f t="shared" si="27"/>
        <v>8885680474126.9824</v>
      </c>
      <c r="F134" s="3">
        <f t="shared" si="28"/>
        <v>269920524637.37</v>
      </c>
      <c r="G134" s="4">
        <v>97126322586.669998</v>
      </c>
      <c r="H134" s="5"/>
      <c r="I134" s="5">
        <v>8494892740.7600002</v>
      </c>
      <c r="J134" s="5">
        <v>4318475422</v>
      </c>
      <c r="K134" s="5">
        <v>-35638826.869999997</v>
      </c>
      <c r="L134" s="5">
        <v>147572106.66</v>
      </c>
      <c r="M134" s="5">
        <v>159868900608.14999</v>
      </c>
      <c r="N134" s="5"/>
      <c r="O134" s="5"/>
      <c r="P134" s="3">
        <f t="shared" si="29"/>
        <v>415860451815.5</v>
      </c>
      <c r="Q134" s="5">
        <v>14695904055</v>
      </c>
      <c r="R134" s="5">
        <v>401164547760.5</v>
      </c>
      <c r="S134" s="3">
        <f t="shared" si="30"/>
        <v>8000613873590.502</v>
      </c>
      <c r="T134" s="5">
        <v>837019725944.59998</v>
      </c>
      <c r="U134" s="5">
        <v>1557506048926</v>
      </c>
      <c r="V134" s="5">
        <v>2763330766527.1001</v>
      </c>
      <c r="W134" s="5">
        <v>5419480535308.9004</v>
      </c>
      <c r="X134" s="5">
        <v>170683008008</v>
      </c>
      <c r="Y134" s="5">
        <v>894548842176</v>
      </c>
      <c r="Z134" s="5">
        <v>-3641955053300.1001</v>
      </c>
      <c r="AA134" s="3">
        <f t="shared" si="31"/>
        <v>0</v>
      </c>
      <c r="AB134" s="5"/>
      <c r="AC134" s="3">
        <f t="shared" si="32"/>
        <v>199285624083.60999</v>
      </c>
      <c r="AD134" s="5">
        <v>21337844127.830002</v>
      </c>
      <c r="AE134" s="5"/>
      <c r="AF134" s="5">
        <v>-113900794243.82001</v>
      </c>
      <c r="AG134" s="5">
        <v>291848574199.59998</v>
      </c>
      <c r="AH134" s="2">
        <f t="shared" si="33"/>
        <v>8885680474126.9805</v>
      </c>
      <c r="AI134" s="3">
        <f t="shared" si="34"/>
        <v>1269515207876.75</v>
      </c>
      <c r="AJ134" s="6">
        <f t="shared" si="35"/>
        <v>789631270376.75</v>
      </c>
      <c r="AK134" s="5"/>
      <c r="AL134" s="5">
        <v>3676050590</v>
      </c>
      <c r="AM134" s="5"/>
      <c r="AN134" s="5"/>
      <c r="AO134" s="5">
        <v>4648227693</v>
      </c>
      <c r="AP134" s="5">
        <v>781306992093.75</v>
      </c>
      <c r="AQ134" s="6">
        <f t="shared" si="36"/>
        <v>479883937500</v>
      </c>
      <c r="AR134" s="5">
        <v>479883937500</v>
      </c>
      <c r="AS134" s="5"/>
      <c r="AT134" s="3">
        <f t="shared" si="26"/>
        <v>7616165266250.2305</v>
      </c>
      <c r="AU134" s="6">
        <f t="shared" si="26"/>
        <v>7616165266250.2305</v>
      </c>
      <c r="AV134" s="5">
        <v>7616165266250.2305</v>
      </c>
    </row>
    <row r="135" spans="1:48" x14ac:dyDescent="0.25">
      <c r="A135" s="24">
        <v>134</v>
      </c>
      <c r="B135" s="15" t="s">
        <v>724</v>
      </c>
      <c r="C135" s="13" t="s">
        <v>181</v>
      </c>
      <c r="D135" s="1" t="s">
        <v>47</v>
      </c>
      <c r="E135" s="2">
        <f t="shared" si="27"/>
        <v>2174055841417.6501</v>
      </c>
      <c r="F135" s="3">
        <f t="shared" si="28"/>
        <v>85718112181.199982</v>
      </c>
      <c r="G135" s="4">
        <v>40478865947.339996</v>
      </c>
      <c r="H135" s="5"/>
      <c r="I135" s="5">
        <v>36385449379.269997</v>
      </c>
      <c r="J135" s="5"/>
      <c r="K135" s="5">
        <v>-270848651.41000003</v>
      </c>
      <c r="L135" s="5">
        <v>111597627</v>
      </c>
      <c r="M135" s="5">
        <v>9013047879</v>
      </c>
      <c r="N135" s="5"/>
      <c r="O135" s="5"/>
      <c r="P135" s="3">
        <f t="shared" si="29"/>
        <v>32655158175.739998</v>
      </c>
      <c r="Q135" s="5">
        <v>485232816.85000002</v>
      </c>
      <c r="R135" s="5">
        <v>32169925358.889999</v>
      </c>
      <c r="S135" s="3">
        <f t="shared" si="30"/>
        <v>1906985512531.8901</v>
      </c>
      <c r="T135" s="5">
        <v>141630583864</v>
      </c>
      <c r="U135" s="5">
        <v>317801155404.12</v>
      </c>
      <c r="V135" s="5">
        <v>699042893467.54004</v>
      </c>
      <c r="W135" s="5">
        <v>1635887856251.8401</v>
      </c>
      <c r="X135" s="5">
        <v>46782659555.389999</v>
      </c>
      <c r="Y135" s="5">
        <v>10493293637</v>
      </c>
      <c r="Z135" s="5">
        <v>-944652929648</v>
      </c>
      <c r="AA135" s="3">
        <f t="shared" si="31"/>
        <v>0</v>
      </c>
      <c r="AB135" s="5"/>
      <c r="AC135" s="3">
        <f t="shared" si="32"/>
        <v>148697058528.81998</v>
      </c>
      <c r="AD135" s="5"/>
      <c r="AE135" s="5"/>
      <c r="AF135" s="5">
        <v>752948581.11000001</v>
      </c>
      <c r="AG135" s="5">
        <v>147944109947.70999</v>
      </c>
      <c r="AH135" s="2">
        <f t="shared" si="33"/>
        <v>2174055841417.71</v>
      </c>
      <c r="AI135" s="3">
        <f t="shared" si="34"/>
        <v>7528367176.9499998</v>
      </c>
      <c r="AJ135" s="6">
        <f t="shared" si="35"/>
        <v>6998986889.9899998</v>
      </c>
      <c r="AK135" s="5">
        <v>30709000</v>
      </c>
      <c r="AL135" s="5"/>
      <c r="AM135" s="5"/>
      <c r="AN135" s="5"/>
      <c r="AO135" s="5">
        <v>6968277889.9899998</v>
      </c>
      <c r="AP135" s="5"/>
      <c r="AQ135" s="6">
        <f t="shared" si="36"/>
        <v>529380286.95999998</v>
      </c>
      <c r="AR135" s="5"/>
      <c r="AS135" s="5">
        <v>529380286.95999998</v>
      </c>
      <c r="AT135" s="3">
        <f t="shared" si="26"/>
        <v>2166527474240.76</v>
      </c>
      <c r="AU135" s="6">
        <f t="shared" si="26"/>
        <v>2166527474240.76</v>
      </c>
      <c r="AV135" s="5">
        <v>2166527474240.76</v>
      </c>
    </row>
    <row r="136" spans="1:48" x14ac:dyDescent="0.25">
      <c r="A136" s="24">
        <v>135</v>
      </c>
      <c r="B136" s="15" t="s">
        <v>725</v>
      </c>
      <c r="C136" s="13" t="s">
        <v>182</v>
      </c>
      <c r="D136" s="1" t="s">
        <v>47</v>
      </c>
      <c r="E136" s="2">
        <f t="shared" si="27"/>
        <v>3351413355425.8496</v>
      </c>
      <c r="F136" s="3">
        <f t="shared" si="28"/>
        <v>312429717114.13995</v>
      </c>
      <c r="G136" s="4">
        <v>189640858022.12</v>
      </c>
      <c r="H136" s="5"/>
      <c r="I136" s="5">
        <v>113748692881.82001</v>
      </c>
      <c r="J136" s="5">
        <v>21016412813</v>
      </c>
      <c r="K136" s="5">
        <v>-27933809862.689999</v>
      </c>
      <c r="L136" s="5">
        <v>271355975.67000002</v>
      </c>
      <c r="M136" s="5">
        <v>15686207284.219999</v>
      </c>
      <c r="N136" s="5"/>
      <c r="O136" s="5"/>
      <c r="P136" s="3">
        <f t="shared" si="29"/>
        <v>37984154542.949997</v>
      </c>
      <c r="Q136" s="5">
        <v>0</v>
      </c>
      <c r="R136" s="5">
        <v>37984154542.949997</v>
      </c>
      <c r="S136" s="3">
        <f t="shared" si="30"/>
        <v>2645799968778.5</v>
      </c>
      <c r="T136" s="5">
        <v>563343058735</v>
      </c>
      <c r="U136" s="5">
        <v>357192527076.5</v>
      </c>
      <c r="V136" s="5">
        <v>967788947684</v>
      </c>
      <c r="W136" s="5">
        <v>1593679397400</v>
      </c>
      <c r="X136" s="5">
        <v>215501811139</v>
      </c>
      <c r="Y136" s="5">
        <v>27093105072</v>
      </c>
      <c r="Z136" s="5">
        <v>-1078798878328</v>
      </c>
      <c r="AA136" s="3">
        <f t="shared" si="31"/>
        <v>0</v>
      </c>
      <c r="AB136" s="5"/>
      <c r="AC136" s="3">
        <f t="shared" si="32"/>
        <v>355199514990.26001</v>
      </c>
      <c r="AD136" s="5">
        <v>2358249145.2600002</v>
      </c>
      <c r="AE136" s="5"/>
      <c r="AF136" s="5">
        <v>197518300</v>
      </c>
      <c r="AG136" s="5">
        <v>352643747545</v>
      </c>
      <c r="AH136" s="2">
        <f t="shared" si="33"/>
        <v>3351413355425.8398</v>
      </c>
      <c r="AI136" s="3">
        <f t="shared" si="34"/>
        <v>90398179488.440002</v>
      </c>
      <c r="AJ136" s="6">
        <f t="shared" si="35"/>
        <v>72277337688.440002</v>
      </c>
      <c r="AK136" s="5"/>
      <c r="AL136" s="5">
        <v>65184695</v>
      </c>
      <c r="AM136" s="5">
        <v>24161122400</v>
      </c>
      <c r="AN136" s="5">
        <v>668903666.66999996</v>
      </c>
      <c r="AO136" s="5">
        <v>23353179871.77</v>
      </c>
      <c r="AP136" s="5">
        <v>24028947055</v>
      </c>
      <c r="AQ136" s="6">
        <f t="shared" si="36"/>
        <v>18120841800</v>
      </c>
      <c r="AR136" s="5">
        <v>18120841800</v>
      </c>
      <c r="AS136" s="5"/>
      <c r="AT136" s="3">
        <f t="shared" si="26"/>
        <v>3261015175937.3999</v>
      </c>
      <c r="AU136" s="6">
        <f t="shared" si="26"/>
        <v>3261015175937.3999</v>
      </c>
      <c r="AV136" s="5">
        <v>3261015175937.3999</v>
      </c>
    </row>
    <row r="137" spans="1:48" x14ac:dyDescent="0.25">
      <c r="A137" s="24">
        <v>136</v>
      </c>
      <c r="B137" s="15" t="s">
        <v>726</v>
      </c>
      <c r="C137" s="13" t="s">
        <v>183</v>
      </c>
      <c r="D137" s="1" t="s">
        <v>47</v>
      </c>
      <c r="E137" s="2">
        <f t="shared" si="27"/>
        <v>3253872868186.4194</v>
      </c>
      <c r="F137" s="3">
        <f t="shared" si="28"/>
        <v>257771462026.63004</v>
      </c>
      <c r="G137" s="4">
        <v>140609114544.15002</v>
      </c>
      <c r="H137" s="5"/>
      <c r="I137" s="5">
        <v>25550638333.509998</v>
      </c>
      <c r="J137" s="5">
        <v>77450410720.449997</v>
      </c>
      <c r="K137" s="5">
        <v>-18721746594.57</v>
      </c>
      <c r="L137" s="5"/>
      <c r="M137" s="5">
        <v>32883045023.09</v>
      </c>
      <c r="N137" s="5"/>
      <c r="O137" s="5"/>
      <c r="P137" s="3">
        <f t="shared" si="29"/>
        <v>24114573922</v>
      </c>
      <c r="Q137" s="5"/>
      <c r="R137" s="5">
        <v>24114573922</v>
      </c>
      <c r="S137" s="3">
        <f t="shared" si="30"/>
        <v>2854248515360.7598</v>
      </c>
      <c r="T137" s="5">
        <v>168049814391.57001</v>
      </c>
      <c r="U137" s="5">
        <v>522554829843.75</v>
      </c>
      <c r="V137" s="5">
        <v>900788422961.06006</v>
      </c>
      <c r="W137" s="5">
        <v>2773550346815.6201</v>
      </c>
      <c r="X137" s="5">
        <v>11066856198.16</v>
      </c>
      <c r="Y137" s="5">
        <v>54588833038.510002</v>
      </c>
      <c r="Z137" s="5">
        <v>-1576350587887.9099</v>
      </c>
      <c r="AA137" s="3">
        <f t="shared" si="31"/>
        <v>0</v>
      </c>
      <c r="AB137" s="5"/>
      <c r="AC137" s="3">
        <f t="shared" si="32"/>
        <v>117738316877.03</v>
      </c>
      <c r="AD137" s="5">
        <v>9422690</v>
      </c>
      <c r="AE137" s="5">
        <v>2602556000</v>
      </c>
      <c r="AF137" s="5">
        <v>230475500</v>
      </c>
      <c r="AG137" s="5">
        <v>114895862687.03</v>
      </c>
      <c r="AH137" s="2">
        <f t="shared" si="33"/>
        <v>3253872868186.4199</v>
      </c>
      <c r="AI137" s="3">
        <f t="shared" si="34"/>
        <v>38035334318.419998</v>
      </c>
      <c r="AJ137" s="6">
        <f t="shared" si="35"/>
        <v>38035334318.419998</v>
      </c>
      <c r="AK137" s="5">
        <v>907836462</v>
      </c>
      <c r="AL137" s="5"/>
      <c r="AM137" s="5"/>
      <c r="AN137" s="5">
        <v>571738503.41999996</v>
      </c>
      <c r="AO137" s="5">
        <v>7408076023</v>
      </c>
      <c r="AP137" s="5">
        <v>29147683330</v>
      </c>
      <c r="AQ137" s="6">
        <f t="shared" si="36"/>
        <v>0</v>
      </c>
      <c r="AR137" s="5"/>
      <c r="AS137" s="5"/>
      <c r="AT137" s="3">
        <f t="shared" si="26"/>
        <v>3215837533868</v>
      </c>
      <c r="AU137" s="6">
        <f t="shared" si="26"/>
        <v>3215837533868</v>
      </c>
      <c r="AV137" s="5">
        <v>3215837533868</v>
      </c>
    </row>
    <row r="138" spans="1:48" x14ac:dyDescent="0.25">
      <c r="A138" s="24">
        <v>137</v>
      </c>
      <c r="B138" s="15" t="s">
        <v>727</v>
      </c>
      <c r="C138" s="13" t="s">
        <v>184</v>
      </c>
      <c r="D138" s="1" t="s">
        <v>47</v>
      </c>
      <c r="E138" s="2">
        <f t="shared" si="27"/>
        <v>2447783506377.9009</v>
      </c>
      <c r="F138" s="3">
        <f t="shared" si="28"/>
        <v>82391737065.039993</v>
      </c>
      <c r="G138" s="4">
        <v>20878851899.209999</v>
      </c>
      <c r="H138" s="5"/>
      <c r="I138" s="5">
        <v>73254556286.759995</v>
      </c>
      <c r="J138" s="5">
        <v>47534280</v>
      </c>
      <c r="K138" s="5">
        <v>-19619265798.880001</v>
      </c>
      <c r="L138" s="5">
        <v>745315385.95000005</v>
      </c>
      <c r="M138" s="5">
        <v>7084745012</v>
      </c>
      <c r="N138" s="5"/>
      <c r="O138" s="5"/>
      <c r="P138" s="3">
        <f t="shared" si="29"/>
        <v>42243014186.239998</v>
      </c>
      <c r="Q138" s="5"/>
      <c r="R138" s="5">
        <v>42243014186.239998</v>
      </c>
      <c r="S138" s="3">
        <f t="shared" si="30"/>
        <v>2240592986411.3809</v>
      </c>
      <c r="T138" s="5">
        <v>163552818500</v>
      </c>
      <c r="U138" s="5">
        <v>543823270973.65997</v>
      </c>
      <c r="V138" s="5">
        <v>983910153885.56006</v>
      </c>
      <c r="W138" s="5">
        <v>2168745063881.3999</v>
      </c>
      <c r="X138" s="5">
        <v>60095360047.739998</v>
      </c>
      <c r="Y138" s="5">
        <v>4268460305.2199998</v>
      </c>
      <c r="Z138" s="5">
        <v>-1683802141182.2</v>
      </c>
      <c r="AA138" s="3">
        <f t="shared" si="31"/>
        <v>0</v>
      </c>
      <c r="AB138" s="5"/>
      <c r="AC138" s="3">
        <f t="shared" si="32"/>
        <v>82555768715.240005</v>
      </c>
      <c r="AD138" s="5">
        <v>7025919103.5500002</v>
      </c>
      <c r="AE138" s="5">
        <v>10276000000</v>
      </c>
      <c r="AF138" s="5">
        <v>804669125</v>
      </c>
      <c r="AG138" s="5">
        <v>64449180486.690002</v>
      </c>
      <c r="AH138" s="2">
        <f t="shared" si="33"/>
        <v>2447783506377.9199</v>
      </c>
      <c r="AI138" s="3">
        <f t="shared" si="34"/>
        <v>177345536675.92001</v>
      </c>
      <c r="AJ138" s="6">
        <f t="shared" si="35"/>
        <v>156342517055.92001</v>
      </c>
      <c r="AK138" s="5">
        <v>13626332950</v>
      </c>
      <c r="AL138" s="5">
        <v>393514909</v>
      </c>
      <c r="AM138" s="5">
        <v>21003019620</v>
      </c>
      <c r="AN138" s="5">
        <v>413744589.95999998</v>
      </c>
      <c r="AO138" s="5">
        <v>119764434336.96001</v>
      </c>
      <c r="AP138" s="5">
        <v>1141470650</v>
      </c>
      <c r="AQ138" s="6">
        <f t="shared" si="36"/>
        <v>21003019620</v>
      </c>
      <c r="AR138" s="5">
        <v>21003019620</v>
      </c>
      <c r="AS138" s="5"/>
      <c r="AT138" s="3">
        <f t="shared" si="26"/>
        <v>2270437969702</v>
      </c>
      <c r="AU138" s="6">
        <f t="shared" si="26"/>
        <v>2270437969702</v>
      </c>
      <c r="AV138" s="5">
        <v>2270437969702</v>
      </c>
    </row>
    <row r="139" spans="1:48" x14ac:dyDescent="0.25">
      <c r="A139" s="24">
        <v>138</v>
      </c>
      <c r="B139" s="15" t="s">
        <v>728</v>
      </c>
      <c r="C139" s="13" t="s">
        <v>185</v>
      </c>
      <c r="D139" s="1" t="s">
        <v>47</v>
      </c>
      <c r="E139" s="2">
        <f t="shared" si="27"/>
        <v>2519705992781.0864</v>
      </c>
      <c r="F139" s="3">
        <f t="shared" si="28"/>
        <v>260945375811.76669</v>
      </c>
      <c r="G139" s="4">
        <v>153177905145.79999</v>
      </c>
      <c r="H139" s="5"/>
      <c r="I139" s="5">
        <v>89348641685.029999</v>
      </c>
      <c r="J139" s="5">
        <v>6668253379</v>
      </c>
      <c r="K139" s="5">
        <v>-25419938200.27</v>
      </c>
      <c r="L139" s="5">
        <v>317631583.49669999</v>
      </c>
      <c r="M139" s="5">
        <v>36852882218.709999</v>
      </c>
      <c r="N139" s="5"/>
      <c r="O139" s="5"/>
      <c r="P139" s="3">
        <f t="shared" si="29"/>
        <v>18422459240.18</v>
      </c>
      <c r="Q139" s="5"/>
      <c r="R139" s="5">
        <v>18422459240.18</v>
      </c>
      <c r="S139" s="3">
        <f t="shared" si="30"/>
        <v>2100484453469.2998</v>
      </c>
      <c r="T139" s="5">
        <v>384263875392.90002</v>
      </c>
      <c r="U139" s="5">
        <v>408636576309.01001</v>
      </c>
      <c r="V139" s="5">
        <v>587826554506.58997</v>
      </c>
      <c r="W139" s="5">
        <v>1994214255512.8</v>
      </c>
      <c r="X139" s="5">
        <v>90022988348.809998</v>
      </c>
      <c r="Y139" s="5">
        <v>22669747955.59</v>
      </c>
      <c r="Z139" s="5">
        <v>-1387149544556.3999</v>
      </c>
      <c r="AA139" s="3">
        <f t="shared" si="31"/>
        <v>0</v>
      </c>
      <c r="AB139" s="5"/>
      <c r="AC139" s="3">
        <f t="shared" si="32"/>
        <v>139853704259.84</v>
      </c>
      <c r="AD139" s="5">
        <v>136537500</v>
      </c>
      <c r="AE139" s="5"/>
      <c r="AF139" s="5"/>
      <c r="AG139" s="5">
        <v>139717166759.84</v>
      </c>
      <c r="AH139" s="2">
        <f t="shared" si="33"/>
        <v>2519705992781.1304</v>
      </c>
      <c r="AI139" s="3">
        <f t="shared" si="34"/>
        <v>27710409762.43</v>
      </c>
      <c r="AJ139" s="6">
        <f t="shared" si="35"/>
        <v>27710409762.43</v>
      </c>
      <c r="AK139" s="5">
        <v>8845183</v>
      </c>
      <c r="AL139" s="5"/>
      <c r="AM139" s="5"/>
      <c r="AN139" s="5">
        <v>462511919.08999997</v>
      </c>
      <c r="AO139" s="5">
        <v>7335953352.25</v>
      </c>
      <c r="AP139" s="5">
        <v>19903099308.09</v>
      </c>
      <c r="AQ139" s="6">
        <f t="shared" si="36"/>
        <v>0</v>
      </c>
      <c r="AR139" s="5"/>
      <c r="AS139" s="5"/>
      <c r="AT139" s="3">
        <f t="shared" si="26"/>
        <v>2491995583018.7002</v>
      </c>
      <c r="AU139" s="6">
        <f t="shared" si="26"/>
        <v>2491995583018.7002</v>
      </c>
      <c r="AV139" s="5">
        <v>2491995583018.7002</v>
      </c>
    </row>
    <row r="140" spans="1:48" x14ac:dyDescent="0.25">
      <c r="A140" s="24">
        <v>139</v>
      </c>
      <c r="B140" s="15" t="s">
        <v>729</v>
      </c>
      <c r="C140" s="13" t="s">
        <v>186</v>
      </c>
      <c r="D140" s="1" t="s">
        <v>47</v>
      </c>
      <c r="E140" s="2">
        <f t="shared" si="27"/>
        <v>2132701158665.7698</v>
      </c>
      <c r="F140" s="3">
        <f t="shared" si="28"/>
        <v>90216875754.5</v>
      </c>
      <c r="G140" s="4">
        <v>25399521475.349998</v>
      </c>
      <c r="H140" s="5"/>
      <c r="I140" s="5">
        <v>52669925714.18</v>
      </c>
      <c r="J140" s="5">
        <v>6276963</v>
      </c>
      <c r="K140" s="5">
        <v>-6377846089.8000002</v>
      </c>
      <c r="L140" s="5"/>
      <c r="M140" s="5">
        <v>18518997691.77</v>
      </c>
      <c r="N140" s="5"/>
      <c r="O140" s="5"/>
      <c r="P140" s="3">
        <f t="shared" si="29"/>
        <v>28001827810.919998</v>
      </c>
      <c r="Q140" s="5">
        <v>888742965</v>
      </c>
      <c r="R140" s="5">
        <v>27113084845.919998</v>
      </c>
      <c r="S140" s="3">
        <f t="shared" si="30"/>
        <v>1926861130962.3298</v>
      </c>
      <c r="T140" s="5">
        <v>126429605500</v>
      </c>
      <c r="U140" s="5">
        <v>353196832674.54999</v>
      </c>
      <c r="V140" s="5">
        <v>826000091381.93994</v>
      </c>
      <c r="W140" s="5">
        <v>1630946553875.3999</v>
      </c>
      <c r="X140" s="5">
        <v>58156307253.739998</v>
      </c>
      <c r="Y140" s="5">
        <v>1308715000</v>
      </c>
      <c r="Z140" s="5">
        <v>-1069176974723.3</v>
      </c>
      <c r="AA140" s="3">
        <f t="shared" si="31"/>
        <v>0</v>
      </c>
      <c r="AB140" s="5"/>
      <c r="AC140" s="3">
        <f t="shared" si="32"/>
        <v>87621324138.020004</v>
      </c>
      <c r="AD140" s="5">
        <v>1284494755.1600001</v>
      </c>
      <c r="AE140" s="5">
        <v>38928239000</v>
      </c>
      <c r="AF140" s="5"/>
      <c r="AG140" s="5">
        <v>47408590382.860001</v>
      </c>
      <c r="AH140" s="2">
        <f t="shared" si="33"/>
        <v>2132701158665.76</v>
      </c>
      <c r="AI140" s="3">
        <f t="shared" si="34"/>
        <v>36136158040.660004</v>
      </c>
      <c r="AJ140" s="6">
        <f t="shared" si="35"/>
        <v>36136158040.660004</v>
      </c>
      <c r="AK140" s="5">
        <v>4368294.96</v>
      </c>
      <c r="AL140" s="5"/>
      <c r="AM140" s="5"/>
      <c r="AN140" s="5">
        <v>356672100</v>
      </c>
      <c r="AO140" s="5">
        <v>8435845853.6999998</v>
      </c>
      <c r="AP140" s="5">
        <v>27339271792</v>
      </c>
      <c r="AQ140" s="6">
        <f t="shared" si="36"/>
        <v>0</v>
      </c>
      <c r="AR140" s="5"/>
      <c r="AS140" s="5"/>
      <c r="AT140" s="3">
        <f t="shared" si="26"/>
        <v>2096565000625.1001</v>
      </c>
      <c r="AU140" s="6">
        <f t="shared" si="26"/>
        <v>2096565000625.1001</v>
      </c>
      <c r="AV140" s="5">
        <v>2096565000625.1001</v>
      </c>
    </row>
    <row r="141" spans="1:48" x14ac:dyDescent="0.25">
      <c r="A141" s="24">
        <v>140</v>
      </c>
      <c r="B141" s="15" t="s">
        <v>730</v>
      </c>
      <c r="C141" s="13" t="s">
        <v>187</v>
      </c>
      <c r="D141" s="1" t="s">
        <v>47</v>
      </c>
      <c r="E141" s="2">
        <f t="shared" si="27"/>
        <v>2159983898446.2021</v>
      </c>
      <c r="F141" s="3">
        <f t="shared" si="28"/>
        <v>149140393897.96201</v>
      </c>
      <c r="G141" s="4">
        <v>81676364880.960007</v>
      </c>
      <c r="H141" s="5"/>
      <c r="I141" s="5">
        <v>55778013163.860001</v>
      </c>
      <c r="J141" s="5">
        <v>12117355683</v>
      </c>
      <c r="K141" s="5">
        <v>-9960592534.7600002</v>
      </c>
      <c r="L141" s="5">
        <v>166666666.66999999</v>
      </c>
      <c r="M141" s="5">
        <v>9362586038.2320004</v>
      </c>
      <c r="N141" s="5"/>
      <c r="O141" s="5"/>
      <c r="P141" s="3">
        <f t="shared" si="29"/>
        <v>19005687060.77</v>
      </c>
      <c r="Q141" s="5"/>
      <c r="R141" s="5">
        <v>19005687060.77</v>
      </c>
      <c r="S141" s="3">
        <f t="shared" si="30"/>
        <v>1945091052993.4702</v>
      </c>
      <c r="T141" s="5">
        <v>614314683589</v>
      </c>
      <c r="U141" s="5">
        <v>389823495559.76001</v>
      </c>
      <c r="V141" s="5">
        <v>835615852311.81006</v>
      </c>
      <c r="W141" s="5">
        <v>1469214136137</v>
      </c>
      <c r="X141" s="5">
        <v>48289087261.800003</v>
      </c>
      <c r="Y141" s="5">
        <v>7593849000</v>
      </c>
      <c r="Z141" s="5">
        <v>-1419760050865.8999</v>
      </c>
      <c r="AA141" s="3">
        <f t="shared" si="31"/>
        <v>0</v>
      </c>
      <c r="AB141" s="5"/>
      <c r="AC141" s="3">
        <f t="shared" si="32"/>
        <v>46746764494</v>
      </c>
      <c r="AD141" s="5">
        <v>443684933</v>
      </c>
      <c r="AE141" s="5"/>
      <c r="AF141" s="5">
        <v>8055311000</v>
      </c>
      <c r="AG141" s="5">
        <v>38247768561</v>
      </c>
      <c r="AH141" s="2">
        <f t="shared" si="33"/>
        <v>2159983898446.2</v>
      </c>
      <c r="AI141" s="3">
        <f t="shared" si="34"/>
        <v>33591258219</v>
      </c>
      <c r="AJ141" s="6">
        <f t="shared" si="35"/>
        <v>33591258219</v>
      </c>
      <c r="AK141" s="5">
        <v>124112732</v>
      </c>
      <c r="AL141" s="5"/>
      <c r="AM141" s="5"/>
      <c r="AN141" s="5">
        <v>5342722529.8699999</v>
      </c>
      <c r="AO141" s="5">
        <v>11444991034.129999</v>
      </c>
      <c r="AP141" s="5">
        <v>16679431923</v>
      </c>
      <c r="AQ141" s="6">
        <f t="shared" si="36"/>
        <v>0</v>
      </c>
      <c r="AR141" s="5"/>
      <c r="AS141" s="5"/>
      <c r="AT141" s="3">
        <f t="shared" si="26"/>
        <v>2126392640227.2</v>
      </c>
      <c r="AU141" s="6">
        <f t="shared" si="26"/>
        <v>2126392640227.2</v>
      </c>
      <c r="AV141" s="5">
        <v>2126392640227.2</v>
      </c>
    </row>
    <row r="142" spans="1:48" x14ac:dyDescent="0.25">
      <c r="A142" s="24">
        <v>141</v>
      </c>
      <c r="B142" s="15" t="s">
        <v>731</v>
      </c>
      <c r="C142" s="13" t="s">
        <v>188</v>
      </c>
      <c r="D142" s="1" t="s">
        <v>47</v>
      </c>
      <c r="E142" s="2">
        <f t="shared" si="27"/>
        <v>2390406586375.8599</v>
      </c>
      <c r="F142" s="3">
        <f t="shared" si="28"/>
        <v>80350157713.589996</v>
      </c>
      <c r="G142" s="4">
        <v>9021329822.7399998</v>
      </c>
      <c r="H142" s="5"/>
      <c r="I142" s="5">
        <v>42532132161.169998</v>
      </c>
      <c r="J142" s="5">
        <v>14070458571</v>
      </c>
      <c r="K142" s="5">
        <v>-1611780090.77</v>
      </c>
      <c r="L142" s="5"/>
      <c r="M142" s="5">
        <v>16338017249.450001</v>
      </c>
      <c r="N142" s="5"/>
      <c r="O142" s="5"/>
      <c r="P142" s="3">
        <f t="shared" si="29"/>
        <v>22668707537.310001</v>
      </c>
      <c r="Q142" s="5">
        <v>0</v>
      </c>
      <c r="R142" s="5">
        <v>22668707537.310001</v>
      </c>
      <c r="S142" s="3">
        <f t="shared" si="30"/>
        <v>2115776911307.96</v>
      </c>
      <c r="T142" s="5">
        <v>146513942658</v>
      </c>
      <c r="U142" s="5">
        <v>344263219747</v>
      </c>
      <c r="V142" s="5">
        <v>626416423652</v>
      </c>
      <c r="W142" s="5">
        <v>2526124594114</v>
      </c>
      <c r="X142" s="5">
        <v>41154139884</v>
      </c>
      <c r="Y142" s="5">
        <v>3259220497</v>
      </c>
      <c r="Z142" s="5">
        <v>-1571954629244.04</v>
      </c>
      <c r="AA142" s="3">
        <f t="shared" si="31"/>
        <v>0</v>
      </c>
      <c r="AB142" s="5"/>
      <c r="AC142" s="3">
        <f t="shared" si="32"/>
        <v>171610809817</v>
      </c>
      <c r="AD142" s="5"/>
      <c r="AE142" s="5"/>
      <c r="AF142" s="5">
        <v>993712000</v>
      </c>
      <c r="AG142" s="5">
        <v>170617097817</v>
      </c>
      <c r="AH142" s="2">
        <f t="shared" si="33"/>
        <v>2390406586375.8599</v>
      </c>
      <c r="AI142" s="3">
        <f t="shared" si="34"/>
        <v>127211095054</v>
      </c>
      <c r="AJ142" s="6">
        <f t="shared" si="35"/>
        <v>40443023804</v>
      </c>
      <c r="AK142" s="5">
        <v>1056471529</v>
      </c>
      <c r="AL142" s="5">
        <v>377464359</v>
      </c>
      <c r="AM142" s="5">
        <v>12395438750</v>
      </c>
      <c r="AN142" s="5"/>
      <c r="AO142" s="5">
        <v>8319574434</v>
      </c>
      <c r="AP142" s="5">
        <v>18294074732</v>
      </c>
      <c r="AQ142" s="6">
        <f t="shared" si="36"/>
        <v>86768071250</v>
      </c>
      <c r="AR142" s="5">
        <v>86768071250</v>
      </c>
      <c r="AS142" s="5"/>
      <c r="AT142" s="3">
        <f t="shared" ref="AT142:AU161" si="37">SUM(AU142)</f>
        <v>2263195491321.8599</v>
      </c>
      <c r="AU142" s="6">
        <f t="shared" si="37"/>
        <v>2263195491321.8599</v>
      </c>
      <c r="AV142" s="5">
        <v>2263195491321.8599</v>
      </c>
    </row>
    <row r="143" spans="1:48" x14ac:dyDescent="0.25">
      <c r="A143" s="24">
        <v>142</v>
      </c>
      <c r="B143" s="15" t="s">
        <v>732</v>
      </c>
      <c r="C143" s="13" t="s">
        <v>189</v>
      </c>
      <c r="D143" s="1" t="s">
        <v>53</v>
      </c>
      <c r="E143" s="2">
        <f t="shared" si="27"/>
        <v>4845482340685.1592</v>
      </c>
      <c r="F143" s="3">
        <f t="shared" si="28"/>
        <v>319534947210.04004</v>
      </c>
      <c r="G143" s="4">
        <v>8826410171.6499996</v>
      </c>
      <c r="H143" s="5"/>
      <c r="I143" s="5">
        <v>111321243636.60001</v>
      </c>
      <c r="J143" s="5">
        <v>107175710231.44</v>
      </c>
      <c r="K143" s="5"/>
      <c r="L143" s="5">
        <v>1046183333.66</v>
      </c>
      <c r="M143" s="5">
        <v>91165399836.690002</v>
      </c>
      <c r="N143" s="5"/>
      <c r="O143" s="5"/>
      <c r="P143" s="3">
        <f t="shared" si="29"/>
        <v>160465595637.42999</v>
      </c>
      <c r="Q143" s="5">
        <v>1517712767</v>
      </c>
      <c r="R143" s="5">
        <v>158947882870.42999</v>
      </c>
      <c r="S143" s="3">
        <f t="shared" si="30"/>
        <v>4308814612719.6191</v>
      </c>
      <c r="T143" s="5">
        <v>1980851059736.1399</v>
      </c>
      <c r="U143" s="5">
        <v>381691615875.31</v>
      </c>
      <c r="V143" s="5">
        <v>866056452067.88</v>
      </c>
      <c r="W143" s="5">
        <v>2385063208288.1499</v>
      </c>
      <c r="X143" s="5">
        <v>81979213935</v>
      </c>
      <c r="Y143" s="5">
        <v>172346271188.20999</v>
      </c>
      <c r="Z143" s="5">
        <v>-1559173208371.0701</v>
      </c>
      <c r="AA143" s="3">
        <f t="shared" si="31"/>
        <v>0</v>
      </c>
      <c r="AB143" s="5"/>
      <c r="AC143" s="3">
        <f t="shared" si="32"/>
        <v>56667185118.070007</v>
      </c>
      <c r="AD143" s="5">
        <v>48400000</v>
      </c>
      <c r="AE143" s="5">
        <v>12857132774.09</v>
      </c>
      <c r="AF143" s="5"/>
      <c r="AG143" s="5">
        <v>43761652343.980003</v>
      </c>
      <c r="AH143" s="2">
        <f t="shared" si="33"/>
        <v>4845482340685.1602</v>
      </c>
      <c r="AI143" s="3">
        <f t="shared" si="34"/>
        <v>448986914261.10999</v>
      </c>
      <c r="AJ143" s="6">
        <f t="shared" si="35"/>
        <v>286672461136.10999</v>
      </c>
      <c r="AK143" s="5"/>
      <c r="AL143" s="5">
        <v>887177267</v>
      </c>
      <c r="AM143" s="5">
        <v>59023437500</v>
      </c>
      <c r="AN143" s="5">
        <v>10612117790.879999</v>
      </c>
      <c r="AO143" s="5">
        <v>216149728578.23001</v>
      </c>
      <c r="AP143" s="5"/>
      <c r="AQ143" s="6">
        <f t="shared" si="36"/>
        <v>162314453125</v>
      </c>
      <c r="AR143" s="5">
        <v>162314453125</v>
      </c>
      <c r="AS143" s="5"/>
      <c r="AT143" s="3">
        <f t="shared" si="37"/>
        <v>4396495426424.0498</v>
      </c>
      <c r="AU143" s="6">
        <f t="shared" si="37"/>
        <v>4396495426424.0498</v>
      </c>
      <c r="AV143" s="5">
        <v>4396495426424.0498</v>
      </c>
    </row>
    <row r="144" spans="1:48" x14ac:dyDescent="0.25">
      <c r="A144" s="24">
        <v>143</v>
      </c>
      <c r="B144" s="15" t="s">
        <v>733</v>
      </c>
      <c r="C144" s="13" t="s">
        <v>190</v>
      </c>
      <c r="D144" s="1" t="s">
        <v>47</v>
      </c>
      <c r="E144" s="2">
        <f t="shared" si="27"/>
        <v>2808143461945.4175</v>
      </c>
      <c r="F144" s="3">
        <f t="shared" si="28"/>
        <v>187584420717.03</v>
      </c>
      <c r="G144" s="4">
        <v>85589435528.050003</v>
      </c>
      <c r="H144" s="5"/>
      <c r="I144" s="5">
        <v>95737334640.149994</v>
      </c>
      <c r="J144" s="5">
        <v>2038762440.75</v>
      </c>
      <c r="K144" s="5">
        <v>-15015592955.92</v>
      </c>
      <c r="L144" s="5">
        <v>737205827</v>
      </c>
      <c r="M144" s="5">
        <v>18497275237</v>
      </c>
      <c r="N144" s="5"/>
      <c r="O144" s="5"/>
      <c r="P144" s="3">
        <f t="shared" si="29"/>
        <v>14081457352.030001</v>
      </c>
      <c r="Q144" s="5"/>
      <c r="R144" s="5">
        <v>14081457352.030001</v>
      </c>
      <c r="S144" s="3">
        <f t="shared" si="30"/>
        <v>2516537093268.2476</v>
      </c>
      <c r="T144" s="5">
        <v>1240014470258</v>
      </c>
      <c r="U144" s="5">
        <v>309172989972.84998</v>
      </c>
      <c r="V144" s="5">
        <v>592234909711</v>
      </c>
      <c r="W144" s="5">
        <v>1208774977457</v>
      </c>
      <c r="X144" s="5">
        <v>44404264848</v>
      </c>
      <c r="Y144" s="5">
        <v>30489997000</v>
      </c>
      <c r="Z144" s="5">
        <v>-908554515978.60266</v>
      </c>
      <c r="AA144" s="3">
        <f t="shared" si="31"/>
        <v>0</v>
      </c>
      <c r="AB144" s="5"/>
      <c r="AC144" s="3">
        <f t="shared" si="32"/>
        <v>89940490608.110001</v>
      </c>
      <c r="AD144" s="5"/>
      <c r="AE144" s="5">
        <v>42406880000</v>
      </c>
      <c r="AF144" s="5">
        <v>5235267259</v>
      </c>
      <c r="AG144" s="5">
        <v>42298343349.110001</v>
      </c>
      <c r="AH144" s="2">
        <f t="shared" si="33"/>
        <v>2808143461945.4175</v>
      </c>
      <c r="AI144" s="3">
        <f t="shared" si="34"/>
        <v>24671025176.389999</v>
      </c>
      <c r="AJ144" s="6">
        <f t="shared" si="35"/>
        <v>24671025176.389999</v>
      </c>
      <c r="AK144" s="5"/>
      <c r="AL144" s="5"/>
      <c r="AM144" s="5"/>
      <c r="AN144" s="5">
        <v>246125251.69999999</v>
      </c>
      <c r="AO144" s="5">
        <v>22943102890.689999</v>
      </c>
      <c r="AP144" s="5">
        <v>1481797034</v>
      </c>
      <c r="AQ144" s="6">
        <f t="shared" si="36"/>
        <v>0</v>
      </c>
      <c r="AR144" s="5"/>
      <c r="AS144" s="5"/>
      <c r="AT144" s="3">
        <f t="shared" si="37"/>
        <v>2783472436769.0273</v>
      </c>
      <c r="AU144" s="6">
        <f t="shared" si="37"/>
        <v>2783472436769.0273</v>
      </c>
      <c r="AV144" s="5">
        <v>2783472436769.0273</v>
      </c>
    </row>
    <row r="145" spans="1:48" x14ac:dyDescent="0.25">
      <c r="A145" s="24">
        <v>144</v>
      </c>
      <c r="B145" s="15" t="s">
        <v>734</v>
      </c>
      <c r="C145" s="13" t="s">
        <v>191</v>
      </c>
      <c r="D145" s="1" t="s">
        <v>47</v>
      </c>
      <c r="E145" s="2">
        <f t="shared" si="27"/>
        <v>2117076230779.2981</v>
      </c>
      <c r="F145" s="3">
        <f t="shared" si="28"/>
        <v>66991303667.520004</v>
      </c>
      <c r="G145" s="4">
        <v>3767144524.0799999</v>
      </c>
      <c r="H145" s="5"/>
      <c r="I145" s="5">
        <v>45985679209.830002</v>
      </c>
      <c r="J145" s="5"/>
      <c r="K145" s="5">
        <v>-2453121618.1199999</v>
      </c>
      <c r="L145" s="5">
        <v>1159906493</v>
      </c>
      <c r="M145" s="5">
        <v>18531695058.73</v>
      </c>
      <c r="N145" s="5"/>
      <c r="O145" s="5"/>
      <c r="P145" s="3">
        <f t="shared" si="29"/>
        <v>16153543526</v>
      </c>
      <c r="Q145" s="5"/>
      <c r="R145" s="5">
        <v>16153543526</v>
      </c>
      <c r="S145" s="3">
        <f t="shared" si="30"/>
        <v>1988941186660.478</v>
      </c>
      <c r="T145" s="5">
        <v>83057169434</v>
      </c>
      <c r="U145" s="5">
        <v>236929073527.60001</v>
      </c>
      <c r="V145" s="5">
        <v>640143929954.91003</v>
      </c>
      <c r="W145" s="5">
        <v>1615833198021.2</v>
      </c>
      <c r="X145" s="5">
        <v>60006138826.087997</v>
      </c>
      <c r="Y145" s="5">
        <v>4460915623.1999998</v>
      </c>
      <c r="Z145" s="5">
        <v>-651489238726.52002</v>
      </c>
      <c r="AA145" s="3">
        <f t="shared" si="31"/>
        <v>0</v>
      </c>
      <c r="AB145" s="5"/>
      <c r="AC145" s="3">
        <f t="shared" si="32"/>
        <v>44990196925.300003</v>
      </c>
      <c r="AD145" s="5">
        <v>46050000</v>
      </c>
      <c r="AE145" s="5"/>
      <c r="AF145" s="5"/>
      <c r="AG145" s="5">
        <v>44944146925.300003</v>
      </c>
      <c r="AH145" s="2">
        <f t="shared" si="33"/>
        <v>2117076230779.3</v>
      </c>
      <c r="AI145" s="3">
        <f t="shared" si="34"/>
        <v>28585456465</v>
      </c>
      <c r="AJ145" s="6">
        <f t="shared" si="35"/>
        <v>28585456465</v>
      </c>
      <c r="AK145" s="5">
        <v>240320422</v>
      </c>
      <c r="AL145" s="5"/>
      <c r="AM145" s="5"/>
      <c r="AN145" s="5"/>
      <c r="AO145" s="5">
        <v>476200612</v>
      </c>
      <c r="AP145" s="5">
        <v>27868935431</v>
      </c>
      <c r="AQ145" s="6">
        <f t="shared" si="36"/>
        <v>0</v>
      </c>
      <c r="AR145" s="5"/>
      <c r="AS145" s="5"/>
      <c r="AT145" s="3">
        <f t="shared" si="37"/>
        <v>2088490774314.3</v>
      </c>
      <c r="AU145" s="6">
        <f t="shared" si="37"/>
        <v>2088490774314.3</v>
      </c>
      <c r="AV145" s="5">
        <v>2088490774314.3</v>
      </c>
    </row>
    <row r="146" spans="1:48" x14ac:dyDescent="0.25">
      <c r="A146" s="24">
        <v>145</v>
      </c>
      <c r="B146" s="15" t="s">
        <v>735</v>
      </c>
      <c r="C146" s="13" t="s">
        <v>192</v>
      </c>
      <c r="D146" s="1" t="s">
        <v>47</v>
      </c>
      <c r="E146" s="2">
        <f t="shared" si="27"/>
        <v>2063358231315.1809</v>
      </c>
      <c r="F146" s="3">
        <f t="shared" si="28"/>
        <v>89851066771.091003</v>
      </c>
      <c r="G146" s="4">
        <v>33994635665.750999</v>
      </c>
      <c r="H146" s="5"/>
      <c r="I146" s="5">
        <v>52981141477.839996</v>
      </c>
      <c r="J146" s="5">
        <v>5195050</v>
      </c>
      <c r="K146" s="5">
        <v>-4581281384.5</v>
      </c>
      <c r="L146" s="5">
        <v>384575508</v>
      </c>
      <c r="M146" s="5">
        <v>7066800454</v>
      </c>
      <c r="N146" s="5"/>
      <c r="O146" s="5"/>
      <c r="P146" s="3">
        <f t="shared" si="29"/>
        <v>16099133165.860001</v>
      </c>
      <c r="Q146" s="5"/>
      <c r="R146" s="5">
        <v>16099133165.860001</v>
      </c>
      <c r="S146" s="3">
        <f t="shared" si="30"/>
        <v>1924112653300.23</v>
      </c>
      <c r="T146" s="5">
        <v>522853226560.79999</v>
      </c>
      <c r="U146" s="5">
        <v>240045647334.10001</v>
      </c>
      <c r="V146" s="5">
        <v>672810919052.63</v>
      </c>
      <c r="W146" s="5">
        <v>1064029720497.3</v>
      </c>
      <c r="X146" s="5">
        <v>38458606930.839996</v>
      </c>
      <c r="Y146" s="5">
        <v>5438980968</v>
      </c>
      <c r="Z146" s="5">
        <v>-619524448043.43994</v>
      </c>
      <c r="AA146" s="3">
        <f t="shared" si="31"/>
        <v>0</v>
      </c>
      <c r="AB146" s="5"/>
      <c r="AC146" s="3">
        <f t="shared" si="32"/>
        <v>33295378078</v>
      </c>
      <c r="AD146" s="5">
        <v>113782000</v>
      </c>
      <c r="AE146" s="5"/>
      <c r="AF146" s="5"/>
      <c r="AG146" s="5">
        <v>33181596078</v>
      </c>
      <c r="AH146" s="2">
        <f t="shared" si="33"/>
        <v>2063358231315.1699</v>
      </c>
      <c r="AI146" s="3">
        <f t="shared" si="34"/>
        <v>20382323993.77</v>
      </c>
      <c r="AJ146" s="6">
        <f t="shared" si="35"/>
        <v>20382323993.77</v>
      </c>
      <c r="AK146" s="5"/>
      <c r="AL146" s="5"/>
      <c r="AM146" s="5"/>
      <c r="AN146" s="5"/>
      <c r="AO146" s="5">
        <v>9879378441.8400002</v>
      </c>
      <c r="AP146" s="5">
        <v>10502945551.93</v>
      </c>
      <c r="AQ146" s="6">
        <f t="shared" si="36"/>
        <v>0</v>
      </c>
      <c r="AR146" s="5"/>
      <c r="AS146" s="5"/>
      <c r="AT146" s="3">
        <f t="shared" si="37"/>
        <v>2042975907321.3999</v>
      </c>
      <c r="AU146" s="6">
        <f t="shared" si="37"/>
        <v>2042975907321.3999</v>
      </c>
      <c r="AV146" s="5">
        <v>2042975907321.3999</v>
      </c>
    </row>
    <row r="147" spans="1:48" x14ac:dyDescent="0.25">
      <c r="A147" s="24">
        <v>146</v>
      </c>
      <c r="B147" s="15" t="s">
        <v>736</v>
      </c>
      <c r="C147" s="13" t="s">
        <v>193</v>
      </c>
      <c r="D147" s="1" t="s">
        <v>47</v>
      </c>
      <c r="E147" s="2">
        <f t="shared" si="27"/>
        <v>1663200038761.1499</v>
      </c>
      <c r="F147" s="3">
        <f t="shared" si="28"/>
        <v>199825468134.42001</v>
      </c>
      <c r="G147" s="4">
        <v>114415462326.25999</v>
      </c>
      <c r="H147" s="5"/>
      <c r="I147" s="5">
        <v>37229361732</v>
      </c>
      <c r="J147" s="5">
        <v>1827781790.2</v>
      </c>
      <c r="K147" s="5">
        <v>-3709329422.75</v>
      </c>
      <c r="L147" s="5">
        <v>647298441.34000003</v>
      </c>
      <c r="M147" s="5">
        <v>49414893267.370003</v>
      </c>
      <c r="N147" s="5"/>
      <c r="O147" s="5"/>
      <c r="P147" s="3">
        <f t="shared" si="29"/>
        <v>6580724360</v>
      </c>
      <c r="Q147" s="5">
        <v>2080724360</v>
      </c>
      <c r="R147" s="5">
        <v>4500000000</v>
      </c>
      <c r="S147" s="3">
        <f t="shared" si="30"/>
        <v>1453544434527.73</v>
      </c>
      <c r="T147" s="5">
        <v>90145296950</v>
      </c>
      <c r="U147" s="5">
        <v>230774400510.16</v>
      </c>
      <c r="V147" s="5">
        <v>523595831365.54999</v>
      </c>
      <c r="W147" s="5">
        <v>896326189330.18994</v>
      </c>
      <c r="X147" s="5">
        <v>12079399794.33</v>
      </c>
      <c r="Y147" s="5">
        <v>97211345065.660004</v>
      </c>
      <c r="Z147" s="5">
        <v>-396588028488.15997</v>
      </c>
      <c r="AA147" s="3">
        <f t="shared" si="31"/>
        <v>0</v>
      </c>
      <c r="AB147" s="5"/>
      <c r="AC147" s="3">
        <f t="shared" si="32"/>
        <v>3249411739</v>
      </c>
      <c r="AD147" s="5"/>
      <c r="AE147" s="5"/>
      <c r="AF147" s="5"/>
      <c r="AG147" s="5">
        <v>3249411739</v>
      </c>
      <c r="AH147" s="2">
        <f t="shared" si="33"/>
        <v>1663200038761.1499</v>
      </c>
      <c r="AI147" s="3">
        <f t="shared" si="34"/>
        <v>34519019632.520004</v>
      </c>
      <c r="AJ147" s="6">
        <f t="shared" si="35"/>
        <v>34519019632.520004</v>
      </c>
      <c r="AK147" s="5">
        <v>14726623.449999999</v>
      </c>
      <c r="AL147" s="5"/>
      <c r="AM147" s="5"/>
      <c r="AN147" s="5"/>
      <c r="AO147" s="5">
        <v>14741120188.07</v>
      </c>
      <c r="AP147" s="5">
        <v>19763172821</v>
      </c>
      <c r="AQ147" s="6">
        <f t="shared" si="36"/>
        <v>0</v>
      </c>
      <c r="AR147" s="5"/>
      <c r="AS147" s="5"/>
      <c r="AT147" s="3">
        <f t="shared" si="37"/>
        <v>1628681019128.6299</v>
      </c>
      <c r="AU147" s="6">
        <f t="shared" si="37"/>
        <v>1628681019128.6299</v>
      </c>
      <c r="AV147" s="5">
        <v>1628681019128.6299</v>
      </c>
    </row>
    <row r="148" spans="1:48" x14ac:dyDescent="0.25">
      <c r="A148" s="24">
        <v>147</v>
      </c>
      <c r="B148" s="15" t="s">
        <v>737</v>
      </c>
      <c r="C148" s="13" t="s">
        <v>194</v>
      </c>
      <c r="D148" s="1" t="s">
        <v>47</v>
      </c>
      <c r="E148" s="2">
        <f t="shared" si="27"/>
        <v>1959122444549.1663</v>
      </c>
      <c r="F148" s="3">
        <f t="shared" si="28"/>
        <v>77214381175.716003</v>
      </c>
      <c r="G148" s="4">
        <v>25490768770.259998</v>
      </c>
      <c r="H148" s="5"/>
      <c r="I148" s="5">
        <v>40075637939.93</v>
      </c>
      <c r="J148" s="5">
        <v>4955886000</v>
      </c>
      <c r="K148" s="5">
        <v>-590832469.50399995</v>
      </c>
      <c r="L148" s="5">
        <v>98789943.030000001</v>
      </c>
      <c r="M148" s="5">
        <v>7184130992</v>
      </c>
      <c r="N148" s="5"/>
      <c r="O148" s="5"/>
      <c r="P148" s="3">
        <f t="shared" si="29"/>
        <v>13000000000</v>
      </c>
      <c r="Q148" s="5"/>
      <c r="R148" s="5">
        <v>13000000000</v>
      </c>
      <c r="S148" s="3">
        <f t="shared" si="30"/>
        <v>1845173480217.4502</v>
      </c>
      <c r="T148" s="5">
        <v>108439085990</v>
      </c>
      <c r="U148" s="5">
        <v>221600605620.54999</v>
      </c>
      <c r="V148" s="5">
        <v>600434277313.56995</v>
      </c>
      <c r="W148" s="5">
        <v>1483827712409</v>
      </c>
      <c r="X148" s="5">
        <v>16915579675.33</v>
      </c>
      <c r="Y148" s="5">
        <v>46934926674</v>
      </c>
      <c r="Z148" s="5">
        <v>-632978707465</v>
      </c>
      <c r="AA148" s="3">
        <f t="shared" si="31"/>
        <v>0</v>
      </c>
      <c r="AB148" s="5"/>
      <c r="AC148" s="3">
        <f t="shared" si="32"/>
        <v>23734583156</v>
      </c>
      <c r="AD148" s="5"/>
      <c r="AE148" s="5"/>
      <c r="AF148" s="5">
        <v>7486711</v>
      </c>
      <c r="AG148" s="5">
        <v>23727096445</v>
      </c>
      <c r="AH148" s="2">
        <f t="shared" si="33"/>
        <v>1959122444549.1201</v>
      </c>
      <c r="AI148" s="3">
        <f t="shared" si="34"/>
        <v>86743531049.320007</v>
      </c>
      <c r="AJ148" s="6">
        <f t="shared" si="35"/>
        <v>67887918299.32</v>
      </c>
      <c r="AK148" s="5">
        <v>3968302214.3200002</v>
      </c>
      <c r="AL148" s="5"/>
      <c r="AM148" s="5"/>
      <c r="AN148" s="5"/>
      <c r="AO148" s="5">
        <v>414284085</v>
      </c>
      <c r="AP148" s="5">
        <v>63505332000</v>
      </c>
      <c r="AQ148" s="6">
        <f t="shared" si="36"/>
        <v>18855612750</v>
      </c>
      <c r="AR148" s="5">
        <v>18855612750</v>
      </c>
      <c r="AS148" s="5"/>
      <c r="AT148" s="3">
        <f t="shared" si="37"/>
        <v>1872378913499.8</v>
      </c>
      <c r="AU148" s="6">
        <f t="shared" si="37"/>
        <v>1872378913499.8</v>
      </c>
      <c r="AV148" s="5">
        <v>1872378913499.8</v>
      </c>
    </row>
    <row r="149" spans="1:48" x14ac:dyDescent="0.25">
      <c r="A149" s="24">
        <v>148</v>
      </c>
      <c r="B149" s="15" t="s">
        <v>738</v>
      </c>
      <c r="C149" s="13" t="s">
        <v>195</v>
      </c>
      <c r="D149" s="1" t="s">
        <v>53</v>
      </c>
      <c r="E149" s="2">
        <f t="shared" si="27"/>
        <v>1486793686058.4031</v>
      </c>
      <c r="F149" s="3">
        <f t="shared" si="28"/>
        <v>101189152645.53299</v>
      </c>
      <c r="G149" s="4">
        <v>59407730161.892998</v>
      </c>
      <c r="H149" s="5"/>
      <c r="I149" s="5">
        <v>35155502735.150002</v>
      </c>
      <c r="J149" s="5"/>
      <c r="K149" s="5">
        <v>-701532552.59000003</v>
      </c>
      <c r="L149" s="5">
        <v>202309862.65000001</v>
      </c>
      <c r="M149" s="5">
        <v>7125142438.4300003</v>
      </c>
      <c r="N149" s="5"/>
      <c r="O149" s="5"/>
      <c r="P149" s="3">
        <f t="shared" si="29"/>
        <v>5000000000</v>
      </c>
      <c r="Q149" s="5"/>
      <c r="R149" s="5">
        <v>5000000000</v>
      </c>
      <c r="S149" s="3">
        <f t="shared" si="30"/>
        <v>1376665333217.7102</v>
      </c>
      <c r="T149" s="5">
        <v>175443697402</v>
      </c>
      <c r="U149" s="5">
        <v>180275690486.35001</v>
      </c>
      <c r="V149" s="5">
        <v>349438807227.88</v>
      </c>
      <c r="W149" s="5">
        <v>891823888369.66003</v>
      </c>
      <c r="X149" s="5">
        <v>26093276804</v>
      </c>
      <c r="Y149" s="5">
        <v>176991524517.82001</v>
      </c>
      <c r="Z149" s="5">
        <v>-423401551590</v>
      </c>
      <c r="AA149" s="3">
        <f t="shared" si="31"/>
        <v>0</v>
      </c>
      <c r="AB149" s="5"/>
      <c r="AC149" s="3">
        <f t="shared" si="32"/>
        <v>3939200195.1599998</v>
      </c>
      <c r="AD149" s="5">
        <v>1591741042.5599999</v>
      </c>
      <c r="AE149" s="5"/>
      <c r="AF149" s="5">
        <v>184954000</v>
      </c>
      <c r="AG149" s="5">
        <v>2162505152.5999999</v>
      </c>
      <c r="AH149" s="2">
        <f t="shared" si="33"/>
        <v>1486793686058.3801</v>
      </c>
      <c r="AI149" s="3">
        <f t="shared" si="34"/>
        <v>60619721058.779999</v>
      </c>
      <c r="AJ149" s="6">
        <f t="shared" si="35"/>
        <v>60619721058.779999</v>
      </c>
      <c r="AK149" s="5">
        <v>196818811.56</v>
      </c>
      <c r="AL149" s="5"/>
      <c r="AM149" s="5"/>
      <c r="AN149" s="5"/>
      <c r="AO149" s="5">
        <v>311985534</v>
      </c>
      <c r="AP149" s="5">
        <v>60110916713.220001</v>
      </c>
      <c r="AQ149" s="6">
        <f t="shared" si="36"/>
        <v>0</v>
      </c>
      <c r="AR149" s="5"/>
      <c r="AS149" s="5"/>
      <c r="AT149" s="3">
        <f t="shared" si="37"/>
        <v>1426173964999.6001</v>
      </c>
      <c r="AU149" s="6">
        <f t="shared" si="37"/>
        <v>1426173964999.6001</v>
      </c>
      <c r="AV149" s="5">
        <v>1426173964999.6001</v>
      </c>
    </row>
    <row r="150" spans="1:48" x14ac:dyDescent="0.25">
      <c r="A150" s="24">
        <v>149</v>
      </c>
      <c r="B150" s="15" t="s">
        <v>739</v>
      </c>
      <c r="C150" s="13" t="s">
        <v>196</v>
      </c>
      <c r="D150" s="1" t="s">
        <v>47</v>
      </c>
      <c r="E150" s="2">
        <f t="shared" si="27"/>
        <v>492902439208040</v>
      </c>
      <c r="F150" s="3">
        <f t="shared" si="28"/>
        <v>22088118960796</v>
      </c>
      <c r="G150" s="4">
        <v>9756644970273</v>
      </c>
      <c r="H150" s="5"/>
      <c r="I150" s="5">
        <v>15717967484228</v>
      </c>
      <c r="J150" s="5">
        <v>56651018280</v>
      </c>
      <c r="K150" s="5">
        <v>-4871155010686</v>
      </c>
      <c r="L150" s="5">
        <v>139698307515</v>
      </c>
      <c r="M150" s="5">
        <v>1288312191186</v>
      </c>
      <c r="N150" s="5"/>
      <c r="O150" s="5"/>
      <c r="P150" s="3">
        <f t="shared" si="29"/>
        <v>51958283137470</v>
      </c>
      <c r="Q150" s="5">
        <v>1174671681</v>
      </c>
      <c r="R150" s="5">
        <v>51957108465789</v>
      </c>
      <c r="S150" s="3">
        <f t="shared" si="30"/>
        <v>384807313577940</v>
      </c>
      <c r="T150" s="5">
        <v>324292891946299</v>
      </c>
      <c r="U150" s="5">
        <v>26134914404283</v>
      </c>
      <c r="V150" s="5">
        <v>38173300197016</v>
      </c>
      <c r="W150" s="5">
        <v>44158554876581</v>
      </c>
      <c r="X150" s="5">
        <v>1627233353138</v>
      </c>
      <c r="Y150" s="5">
        <v>1853184803674</v>
      </c>
      <c r="Z150" s="5">
        <v>-51432766003051</v>
      </c>
      <c r="AA150" s="3">
        <f t="shared" si="31"/>
        <v>1284001053923</v>
      </c>
      <c r="AB150" s="5">
        <v>1284001053923</v>
      </c>
      <c r="AC150" s="3">
        <f t="shared" si="32"/>
        <v>32764722477911</v>
      </c>
      <c r="AD150" s="5">
        <v>6236787982</v>
      </c>
      <c r="AE150" s="5">
        <v>5709079163104</v>
      </c>
      <c r="AF150" s="5">
        <v>37335288536</v>
      </c>
      <c r="AG150" s="5">
        <v>27012071238289</v>
      </c>
      <c r="AH150" s="2">
        <f t="shared" si="33"/>
        <v>492902439208040</v>
      </c>
      <c r="AI150" s="3">
        <f t="shared" si="34"/>
        <v>6458589188882</v>
      </c>
      <c r="AJ150" s="6">
        <f t="shared" si="35"/>
        <v>1414286893989</v>
      </c>
      <c r="AK150" s="5">
        <v>871316728</v>
      </c>
      <c r="AL150" s="5">
        <v>12019886176</v>
      </c>
      <c r="AM150" s="5">
        <v>33629623430</v>
      </c>
      <c r="AN150" s="5">
        <v>1006599388131</v>
      </c>
      <c r="AO150" s="5">
        <v>356950539339</v>
      </c>
      <c r="AP150" s="5">
        <v>4216140185</v>
      </c>
      <c r="AQ150" s="6">
        <f t="shared" si="36"/>
        <v>5044302294893</v>
      </c>
      <c r="AR150" s="5">
        <v>5044302294893</v>
      </c>
      <c r="AS150" s="5"/>
      <c r="AT150" s="3">
        <f t="shared" si="37"/>
        <v>486443850019158</v>
      </c>
      <c r="AU150" s="6">
        <f t="shared" si="37"/>
        <v>486443850019158</v>
      </c>
      <c r="AV150" s="5">
        <v>486443850019158</v>
      </c>
    </row>
    <row r="151" spans="1:48" x14ac:dyDescent="0.25">
      <c r="A151" s="24">
        <v>150</v>
      </c>
      <c r="B151" s="15" t="s">
        <v>740</v>
      </c>
      <c r="C151" s="13" t="s">
        <v>197</v>
      </c>
      <c r="D151" s="1" t="s">
        <v>53</v>
      </c>
      <c r="E151" s="2">
        <f t="shared" si="27"/>
        <v>39334503039638.594</v>
      </c>
      <c r="F151" s="3">
        <f t="shared" si="28"/>
        <v>3698028268028.6499</v>
      </c>
      <c r="G151" s="4">
        <v>3058703487666</v>
      </c>
      <c r="H151" s="5"/>
      <c r="I151" s="5">
        <v>346991143791</v>
      </c>
      <c r="J151" s="5">
        <v>32604739196.799999</v>
      </c>
      <c r="K151" s="5">
        <v>-38207338450.830002</v>
      </c>
      <c r="L151" s="5">
        <v>6048339977.0200005</v>
      </c>
      <c r="M151" s="5">
        <v>291887895848.65997</v>
      </c>
      <c r="N151" s="5"/>
      <c r="O151" s="5"/>
      <c r="P151" s="3">
        <f t="shared" si="29"/>
        <v>10500752853070.199</v>
      </c>
      <c r="Q151" s="5">
        <v>149250000000</v>
      </c>
      <c r="R151" s="5">
        <v>10351502853070.199</v>
      </c>
      <c r="S151" s="3">
        <f t="shared" si="30"/>
        <v>23763072398992.328</v>
      </c>
      <c r="T151" s="5">
        <v>11755360838223.6</v>
      </c>
      <c r="U151" s="5">
        <v>5097590400898.3604</v>
      </c>
      <c r="V151" s="5">
        <v>7182916038809.6299</v>
      </c>
      <c r="W151" s="5">
        <v>8478755549176.3203</v>
      </c>
      <c r="X151" s="5">
        <v>682825734417</v>
      </c>
      <c r="Y151" s="5">
        <v>1432169457043.8201</v>
      </c>
      <c r="Z151" s="5">
        <v>-10866545619576.4</v>
      </c>
      <c r="AA151" s="3">
        <f t="shared" si="31"/>
        <v>0</v>
      </c>
      <c r="AB151" s="5"/>
      <c r="AC151" s="3">
        <f t="shared" si="32"/>
        <v>1372649519547.4102</v>
      </c>
      <c r="AD151" s="5">
        <v>158635717569.64999</v>
      </c>
      <c r="AE151" s="5">
        <v>491300091329.44</v>
      </c>
      <c r="AF151" s="5">
        <v>53875000</v>
      </c>
      <c r="AG151" s="5">
        <v>722659835648.32007</v>
      </c>
      <c r="AH151" s="2">
        <f t="shared" si="33"/>
        <v>39334503039638.563</v>
      </c>
      <c r="AI151" s="3">
        <f t="shared" si="34"/>
        <v>412395718371.46002</v>
      </c>
      <c r="AJ151" s="6">
        <f t="shared" si="35"/>
        <v>412395718371.46002</v>
      </c>
      <c r="AK151" s="5">
        <v>113494896</v>
      </c>
      <c r="AL151" s="5"/>
      <c r="AM151" s="5"/>
      <c r="AN151" s="5">
        <v>5130207112.46</v>
      </c>
      <c r="AO151" s="5">
        <v>407152016363</v>
      </c>
      <c r="AP151" s="5"/>
      <c r="AQ151" s="6">
        <f t="shared" si="36"/>
        <v>0</v>
      </c>
      <c r="AR151" s="5"/>
      <c r="AS151" s="5"/>
      <c r="AT151" s="3">
        <f t="shared" si="37"/>
        <v>38922107321267.102</v>
      </c>
      <c r="AU151" s="6">
        <f t="shared" si="37"/>
        <v>38922107321267.102</v>
      </c>
      <c r="AV151" s="5">
        <v>38922107321267.102</v>
      </c>
    </row>
    <row r="152" spans="1:48" x14ac:dyDescent="0.25">
      <c r="A152" s="24">
        <v>151</v>
      </c>
      <c r="B152" s="15" t="s">
        <v>741</v>
      </c>
      <c r="C152" s="13" t="s">
        <v>198</v>
      </c>
      <c r="D152" s="1" t="s">
        <v>47</v>
      </c>
      <c r="E152" s="2">
        <f t="shared" si="27"/>
        <v>10429388051099.93</v>
      </c>
      <c r="F152" s="3">
        <f t="shared" si="28"/>
        <v>1002480317507.4301</v>
      </c>
      <c r="G152" s="4">
        <v>709427895085.09998</v>
      </c>
      <c r="H152" s="5"/>
      <c r="I152" s="5">
        <v>536258449191.96002</v>
      </c>
      <c r="J152" s="5">
        <v>52618855776.290001</v>
      </c>
      <c r="K152" s="5">
        <v>-358362917845.06</v>
      </c>
      <c r="L152" s="5">
        <v>910940282</v>
      </c>
      <c r="M152" s="5">
        <v>61627095017.139999</v>
      </c>
      <c r="N152" s="5"/>
      <c r="O152" s="5"/>
      <c r="P152" s="3">
        <f t="shared" si="29"/>
        <v>377212739237.32001</v>
      </c>
      <c r="Q152" s="5">
        <v>3500000000</v>
      </c>
      <c r="R152" s="5">
        <v>373712739237.32001</v>
      </c>
      <c r="S152" s="3">
        <f t="shared" si="30"/>
        <v>8927448121345.1699</v>
      </c>
      <c r="T152" s="5">
        <v>3690923803172</v>
      </c>
      <c r="U152" s="5">
        <v>1065897853670</v>
      </c>
      <c r="V152" s="5">
        <v>2472343810110.1699</v>
      </c>
      <c r="W152" s="5">
        <v>4582865498080</v>
      </c>
      <c r="X152" s="5">
        <v>295913207059</v>
      </c>
      <c r="Y152" s="5">
        <v>21197016790</v>
      </c>
      <c r="Z152" s="5">
        <v>-3201693067536</v>
      </c>
      <c r="AA152" s="3">
        <f t="shared" si="31"/>
        <v>0</v>
      </c>
      <c r="AB152" s="5"/>
      <c r="AC152" s="3">
        <f t="shared" si="32"/>
        <v>122246873010.00999</v>
      </c>
      <c r="AD152" s="5">
        <v>36646646.009999998</v>
      </c>
      <c r="AE152" s="5">
        <v>14337216800</v>
      </c>
      <c r="AF152" s="5"/>
      <c r="AG152" s="5">
        <v>107873009564</v>
      </c>
      <c r="AH152" s="2">
        <f t="shared" si="33"/>
        <v>10429388051099.871</v>
      </c>
      <c r="AI152" s="3">
        <f t="shared" si="34"/>
        <v>73618485195.470001</v>
      </c>
      <c r="AJ152" s="6">
        <f t="shared" si="35"/>
        <v>73618485195.470001</v>
      </c>
      <c r="AK152" s="5">
        <v>2000000</v>
      </c>
      <c r="AL152" s="5"/>
      <c r="AM152" s="5"/>
      <c r="AN152" s="5">
        <v>2920399619.4699998</v>
      </c>
      <c r="AO152" s="5">
        <v>70503956962</v>
      </c>
      <c r="AP152" s="5">
        <v>192128614</v>
      </c>
      <c r="AQ152" s="6">
        <f t="shared" si="36"/>
        <v>0</v>
      </c>
      <c r="AR152" s="5"/>
      <c r="AS152" s="5"/>
      <c r="AT152" s="3">
        <f t="shared" si="37"/>
        <v>10355769565904.4</v>
      </c>
      <c r="AU152" s="6">
        <f t="shared" si="37"/>
        <v>10355769565904.4</v>
      </c>
      <c r="AV152" s="5">
        <v>10355769565904.4</v>
      </c>
    </row>
    <row r="153" spans="1:48" x14ac:dyDescent="0.25">
      <c r="A153" s="24">
        <v>152</v>
      </c>
      <c r="B153" s="15" t="s">
        <v>742</v>
      </c>
      <c r="C153" s="13" t="s">
        <v>199</v>
      </c>
      <c r="D153" s="1" t="s">
        <v>47</v>
      </c>
      <c r="E153" s="2">
        <f t="shared" si="27"/>
        <v>12486837156654.602</v>
      </c>
      <c r="F153" s="3">
        <f t="shared" si="28"/>
        <v>1396665110101.02</v>
      </c>
      <c r="G153" s="4">
        <v>1029219164179</v>
      </c>
      <c r="H153" s="5"/>
      <c r="I153" s="5">
        <v>685113604584.84998</v>
      </c>
      <c r="J153" s="5">
        <v>21144365793</v>
      </c>
      <c r="K153" s="5">
        <v>-390496125946.15002</v>
      </c>
      <c r="L153" s="5">
        <v>316356164.38999999</v>
      </c>
      <c r="M153" s="5">
        <v>51367745325.93</v>
      </c>
      <c r="N153" s="5"/>
      <c r="O153" s="5"/>
      <c r="P153" s="3">
        <f t="shared" si="29"/>
        <v>614398932043.87</v>
      </c>
      <c r="Q153" s="5">
        <v>0</v>
      </c>
      <c r="R153" s="5">
        <v>614398932043.87</v>
      </c>
      <c r="S153" s="3">
        <f t="shared" si="30"/>
        <v>9766345365120.6016</v>
      </c>
      <c r="T153" s="5">
        <v>3434806745877.1401</v>
      </c>
      <c r="U153" s="5">
        <v>1268716232857.7153</v>
      </c>
      <c r="V153" s="5">
        <v>3749212243671.7402</v>
      </c>
      <c r="W153" s="5">
        <v>4917232806798.8096</v>
      </c>
      <c r="X153" s="5">
        <v>236074301481.4137</v>
      </c>
      <c r="Y153" s="5">
        <v>72671122238.570007</v>
      </c>
      <c r="Z153" s="5">
        <v>-3912368087804.79</v>
      </c>
      <c r="AA153" s="3">
        <f t="shared" si="31"/>
        <v>0</v>
      </c>
      <c r="AB153" s="5"/>
      <c r="AC153" s="3">
        <f t="shared" si="32"/>
        <v>709427749389.10999</v>
      </c>
      <c r="AD153" s="5">
        <v>137397000</v>
      </c>
      <c r="AE153" s="5">
        <v>111503487600</v>
      </c>
      <c r="AF153" s="5">
        <v>1097337915</v>
      </c>
      <c r="AG153" s="5">
        <v>596689526874.10999</v>
      </c>
      <c r="AH153" s="2">
        <f t="shared" si="33"/>
        <v>12486837156654.598</v>
      </c>
      <c r="AI153" s="3">
        <f t="shared" si="34"/>
        <v>49934766029.259995</v>
      </c>
      <c r="AJ153" s="6">
        <f t="shared" si="35"/>
        <v>49934766029.259995</v>
      </c>
      <c r="AK153" s="5"/>
      <c r="AL153" s="5"/>
      <c r="AM153" s="5"/>
      <c r="AN153" s="5">
        <v>26499645925.259998</v>
      </c>
      <c r="AO153" s="5">
        <v>20584569404</v>
      </c>
      <c r="AP153" s="5">
        <v>2850550700</v>
      </c>
      <c r="AQ153" s="6">
        <f t="shared" si="36"/>
        <v>0</v>
      </c>
      <c r="AR153" s="5"/>
      <c r="AS153" s="5"/>
      <c r="AT153" s="3">
        <f t="shared" si="37"/>
        <v>12436902390625.338</v>
      </c>
      <c r="AU153" s="6">
        <f t="shared" si="37"/>
        <v>12436902390625.338</v>
      </c>
      <c r="AV153" s="5">
        <v>12436902390625.338</v>
      </c>
    </row>
    <row r="154" spans="1:48" x14ac:dyDescent="0.25">
      <c r="A154" s="24">
        <v>153</v>
      </c>
      <c r="B154" s="15" t="s">
        <v>743</v>
      </c>
      <c r="C154" s="13" t="s">
        <v>200</v>
      </c>
      <c r="D154" s="1" t="s">
        <v>47</v>
      </c>
      <c r="E154" s="2">
        <f t="shared" si="27"/>
        <v>23369459813922.852</v>
      </c>
      <c r="F154" s="3">
        <f t="shared" si="28"/>
        <v>2122125036105.1702</v>
      </c>
      <c r="G154" s="4">
        <v>848602931060.96997</v>
      </c>
      <c r="H154" s="5"/>
      <c r="I154" s="5">
        <v>1830496204483.1799</v>
      </c>
      <c r="J154" s="5">
        <v>103794688650.60001</v>
      </c>
      <c r="K154" s="5">
        <v>-788317838907.17004</v>
      </c>
      <c r="L154" s="5">
        <v>20000000</v>
      </c>
      <c r="M154" s="5">
        <v>127529050817.59</v>
      </c>
      <c r="N154" s="5"/>
      <c r="O154" s="5"/>
      <c r="P154" s="3">
        <f t="shared" si="29"/>
        <v>970345037258.69995</v>
      </c>
      <c r="Q154" s="5">
        <v>746691866</v>
      </c>
      <c r="R154" s="5">
        <v>969598345392.69995</v>
      </c>
      <c r="S154" s="3">
        <f t="shared" si="30"/>
        <v>19235817933881.148</v>
      </c>
      <c r="T154" s="5">
        <v>11713554119346.801</v>
      </c>
      <c r="U154" s="5">
        <v>2207651272283.0601</v>
      </c>
      <c r="V154" s="5">
        <v>4919131349752.9805</v>
      </c>
      <c r="W154" s="5">
        <v>5303984157258.2998</v>
      </c>
      <c r="X154" s="5">
        <v>318166826567.41998</v>
      </c>
      <c r="Y154" s="5">
        <v>116390484665.44</v>
      </c>
      <c r="Z154" s="5">
        <v>-5343060275992.8604</v>
      </c>
      <c r="AA154" s="3">
        <f t="shared" si="31"/>
        <v>0</v>
      </c>
      <c r="AB154" s="5"/>
      <c r="AC154" s="3">
        <f t="shared" si="32"/>
        <v>1041171806677.8301</v>
      </c>
      <c r="AD154" s="5">
        <v>283449891001.84003</v>
      </c>
      <c r="AE154" s="5">
        <v>19961000000</v>
      </c>
      <c r="AF154" s="5">
        <v>10818479977.870001</v>
      </c>
      <c r="AG154" s="5">
        <v>726942435698.12</v>
      </c>
      <c r="AH154" s="2">
        <f t="shared" si="33"/>
        <v>23369459813916.289</v>
      </c>
      <c r="AI154" s="3">
        <f t="shared" si="34"/>
        <v>219143283772.48999</v>
      </c>
      <c r="AJ154" s="6">
        <f t="shared" si="35"/>
        <v>219143283772.48999</v>
      </c>
      <c r="AK154" s="5">
        <v>2238287210</v>
      </c>
      <c r="AL154" s="5"/>
      <c r="AM154" s="5"/>
      <c r="AN154" s="5">
        <v>12270636013.879999</v>
      </c>
      <c r="AO154" s="5">
        <v>203575263738.60999</v>
      </c>
      <c r="AP154" s="5">
        <v>1059096810</v>
      </c>
      <c r="AQ154" s="6">
        <f t="shared" si="36"/>
        <v>0</v>
      </c>
      <c r="AR154" s="5"/>
      <c r="AS154" s="5"/>
      <c r="AT154" s="3">
        <f t="shared" si="37"/>
        <v>23150316530143.801</v>
      </c>
      <c r="AU154" s="6">
        <f t="shared" si="37"/>
        <v>23150316530143.801</v>
      </c>
      <c r="AV154" s="5">
        <v>23150316530143.801</v>
      </c>
    </row>
    <row r="155" spans="1:48" x14ac:dyDescent="0.25">
      <c r="A155" s="24">
        <v>154</v>
      </c>
      <c r="B155" s="15" t="s">
        <v>744</v>
      </c>
      <c r="C155" s="13" t="s">
        <v>201</v>
      </c>
      <c r="D155" s="1" t="s">
        <v>47</v>
      </c>
      <c r="E155" s="2">
        <f t="shared" si="27"/>
        <v>3062199637596.1602</v>
      </c>
      <c r="F155" s="3">
        <f t="shared" si="28"/>
        <v>85888363118.160004</v>
      </c>
      <c r="G155" s="4">
        <v>7121270115.1599998</v>
      </c>
      <c r="H155" s="5"/>
      <c r="I155" s="5">
        <v>71357860136</v>
      </c>
      <c r="J155" s="5">
        <v>495234982</v>
      </c>
      <c r="K155" s="5">
        <v>-20482813272</v>
      </c>
      <c r="L155" s="5"/>
      <c r="M155" s="5">
        <v>27396811157</v>
      </c>
      <c r="N155" s="5"/>
      <c r="O155" s="5"/>
      <c r="P155" s="3">
        <f t="shared" si="29"/>
        <v>71538479315</v>
      </c>
      <c r="Q155" s="5"/>
      <c r="R155" s="5">
        <v>71538479315</v>
      </c>
      <c r="S155" s="3">
        <f t="shared" si="30"/>
        <v>2894181934083</v>
      </c>
      <c r="T155" s="5">
        <v>261609111560</v>
      </c>
      <c r="U155" s="5">
        <v>688055223681</v>
      </c>
      <c r="V155" s="5">
        <v>1520941627568</v>
      </c>
      <c r="W155" s="5">
        <v>2446193269094</v>
      </c>
      <c r="X155" s="5">
        <v>152418271700</v>
      </c>
      <c r="Y155" s="5">
        <v>40007589850</v>
      </c>
      <c r="Z155" s="5">
        <v>-2215043159370</v>
      </c>
      <c r="AA155" s="3">
        <f t="shared" si="31"/>
        <v>10941831</v>
      </c>
      <c r="AB155" s="5">
        <v>10941831</v>
      </c>
      <c r="AC155" s="3">
        <f t="shared" si="32"/>
        <v>10579919249</v>
      </c>
      <c r="AD155" s="5">
        <v>60630000</v>
      </c>
      <c r="AE155" s="5"/>
      <c r="AF155" s="5">
        <v>10515469249</v>
      </c>
      <c r="AG155" s="5">
        <v>3820000</v>
      </c>
      <c r="AH155" s="2">
        <f t="shared" si="33"/>
        <v>3062199637597</v>
      </c>
      <c r="AI155" s="3">
        <f t="shared" si="34"/>
        <v>81733325165</v>
      </c>
      <c r="AJ155" s="6">
        <f t="shared" si="35"/>
        <v>78633162781</v>
      </c>
      <c r="AK155" s="5"/>
      <c r="AL155" s="5"/>
      <c r="AM155" s="5"/>
      <c r="AN155" s="5">
        <v>363877583</v>
      </c>
      <c r="AO155" s="5">
        <v>61677089500</v>
      </c>
      <c r="AP155" s="5">
        <v>16592195698</v>
      </c>
      <c r="AQ155" s="6">
        <f t="shared" si="36"/>
        <v>3100162384</v>
      </c>
      <c r="AR155" s="5">
        <v>3100162384</v>
      </c>
      <c r="AS155" s="5"/>
      <c r="AT155" s="3">
        <f t="shared" si="37"/>
        <v>2980466312432</v>
      </c>
      <c r="AU155" s="6">
        <f t="shared" si="37"/>
        <v>2980466312432</v>
      </c>
      <c r="AV155" s="5">
        <v>2980466312432</v>
      </c>
    </row>
    <row r="156" spans="1:48" x14ac:dyDescent="0.25">
      <c r="A156" s="24">
        <v>155</v>
      </c>
      <c r="B156" s="15" t="s">
        <v>745</v>
      </c>
      <c r="C156" s="13" t="s">
        <v>202</v>
      </c>
      <c r="D156" s="1" t="s">
        <v>47</v>
      </c>
      <c r="E156" s="2">
        <f t="shared" si="27"/>
        <v>6136887781642.4717</v>
      </c>
      <c r="F156" s="3">
        <f t="shared" si="28"/>
        <v>420234664576.42993</v>
      </c>
      <c r="G156" s="4">
        <v>209790276287.07999</v>
      </c>
      <c r="H156" s="5"/>
      <c r="I156" s="5">
        <v>282665704834.48999</v>
      </c>
      <c r="J156" s="5">
        <v>747826922.20000005</v>
      </c>
      <c r="K156" s="5">
        <v>-151423852842.35999</v>
      </c>
      <c r="L156" s="5">
        <v>7420927760.8599997</v>
      </c>
      <c r="M156" s="5">
        <v>71033781614.160004</v>
      </c>
      <c r="N156" s="5"/>
      <c r="O156" s="5"/>
      <c r="P156" s="3">
        <f t="shared" si="29"/>
        <v>175820239245.06</v>
      </c>
      <c r="Q156" s="5"/>
      <c r="R156" s="5">
        <v>175820239245.06</v>
      </c>
      <c r="S156" s="3">
        <f t="shared" si="30"/>
        <v>5467803161266.6113</v>
      </c>
      <c r="T156" s="5">
        <v>1210922678051</v>
      </c>
      <c r="U156" s="5">
        <v>1223993372370.8799</v>
      </c>
      <c r="V156" s="5">
        <v>2145631236689.49</v>
      </c>
      <c r="W156" s="5">
        <v>2433742652222.1299</v>
      </c>
      <c r="X156" s="5">
        <v>332943947527.31</v>
      </c>
      <c r="Y156" s="5">
        <v>67303851677.290001</v>
      </c>
      <c r="Z156" s="5">
        <v>-1946734577271.488</v>
      </c>
      <c r="AA156" s="3">
        <f t="shared" si="31"/>
        <v>0</v>
      </c>
      <c r="AB156" s="5"/>
      <c r="AC156" s="3">
        <f t="shared" si="32"/>
        <v>73029716554.369995</v>
      </c>
      <c r="AD156" s="5">
        <v>1195774518.1099999</v>
      </c>
      <c r="AE156" s="5">
        <v>22337838115</v>
      </c>
      <c r="AF156" s="5">
        <v>29410892937.549999</v>
      </c>
      <c r="AG156" s="5">
        <v>20085210983.709999</v>
      </c>
      <c r="AH156" s="2">
        <f t="shared" si="33"/>
        <v>6136887781642.4717</v>
      </c>
      <c r="AI156" s="3">
        <f t="shared" si="34"/>
        <v>103399402482.2</v>
      </c>
      <c r="AJ156" s="6">
        <f t="shared" si="35"/>
        <v>103399402482.2</v>
      </c>
      <c r="AK156" s="5">
        <v>137941522</v>
      </c>
      <c r="AL156" s="5"/>
      <c r="AM156" s="5"/>
      <c r="AN156" s="5">
        <v>338996442.35000002</v>
      </c>
      <c r="AO156" s="5">
        <v>61230023802.559998</v>
      </c>
      <c r="AP156" s="5">
        <v>41692440715.290001</v>
      </c>
      <c r="AQ156" s="6">
        <f t="shared" si="36"/>
        <v>0</v>
      </c>
      <c r="AR156" s="5"/>
      <c r="AS156" s="5"/>
      <c r="AT156" s="3">
        <f t="shared" si="37"/>
        <v>6033488379160.2715</v>
      </c>
      <c r="AU156" s="6">
        <f t="shared" si="37"/>
        <v>6033488379160.2715</v>
      </c>
      <c r="AV156" s="5">
        <v>6033488379160.2715</v>
      </c>
    </row>
    <row r="157" spans="1:48" x14ac:dyDescent="0.25">
      <c r="A157" s="24">
        <v>156</v>
      </c>
      <c r="B157" s="15" t="s">
        <v>746</v>
      </c>
      <c r="C157" s="13" t="s">
        <v>203</v>
      </c>
      <c r="D157" s="1" t="s">
        <v>47</v>
      </c>
      <c r="E157" s="2">
        <f t="shared" si="27"/>
        <v>4049013747016.8296</v>
      </c>
      <c r="F157" s="3">
        <f t="shared" si="28"/>
        <v>501904625473.85004</v>
      </c>
      <c r="G157" s="4">
        <v>300120443501.72998</v>
      </c>
      <c r="H157" s="5"/>
      <c r="I157" s="5">
        <v>170956654634.5</v>
      </c>
      <c r="J157" s="5">
        <v>3160733768</v>
      </c>
      <c r="K157" s="5">
        <v>-38067317105.980003</v>
      </c>
      <c r="L157" s="5">
        <v>1250825047.46</v>
      </c>
      <c r="M157" s="5">
        <v>64483285628.139999</v>
      </c>
      <c r="N157" s="5"/>
      <c r="O157" s="5"/>
      <c r="P157" s="3">
        <f t="shared" si="29"/>
        <v>134348523709.59</v>
      </c>
      <c r="Q157" s="5">
        <v>6699456404</v>
      </c>
      <c r="R157" s="5">
        <v>127649067305.59</v>
      </c>
      <c r="S157" s="3">
        <f t="shared" si="30"/>
        <v>3383925041979.6797</v>
      </c>
      <c r="T157" s="5">
        <v>481622553941.5</v>
      </c>
      <c r="U157" s="5">
        <v>819075004802.42004</v>
      </c>
      <c r="V157" s="5">
        <v>1618863081296.2998</v>
      </c>
      <c r="W157" s="5">
        <v>1980555642669.5801</v>
      </c>
      <c r="X157" s="5">
        <v>325011219479.08997</v>
      </c>
      <c r="Y157" s="5">
        <v>161233829916.35999</v>
      </c>
      <c r="Z157" s="5">
        <v>-2002436290125.5701</v>
      </c>
      <c r="AA157" s="3">
        <f t="shared" si="31"/>
        <v>0</v>
      </c>
      <c r="AB157" s="5"/>
      <c r="AC157" s="3">
        <f t="shared" si="32"/>
        <v>28835555853.709999</v>
      </c>
      <c r="AD157" s="5"/>
      <c r="AE157" s="5"/>
      <c r="AF157" s="5">
        <v>10874767798.199997</v>
      </c>
      <c r="AG157" s="5">
        <v>17960788055.510002</v>
      </c>
      <c r="AH157" s="2">
        <f t="shared" si="33"/>
        <v>4049013747016.9199</v>
      </c>
      <c r="AI157" s="3">
        <f t="shared" si="34"/>
        <v>75157759326.12001</v>
      </c>
      <c r="AJ157" s="6">
        <f t="shared" si="35"/>
        <v>75157759326.12001</v>
      </c>
      <c r="AK157" s="5"/>
      <c r="AL157" s="5"/>
      <c r="AM157" s="5"/>
      <c r="AN157" s="5">
        <v>2873536769.8299999</v>
      </c>
      <c r="AO157" s="5">
        <v>71943349915.290009</v>
      </c>
      <c r="AP157" s="5">
        <v>340872641</v>
      </c>
      <c r="AQ157" s="6">
        <f t="shared" si="36"/>
        <v>0</v>
      </c>
      <c r="AR157" s="5"/>
      <c r="AS157" s="5"/>
      <c r="AT157" s="3">
        <f t="shared" si="37"/>
        <v>3973855987690.7998</v>
      </c>
      <c r="AU157" s="6">
        <f t="shared" si="37"/>
        <v>3973855987690.7998</v>
      </c>
      <c r="AV157" s="5">
        <v>3973855987690.7998</v>
      </c>
    </row>
    <row r="158" spans="1:48" x14ac:dyDescent="0.25">
      <c r="A158" s="24">
        <v>157</v>
      </c>
      <c r="B158" s="15" t="s">
        <v>747</v>
      </c>
      <c r="C158" s="13" t="s">
        <v>204</v>
      </c>
      <c r="D158" s="1" t="s">
        <v>47</v>
      </c>
      <c r="E158" s="2">
        <f t="shared" si="27"/>
        <v>4682207780155.1797</v>
      </c>
      <c r="F158" s="3">
        <f t="shared" si="28"/>
        <v>453833404523.21002</v>
      </c>
      <c r="G158" s="4">
        <v>210087653923</v>
      </c>
      <c r="H158" s="5"/>
      <c r="I158" s="5">
        <v>94167462973</v>
      </c>
      <c r="J158" s="5"/>
      <c r="K158" s="5">
        <v>-11127903903.370001</v>
      </c>
      <c r="L158" s="5">
        <v>3169126621.0700002</v>
      </c>
      <c r="M158" s="5">
        <v>157537064909.51001</v>
      </c>
      <c r="N158" s="5"/>
      <c r="O158" s="5"/>
      <c r="P158" s="3">
        <f t="shared" si="29"/>
        <v>97973202288.330002</v>
      </c>
      <c r="Q158" s="5"/>
      <c r="R158" s="5">
        <v>97973202288.330002</v>
      </c>
      <c r="S158" s="3">
        <f t="shared" si="30"/>
        <v>3325612619805.4897</v>
      </c>
      <c r="T158" s="5">
        <v>778366241195.02002</v>
      </c>
      <c r="U158" s="5">
        <v>747189531085.97998</v>
      </c>
      <c r="V158" s="5">
        <v>1515160977154.8101</v>
      </c>
      <c r="W158" s="5">
        <v>1082245997233.09</v>
      </c>
      <c r="X158" s="5">
        <v>250264708811.20999</v>
      </c>
      <c r="Y158" s="5">
        <v>22174915045</v>
      </c>
      <c r="Z158" s="5">
        <v>-1069789750719.62</v>
      </c>
      <c r="AA158" s="3">
        <f t="shared" si="31"/>
        <v>12000000000</v>
      </c>
      <c r="AB158" s="5">
        <v>12000000000</v>
      </c>
      <c r="AC158" s="3">
        <f t="shared" si="32"/>
        <v>792788553538.15002</v>
      </c>
      <c r="AD158" s="5">
        <v>534104500</v>
      </c>
      <c r="AE158" s="5">
        <v>5072506170</v>
      </c>
      <c r="AF158" s="5">
        <v>3321361407</v>
      </c>
      <c r="AG158" s="5">
        <v>783860581461.15002</v>
      </c>
      <c r="AH158" s="2">
        <f t="shared" si="33"/>
        <v>4682207780155.1396</v>
      </c>
      <c r="AI158" s="3">
        <f t="shared" si="34"/>
        <v>74266948448.830002</v>
      </c>
      <c r="AJ158" s="6">
        <f t="shared" si="35"/>
        <v>74266948448.830002</v>
      </c>
      <c r="AK158" s="5">
        <v>7100553</v>
      </c>
      <c r="AL158" s="5"/>
      <c r="AM158" s="5"/>
      <c r="AN158" s="5">
        <v>2283325641.8299999</v>
      </c>
      <c r="AO158" s="5">
        <v>58058155733</v>
      </c>
      <c r="AP158" s="5">
        <v>13918366521</v>
      </c>
      <c r="AQ158" s="6">
        <f t="shared" si="36"/>
        <v>0</v>
      </c>
      <c r="AR158" s="5"/>
      <c r="AS158" s="5"/>
      <c r="AT158" s="3">
        <f t="shared" si="37"/>
        <v>4607940831706.3096</v>
      </c>
      <c r="AU158" s="6">
        <f t="shared" si="37"/>
        <v>4607940831706.3096</v>
      </c>
      <c r="AV158" s="5">
        <v>4607940831706.3096</v>
      </c>
    </row>
    <row r="159" spans="1:48" x14ac:dyDescent="0.25">
      <c r="A159" s="24">
        <v>158</v>
      </c>
      <c r="B159" s="15" t="s">
        <v>748</v>
      </c>
      <c r="C159" s="13" t="s">
        <v>205</v>
      </c>
      <c r="D159" s="1" t="s">
        <v>53</v>
      </c>
      <c r="E159" s="2">
        <f t="shared" si="27"/>
        <v>4962991484890.0498</v>
      </c>
      <c r="F159" s="3">
        <f t="shared" si="28"/>
        <v>234115648231.82004</v>
      </c>
      <c r="G159" s="4">
        <v>79707865597</v>
      </c>
      <c r="H159" s="5"/>
      <c r="I159" s="5">
        <v>219065980177.64999</v>
      </c>
      <c r="J159" s="5"/>
      <c r="K159" s="5">
        <v>-116714972484.55</v>
      </c>
      <c r="L159" s="5">
        <v>299779714.72000003</v>
      </c>
      <c r="M159" s="5">
        <v>51756995227</v>
      </c>
      <c r="N159" s="5"/>
      <c r="O159" s="5"/>
      <c r="P159" s="3">
        <f t="shared" si="29"/>
        <v>302832397064.27997</v>
      </c>
      <c r="Q159" s="5">
        <v>16927036915.969999</v>
      </c>
      <c r="R159" s="5">
        <v>285905360148.31</v>
      </c>
      <c r="S159" s="3">
        <f t="shared" si="30"/>
        <v>4335241086648.6299</v>
      </c>
      <c r="T159" s="5">
        <v>779678527413</v>
      </c>
      <c r="U159" s="5">
        <v>878458379656.41003</v>
      </c>
      <c r="V159" s="5">
        <v>2146893799857.54</v>
      </c>
      <c r="W159" s="5">
        <v>3171216359988</v>
      </c>
      <c r="X159" s="5">
        <v>50086696536.019997</v>
      </c>
      <c r="Y159" s="5">
        <v>176896070093</v>
      </c>
      <c r="Z159" s="5">
        <v>-2867988746895.3398</v>
      </c>
      <c r="AA159" s="3">
        <f t="shared" si="31"/>
        <v>0</v>
      </c>
      <c r="AB159" s="5"/>
      <c r="AC159" s="3">
        <f t="shared" si="32"/>
        <v>90802352945.320007</v>
      </c>
      <c r="AD159" s="5">
        <v>4581271175</v>
      </c>
      <c r="AE159" s="5">
        <v>76111564822</v>
      </c>
      <c r="AF159" s="5">
        <v>54190842.5</v>
      </c>
      <c r="AG159" s="5">
        <v>10055326105.82</v>
      </c>
      <c r="AH159" s="2">
        <f t="shared" si="33"/>
        <v>4962991484890.0498</v>
      </c>
      <c r="AI159" s="3">
        <f t="shared" si="34"/>
        <v>95151354683.894394</v>
      </c>
      <c r="AJ159" s="6">
        <f t="shared" si="35"/>
        <v>95151354683.894394</v>
      </c>
      <c r="AK159" s="5"/>
      <c r="AL159" s="5"/>
      <c r="AM159" s="5"/>
      <c r="AN159" s="5">
        <v>890915588.8944</v>
      </c>
      <c r="AO159" s="5">
        <v>84941022563</v>
      </c>
      <c r="AP159" s="5">
        <v>9319416532</v>
      </c>
      <c r="AQ159" s="6">
        <f t="shared" si="36"/>
        <v>0</v>
      </c>
      <c r="AR159" s="5"/>
      <c r="AS159" s="5"/>
      <c r="AT159" s="3">
        <f t="shared" si="37"/>
        <v>4867840130206.1553</v>
      </c>
      <c r="AU159" s="6">
        <f t="shared" si="37"/>
        <v>4867840130206.1553</v>
      </c>
      <c r="AV159" s="5">
        <v>4867840130206.1553</v>
      </c>
    </row>
    <row r="160" spans="1:48" x14ac:dyDescent="0.25">
      <c r="A160" s="24">
        <v>159</v>
      </c>
      <c r="B160" s="15" t="s">
        <v>749</v>
      </c>
      <c r="C160" s="13" t="s">
        <v>206</v>
      </c>
      <c r="D160" s="1" t="s">
        <v>47</v>
      </c>
      <c r="E160" s="2">
        <f t="shared" si="27"/>
        <v>4832949592660.4004</v>
      </c>
      <c r="F160" s="3">
        <f t="shared" si="28"/>
        <v>435890679614.34003</v>
      </c>
      <c r="G160" s="4">
        <v>168954111764.82001</v>
      </c>
      <c r="H160" s="5"/>
      <c r="I160" s="5">
        <v>595889558419.93994</v>
      </c>
      <c r="J160" s="5">
        <v>6369708688</v>
      </c>
      <c r="K160" s="5">
        <v>-390844138869.72998</v>
      </c>
      <c r="L160" s="5">
        <v>510703408.88</v>
      </c>
      <c r="M160" s="5">
        <v>55010736202.43</v>
      </c>
      <c r="N160" s="5"/>
      <c r="O160" s="5"/>
      <c r="P160" s="3">
        <f t="shared" si="29"/>
        <v>106330204649.90001</v>
      </c>
      <c r="Q160" s="5">
        <v>4628336779.3500004</v>
      </c>
      <c r="R160" s="5">
        <v>101701867870.55</v>
      </c>
      <c r="S160" s="3">
        <f t="shared" si="30"/>
        <v>4130631760607.6699</v>
      </c>
      <c r="T160" s="5">
        <v>1206040960096.2</v>
      </c>
      <c r="U160" s="5">
        <v>905322101726.27002</v>
      </c>
      <c r="V160" s="5">
        <v>1509203256511.6001</v>
      </c>
      <c r="W160" s="5">
        <v>3172329807689.1001</v>
      </c>
      <c r="X160" s="5">
        <v>99954082746.699997</v>
      </c>
      <c r="Y160" s="5">
        <v>127112609050</v>
      </c>
      <c r="Z160" s="5">
        <v>-2889331057212.2002</v>
      </c>
      <c r="AA160" s="3">
        <f t="shared" si="31"/>
        <v>0</v>
      </c>
      <c r="AB160" s="5"/>
      <c r="AC160" s="3">
        <f t="shared" si="32"/>
        <v>160096947788.48999</v>
      </c>
      <c r="AD160" s="5">
        <v>112559958.33</v>
      </c>
      <c r="AE160" s="5">
        <v>34501646159</v>
      </c>
      <c r="AF160" s="5">
        <v>8781957609.5</v>
      </c>
      <c r="AG160" s="5">
        <v>116700784061.66</v>
      </c>
      <c r="AH160" s="2">
        <f t="shared" si="33"/>
        <v>4832949592660.3604</v>
      </c>
      <c r="AI160" s="3">
        <f t="shared" si="34"/>
        <v>76564794368.160004</v>
      </c>
      <c r="AJ160" s="6">
        <f t="shared" si="35"/>
        <v>76564794368.160004</v>
      </c>
      <c r="AK160" s="5">
        <v>8851248</v>
      </c>
      <c r="AL160" s="5"/>
      <c r="AM160" s="5"/>
      <c r="AN160" s="5">
        <v>13324150746.93</v>
      </c>
      <c r="AO160" s="5">
        <v>10359668273</v>
      </c>
      <c r="AP160" s="5">
        <v>52872124100.230003</v>
      </c>
      <c r="AQ160" s="6">
        <f t="shared" si="36"/>
        <v>0</v>
      </c>
      <c r="AR160" s="5"/>
      <c r="AS160" s="5"/>
      <c r="AT160" s="3">
        <f t="shared" si="37"/>
        <v>4756384798292.2002</v>
      </c>
      <c r="AU160" s="6">
        <f t="shared" si="37"/>
        <v>4756384798292.2002</v>
      </c>
      <c r="AV160" s="5">
        <v>4756384798292.2002</v>
      </c>
    </row>
    <row r="161" spans="1:48" x14ac:dyDescent="0.25">
      <c r="A161" s="24">
        <v>160</v>
      </c>
      <c r="B161" s="15" t="s">
        <v>750</v>
      </c>
      <c r="C161" s="13" t="s">
        <v>207</v>
      </c>
      <c r="D161" s="1" t="s">
        <v>47</v>
      </c>
      <c r="E161" s="2">
        <f t="shared" si="27"/>
        <v>2297683141886.1104</v>
      </c>
      <c r="F161" s="3">
        <f t="shared" si="28"/>
        <v>106050232961</v>
      </c>
      <c r="G161" s="4">
        <v>34478547930</v>
      </c>
      <c r="H161" s="5"/>
      <c r="I161" s="5">
        <v>14590679007</v>
      </c>
      <c r="J161" s="5">
        <v>40846135707</v>
      </c>
      <c r="K161" s="5">
        <v>-11502916703</v>
      </c>
      <c r="L161" s="5"/>
      <c r="M161" s="5">
        <v>27637787020</v>
      </c>
      <c r="N161" s="5"/>
      <c r="O161" s="5"/>
      <c r="P161" s="3">
        <f t="shared" si="29"/>
        <v>83525223307</v>
      </c>
      <c r="Q161" s="5"/>
      <c r="R161" s="5">
        <v>83525223307</v>
      </c>
      <c r="S161" s="3">
        <f t="shared" si="30"/>
        <v>2104677857380.0103</v>
      </c>
      <c r="T161" s="5">
        <v>656977788005</v>
      </c>
      <c r="U161" s="5">
        <v>448148974820.64001</v>
      </c>
      <c r="V161" s="5">
        <v>1215243281069.26</v>
      </c>
      <c r="W161" s="5">
        <v>1892512340668.6001</v>
      </c>
      <c r="X161" s="5">
        <v>64642934214.800003</v>
      </c>
      <c r="Y161" s="5">
        <v>19666353000</v>
      </c>
      <c r="Z161" s="5">
        <v>-2192513814398.29</v>
      </c>
      <c r="AA161" s="3">
        <f t="shared" si="31"/>
        <v>0</v>
      </c>
      <c r="AB161" s="5"/>
      <c r="AC161" s="3">
        <f t="shared" si="32"/>
        <v>3429828238.0999999</v>
      </c>
      <c r="AD161" s="5"/>
      <c r="AE161" s="5"/>
      <c r="AF161" s="5">
        <v>7230234637</v>
      </c>
      <c r="AG161" s="5">
        <v>-3800406398.9000001</v>
      </c>
      <c r="AH161" s="2">
        <f t="shared" si="33"/>
        <v>2297683141885</v>
      </c>
      <c r="AI161" s="3">
        <f t="shared" si="34"/>
        <v>94548690578</v>
      </c>
      <c r="AJ161" s="6">
        <f t="shared" si="35"/>
        <v>94548690578</v>
      </c>
      <c r="AK161" s="5">
        <v>54851629</v>
      </c>
      <c r="AL161" s="5"/>
      <c r="AM161" s="5"/>
      <c r="AN161" s="5">
        <v>8119312143</v>
      </c>
      <c r="AO161" s="5">
        <v>626584226</v>
      </c>
      <c r="AP161" s="5">
        <v>85747942580</v>
      </c>
      <c r="AQ161" s="6">
        <f t="shared" si="36"/>
        <v>0</v>
      </c>
      <c r="AR161" s="5"/>
      <c r="AS161" s="5"/>
      <c r="AT161" s="3">
        <f t="shared" si="37"/>
        <v>2203134451307</v>
      </c>
      <c r="AU161" s="6">
        <f t="shared" si="37"/>
        <v>2203134451307</v>
      </c>
      <c r="AV161" s="5">
        <v>2203134451307</v>
      </c>
    </row>
    <row r="162" spans="1:48" x14ac:dyDescent="0.25">
      <c r="A162" s="24">
        <v>161</v>
      </c>
      <c r="B162" s="15" t="s">
        <v>751</v>
      </c>
      <c r="C162" s="13" t="s">
        <v>208</v>
      </c>
      <c r="D162" s="1" t="s">
        <v>47</v>
      </c>
      <c r="E162" s="2">
        <f t="shared" si="27"/>
        <v>4735025847196.7803</v>
      </c>
      <c r="F162" s="3">
        <f t="shared" si="28"/>
        <v>292532301873.63</v>
      </c>
      <c r="G162" s="4">
        <v>159116192126.14999</v>
      </c>
      <c r="H162" s="5"/>
      <c r="I162" s="5">
        <v>77830189129.779999</v>
      </c>
      <c r="J162" s="5">
        <v>58626702444.639999</v>
      </c>
      <c r="K162" s="5">
        <v>-27503299788.549999</v>
      </c>
      <c r="L162" s="5">
        <v>46408941.670000002</v>
      </c>
      <c r="M162" s="5">
        <v>24416109019.939999</v>
      </c>
      <c r="N162" s="5"/>
      <c r="O162" s="5"/>
      <c r="P162" s="3">
        <f t="shared" si="29"/>
        <v>58871997024.690002</v>
      </c>
      <c r="Q162" s="5">
        <v>1344960000</v>
      </c>
      <c r="R162" s="5">
        <v>57527037024.690002</v>
      </c>
      <c r="S162" s="3">
        <f t="shared" si="30"/>
        <v>4153813030501.3301</v>
      </c>
      <c r="T162" s="5">
        <v>755530615865.07996</v>
      </c>
      <c r="U162" s="5">
        <v>660302951244.55005</v>
      </c>
      <c r="V162" s="5">
        <v>1314452835842.3999</v>
      </c>
      <c r="W162" s="5">
        <v>2584610328557.3999</v>
      </c>
      <c r="X162" s="5">
        <v>112316925821.2</v>
      </c>
      <c r="Y162" s="5">
        <v>2305761224</v>
      </c>
      <c r="Z162" s="5">
        <v>-1275706388053.3</v>
      </c>
      <c r="AA162" s="3">
        <f t="shared" si="31"/>
        <v>150000000000</v>
      </c>
      <c r="AB162" s="5">
        <v>150000000000</v>
      </c>
      <c r="AC162" s="3">
        <f t="shared" si="32"/>
        <v>79808517797.130005</v>
      </c>
      <c r="AD162" s="5"/>
      <c r="AE162" s="5"/>
      <c r="AF162" s="5">
        <v>3044456825</v>
      </c>
      <c r="AG162" s="5">
        <v>76764060972.130005</v>
      </c>
      <c r="AH162" s="2">
        <f t="shared" si="33"/>
        <v>4735025847196.7002</v>
      </c>
      <c r="AI162" s="3">
        <f t="shared" si="34"/>
        <v>123176289629.39999</v>
      </c>
      <c r="AJ162" s="6">
        <f t="shared" si="35"/>
        <v>123176289629.39999</v>
      </c>
      <c r="AK162" s="5">
        <v>122122355699.39999</v>
      </c>
      <c r="AL162" s="5"/>
      <c r="AM162" s="5"/>
      <c r="AN162" s="5">
        <v>293806667</v>
      </c>
      <c r="AO162" s="5"/>
      <c r="AP162" s="5">
        <v>760127263</v>
      </c>
      <c r="AQ162" s="6">
        <f t="shared" si="36"/>
        <v>0</v>
      </c>
      <c r="AR162" s="5"/>
      <c r="AS162" s="5"/>
      <c r="AT162" s="3">
        <f t="shared" ref="AT162:AU181" si="38">SUM(AU162)</f>
        <v>4611849557567.2998</v>
      </c>
      <c r="AU162" s="6">
        <f t="shared" si="38"/>
        <v>4611849557567.2998</v>
      </c>
      <c r="AV162" s="5">
        <v>4611849557567.2998</v>
      </c>
    </row>
    <row r="163" spans="1:48" x14ac:dyDescent="0.25">
      <c r="A163" s="24">
        <v>162</v>
      </c>
      <c r="B163" s="15" t="s">
        <v>752</v>
      </c>
      <c r="C163" s="13" t="s">
        <v>209</v>
      </c>
      <c r="D163" s="1" t="s">
        <v>47</v>
      </c>
      <c r="E163" s="2">
        <f t="shared" si="27"/>
        <v>2755764325350</v>
      </c>
      <c r="F163" s="3">
        <f t="shared" si="28"/>
        <v>262997756900</v>
      </c>
      <c r="G163" s="4">
        <v>155397144853</v>
      </c>
      <c r="H163" s="5"/>
      <c r="I163" s="5">
        <v>81770214236</v>
      </c>
      <c r="J163" s="5">
        <v>40912403042</v>
      </c>
      <c r="K163" s="5">
        <v>-48125701845</v>
      </c>
      <c r="L163" s="5">
        <v>195652233</v>
      </c>
      <c r="M163" s="5">
        <v>32848044381</v>
      </c>
      <c r="N163" s="5"/>
      <c r="O163" s="5"/>
      <c r="P163" s="3">
        <f t="shared" si="29"/>
        <v>47489479372</v>
      </c>
      <c r="Q163" s="5"/>
      <c r="R163" s="5">
        <v>47489479372</v>
      </c>
      <c r="S163" s="3">
        <f t="shared" si="30"/>
        <v>2425006511143</v>
      </c>
      <c r="T163" s="5">
        <v>274903367497</v>
      </c>
      <c r="U163" s="5">
        <v>706761299335</v>
      </c>
      <c r="V163" s="5">
        <v>1072788890191</v>
      </c>
      <c r="W163" s="5">
        <v>1313070432374</v>
      </c>
      <c r="X163" s="5">
        <v>151769647769</v>
      </c>
      <c r="Y163" s="5">
        <v>15314873513</v>
      </c>
      <c r="Z163" s="5">
        <v>-1109601999536</v>
      </c>
      <c r="AA163" s="3">
        <f t="shared" si="31"/>
        <v>0</v>
      </c>
      <c r="AB163" s="5"/>
      <c r="AC163" s="3">
        <f t="shared" si="32"/>
        <v>20270577935</v>
      </c>
      <c r="AD163" s="5">
        <v>4048474385</v>
      </c>
      <c r="AE163" s="5">
        <v>4507174733</v>
      </c>
      <c r="AF163" s="5"/>
      <c r="AG163" s="5">
        <v>11714928817</v>
      </c>
      <c r="AH163" s="2">
        <f t="shared" si="33"/>
        <v>2755764325350</v>
      </c>
      <c r="AI163" s="3">
        <f t="shared" si="34"/>
        <v>126908825022</v>
      </c>
      <c r="AJ163" s="6">
        <f t="shared" si="35"/>
        <v>126908825022</v>
      </c>
      <c r="AK163" s="5">
        <v>51253165</v>
      </c>
      <c r="AL163" s="5"/>
      <c r="AM163" s="5"/>
      <c r="AN163" s="5">
        <v>5239175181</v>
      </c>
      <c r="AO163" s="5">
        <v>118818808351</v>
      </c>
      <c r="AP163" s="5">
        <v>2799588325</v>
      </c>
      <c r="AQ163" s="6">
        <f t="shared" si="36"/>
        <v>0</v>
      </c>
      <c r="AR163" s="5"/>
      <c r="AS163" s="5"/>
      <c r="AT163" s="3">
        <f t="shared" si="38"/>
        <v>2628855500328</v>
      </c>
      <c r="AU163" s="6">
        <f t="shared" si="38"/>
        <v>2628855500328</v>
      </c>
      <c r="AV163" s="5">
        <v>2628855500328</v>
      </c>
    </row>
    <row r="164" spans="1:48" x14ac:dyDescent="0.25">
      <c r="A164" s="24">
        <v>163</v>
      </c>
      <c r="B164" s="15" t="s">
        <v>753</v>
      </c>
      <c r="C164" s="13" t="s">
        <v>210</v>
      </c>
      <c r="D164" s="1" t="s">
        <v>53</v>
      </c>
      <c r="E164" s="2">
        <f t="shared" si="27"/>
        <v>4664425858192.1309</v>
      </c>
      <c r="F164" s="3">
        <f t="shared" si="28"/>
        <v>196682616458.44</v>
      </c>
      <c r="G164" s="4">
        <v>27191753073</v>
      </c>
      <c r="H164" s="5"/>
      <c r="I164" s="5">
        <v>94246537451.860001</v>
      </c>
      <c r="J164" s="5">
        <v>29146132033.110001</v>
      </c>
      <c r="K164" s="7">
        <v>-6730015753.3400002</v>
      </c>
      <c r="L164" s="7">
        <v>547692774.35000002</v>
      </c>
      <c r="M164" s="5">
        <v>52280516879.459999</v>
      </c>
      <c r="N164" s="5"/>
      <c r="O164" s="5"/>
      <c r="P164" s="3">
        <f t="shared" si="29"/>
        <v>200786766297</v>
      </c>
      <c r="Q164" s="5">
        <v>688474500</v>
      </c>
      <c r="R164" s="5">
        <v>200098291797</v>
      </c>
      <c r="S164" s="3">
        <f t="shared" si="30"/>
        <v>3879209346290.5205</v>
      </c>
      <c r="T164" s="5">
        <v>1133819787983</v>
      </c>
      <c r="U164" s="5">
        <v>638630157164.20996</v>
      </c>
      <c r="V164" s="5">
        <v>1396577318796</v>
      </c>
      <c r="W164" s="5">
        <v>1900254760926.74</v>
      </c>
      <c r="X164" s="5">
        <v>4407704785</v>
      </c>
      <c r="Y164" s="5">
        <v>19849996686</v>
      </c>
      <c r="Z164" s="5">
        <v>-1214330380050.4299</v>
      </c>
      <c r="AA164" s="3">
        <f t="shared" si="31"/>
        <v>0</v>
      </c>
      <c r="AB164" s="5"/>
      <c r="AC164" s="3">
        <f t="shared" si="32"/>
        <v>387747129146.16998</v>
      </c>
      <c r="AD164" s="5">
        <v>180943589.74000001</v>
      </c>
      <c r="AE164" s="5">
        <v>40896165800</v>
      </c>
      <c r="AF164" s="5">
        <v>6939006832</v>
      </c>
      <c r="AG164" s="5">
        <v>339731012924.42999</v>
      </c>
      <c r="AH164" s="2">
        <f t="shared" si="33"/>
        <v>4664425858192.1299</v>
      </c>
      <c r="AI164" s="3">
        <f t="shared" si="34"/>
        <v>40359811922.370003</v>
      </c>
      <c r="AJ164" s="6">
        <f t="shared" si="35"/>
        <v>40359811922.370003</v>
      </c>
      <c r="AK164" s="5"/>
      <c r="AL164" s="5"/>
      <c r="AM164" s="5"/>
      <c r="AN164" s="5">
        <v>2402086810.0100002</v>
      </c>
      <c r="AO164" s="5">
        <v>37957725112.360001</v>
      </c>
      <c r="AP164" s="5"/>
      <c r="AQ164" s="6">
        <f t="shared" si="36"/>
        <v>0</v>
      </c>
      <c r="AR164" s="5"/>
      <c r="AS164" s="5"/>
      <c r="AT164" s="3">
        <f t="shared" si="38"/>
        <v>4624066046269.7598</v>
      </c>
      <c r="AU164" s="6">
        <f t="shared" si="38"/>
        <v>4624066046269.7598</v>
      </c>
      <c r="AV164" s="5">
        <v>4624066046269.7598</v>
      </c>
    </row>
    <row r="165" spans="1:48" x14ac:dyDescent="0.25">
      <c r="A165" s="24">
        <v>164</v>
      </c>
      <c r="B165" s="15" t="s">
        <v>754</v>
      </c>
      <c r="C165" s="13" t="s">
        <v>211</v>
      </c>
      <c r="D165" s="1" t="s">
        <v>47</v>
      </c>
      <c r="E165" s="2">
        <f t="shared" si="27"/>
        <v>4237919081039.8301</v>
      </c>
      <c r="F165" s="3">
        <f t="shared" si="28"/>
        <v>383616354103.64001</v>
      </c>
      <c r="G165" s="4">
        <v>254499143294.73001</v>
      </c>
      <c r="H165" s="5"/>
      <c r="I165" s="5">
        <v>208818064739.39999</v>
      </c>
      <c r="J165" s="5">
        <v>44819717036.540001</v>
      </c>
      <c r="K165" s="5">
        <v>-169433083322.67001</v>
      </c>
      <c r="L165" s="5"/>
      <c r="M165" s="5">
        <v>44912512355.639999</v>
      </c>
      <c r="N165" s="5"/>
      <c r="O165" s="5"/>
      <c r="P165" s="3">
        <f t="shared" si="29"/>
        <v>185923883237.70001</v>
      </c>
      <c r="Q165" s="5">
        <v>62355840</v>
      </c>
      <c r="R165" s="5">
        <v>185861527397.70001</v>
      </c>
      <c r="S165" s="3">
        <f t="shared" si="30"/>
        <v>3584013469986.3604</v>
      </c>
      <c r="T165" s="5">
        <v>481512959502</v>
      </c>
      <c r="U165" s="5">
        <v>1137028101030.8999</v>
      </c>
      <c r="V165" s="5">
        <v>1742867245491.3999</v>
      </c>
      <c r="W165" s="5">
        <v>2344807427278.6001</v>
      </c>
      <c r="X165" s="5">
        <v>208081252459.76001</v>
      </c>
      <c r="Y165" s="5">
        <v>45912602517</v>
      </c>
      <c r="Z165" s="5">
        <v>-2376196118293.2998</v>
      </c>
      <c r="AA165" s="3">
        <f t="shared" si="31"/>
        <v>18904761355</v>
      </c>
      <c r="AB165" s="5">
        <v>18904761355</v>
      </c>
      <c r="AC165" s="3">
        <f t="shared" si="32"/>
        <v>65460612357.130005</v>
      </c>
      <c r="AD165" s="5">
        <v>615914000</v>
      </c>
      <c r="AE165" s="5">
        <v>24199789107</v>
      </c>
      <c r="AF165" s="5">
        <v>7290714345.3900003</v>
      </c>
      <c r="AG165" s="5">
        <v>33354194904.740002</v>
      </c>
      <c r="AH165" s="2">
        <f t="shared" si="33"/>
        <v>4237919081039.7803</v>
      </c>
      <c r="AI165" s="3">
        <f t="shared" si="34"/>
        <v>70755031869.080002</v>
      </c>
      <c r="AJ165" s="6">
        <f t="shared" si="35"/>
        <v>70755031869.080002</v>
      </c>
      <c r="AK165" s="5"/>
      <c r="AL165" s="5"/>
      <c r="AM165" s="5"/>
      <c r="AN165" s="5">
        <v>4028377075.0799999</v>
      </c>
      <c r="AO165" s="5">
        <v>2314857000</v>
      </c>
      <c r="AP165" s="5">
        <v>64411797794</v>
      </c>
      <c r="AQ165" s="6">
        <f t="shared" si="36"/>
        <v>0</v>
      </c>
      <c r="AR165" s="5"/>
      <c r="AS165" s="5"/>
      <c r="AT165" s="3">
        <f t="shared" si="38"/>
        <v>4167164049170.7002</v>
      </c>
      <c r="AU165" s="6">
        <f t="shared" si="38"/>
        <v>4167164049170.7002</v>
      </c>
      <c r="AV165" s="5">
        <v>4167164049170.7002</v>
      </c>
    </row>
    <row r="166" spans="1:48" x14ac:dyDescent="0.25">
      <c r="A166" s="24">
        <v>165</v>
      </c>
      <c r="B166" s="15" t="s">
        <v>755</v>
      </c>
      <c r="C166" s="13" t="s">
        <v>212</v>
      </c>
      <c r="D166" s="1" t="s">
        <v>47</v>
      </c>
      <c r="E166" s="2">
        <f t="shared" si="27"/>
        <v>3084379217264.3501</v>
      </c>
      <c r="F166" s="3">
        <f t="shared" si="28"/>
        <v>205862740452.47998</v>
      </c>
      <c r="G166" s="4">
        <v>83359289589.850006</v>
      </c>
      <c r="H166" s="5">
        <v>26000000000</v>
      </c>
      <c r="I166" s="5">
        <v>95006144371.330002</v>
      </c>
      <c r="J166" s="5">
        <v>389616833</v>
      </c>
      <c r="K166" s="5">
        <v>-21899036102</v>
      </c>
      <c r="L166" s="5">
        <v>104979153</v>
      </c>
      <c r="M166" s="5">
        <v>22901746607.299999</v>
      </c>
      <c r="N166" s="5"/>
      <c r="O166" s="5"/>
      <c r="P166" s="3">
        <f t="shared" si="29"/>
        <v>79078744615.789993</v>
      </c>
      <c r="Q166" s="5">
        <v>1453255480.5</v>
      </c>
      <c r="R166" s="5">
        <v>77625489135.289993</v>
      </c>
      <c r="S166" s="3">
        <f t="shared" si="30"/>
        <v>2738407730688.3398</v>
      </c>
      <c r="T166" s="5">
        <v>369769092957.72998</v>
      </c>
      <c r="U166" s="5">
        <v>782666160990.93994</v>
      </c>
      <c r="V166" s="5">
        <v>1010422917144.1</v>
      </c>
      <c r="W166" s="5">
        <v>2504668763258.3198</v>
      </c>
      <c r="X166" s="5">
        <v>137031219529.25</v>
      </c>
      <c r="Y166" s="5"/>
      <c r="Z166" s="5">
        <v>-2066150423192</v>
      </c>
      <c r="AA166" s="3">
        <f t="shared" si="31"/>
        <v>0</v>
      </c>
      <c r="AB166" s="5"/>
      <c r="AC166" s="3">
        <f t="shared" si="32"/>
        <v>61030001507.739998</v>
      </c>
      <c r="AD166" s="5">
        <v>101537012</v>
      </c>
      <c r="AE166" s="5"/>
      <c r="AF166" s="5">
        <v>28069193331.849998</v>
      </c>
      <c r="AG166" s="5">
        <v>32859271163.889999</v>
      </c>
      <c r="AH166" s="2">
        <f t="shared" si="33"/>
        <v>3084379217263.3501</v>
      </c>
      <c r="AI166" s="3">
        <f t="shared" si="34"/>
        <v>103585032149</v>
      </c>
      <c r="AJ166" s="6">
        <f t="shared" si="35"/>
        <v>103585032149</v>
      </c>
      <c r="AK166" s="5"/>
      <c r="AL166" s="5"/>
      <c r="AM166" s="5">
        <v>104221800</v>
      </c>
      <c r="AN166" s="5">
        <v>6101335179</v>
      </c>
      <c r="AO166" s="5">
        <v>46926761955</v>
      </c>
      <c r="AP166" s="5">
        <v>50452713215</v>
      </c>
      <c r="AQ166" s="6">
        <f t="shared" si="36"/>
        <v>0</v>
      </c>
      <c r="AR166" s="5"/>
      <c r="AS166" s="5"/>
      <c r="AT166" s="3">
        <f t="shared" si="38"/>
        <v>2980794185114.3501</v>
      </c>
      <c r="AU166" s="6">
        <f t="shared" si="38"/>
        <v>2980794185114.3501</v>
      </c>
      <c r="AV166" s="5">
        <v>2980794185114.3501</v>
      </c>
    </row>
    <row r="167" spans="1:48" x14ac:dyDescent="0.25">
      <c r="A167" s="24">
        <v>166</v>
      </c>
      <c r="B167" s="15" t="s">
        <v>756</v>
      </c>
      <c r="C167" s="13" t="s">
        <v>213</v>
      </c>
      <c r="D167" s="1" t="s">
        <v>47</v>
      </c>
      <c r="E167" s="2">
        <f t="shared" si="27"/>
        <v>4863200296463.6094</v>
      </c>
      <c r="F167" s="3">
        <f t="shared" si="28"/>
        <v>234952937000.45001</v>
      </c>
      <c r="G167" s="4">
        <v>178383015220.45001</v>
      </c>
      <c r="H167" s="5"/>
      <c r="I167" s="5">
        <v>19243988603</v>
      </c>
      <c r="J167" s="5">
        <v>92293000</v>
      </c>
      <c r="K167" s="5">
        <v>-345900865</v>
      </c>
      <c r="L167" s="5">
        <v>128711075</v>
      </c>
      <c r="M167" s="5">
        <v>37450829967</v>
      </c>
      <c r="N167" s="5"/>
      <c r="O167" s="5"/>
      <c r="P167" s="3">
        <f t="shared" si="29"/>
        <v>165563777195.12003</v>
      </c>
      <c r="Q167" s="5">
        <v>1816579150.45</v>
      </c>
      <c r="R167" s="5">
        <v>163747198044.67001</v>
      </c>
      <c r="S167" s="3">
        <f t="shared" si="30"/>
        <v>3986718607708.9795</v>
      </c>
      <c r="T167" s="5">
        <v>491505373631.71997</v>
      </c>
      <c r="U167" s="5">
        <v>991418726393.26001</v>
      </c>
      <c r="V167" s="5">
        <v>1306509777972.0601</v>
      </c>
      <c r="W167" s="5">
        <v>2451346342625.2002</v>
      </c>
      <c r="X167" s="5">
        <v>164684102915.42999</v>
      </c>
      <c r="Y167" s="5">
        <v>200869044745.67001</v>
      </c>
      <c r="Z167" s="5">
        <v>-1619614760574.3601</v>
      </c>
      <c r="AA167" s="3">
        <f t="shared" si="31"/>
        <v>0</v>
      </c>
      <c r="AB167" s="5"/>
      <c r="AC167" s="3">
        <f t="shared" si="32"/>
        <v>475964974559.06</v>
      </c>
      <c r="AD167" s="5">
        <v>271847438.75</v>
      </c>
      <c r="AE167" s="5"/>
      <c r="AF167" s="5">
        <v>18992232672.25</v>
      </c>
      <c r="AG167" s="5">
        <v>456700894448.06</v>
      </c>
      <c r="AH167" s="2">
        <f t="shared" si="33"/>
        <v>4863200296463.6094</v>
      </c>
      <c r="AI167" s="3">
        <f t="shared" si="34"/>
        <v>33104385373.639999</v>
      </c>
      <c r="AJ167" s="6">
        <f t="shared" si="35"/>
        <v>33104385373.639999</v>
      </c>
      <c r="AK167" s="5">
        <v>64957226</v>
      </c>
      <c r="AL167" s="5"/>
      <c r="AM167" s="5"/>
      <c r="AN167" s="5">
        <v>278160585.63999999</v>
      </c>
      <c r="AO167" s="5">
        <v>26133831106</v>
      </c>
      <c r="AP167" s="5">
        <v>6627436456</v>
      </c>
      <c r="AQ167" s="6">
        <f t="shared" si="36"/>
        <v>0</v>
      </c>
      <c r="AR167" s="5"/>
      <c r="AS167" s="5"/>
      <c r="AT167" s="3">
        <f t="shared" si="38"/>
        <v>4830095911089.9697</v>
      </c>
      <c r="AU167" s="6">
        <f t="shared" si="38"/>
        <v>4830095911089.9697</v>
      </c>
      <c r="AV167" s="5">
        <v>4830095911089.9697</v>
      </c>
    </row>
    <row r="168" spans="1:48" x14ac:dyDescent="0.25">
      <c r="A168" s="24">
        <v>167</v>
      </c>
      <c r="B168" s="15" t="s">
        <v>757</v>
      </c>
      <c r="C168" s="13" t="s">
        <v>214</v>
      </c>
      <c r="D168" s="1" t="s">
        <v>47</v>
      </c>
      <c r="E168" s="2">
        <f t="shared" si="27"/>
        <v>42615425497527.156</v>
      </c>
      <c r="F168" s="3">
        <f t="shared" si="28"/>
        <v>867302020806.74988</v>
      </c>
      <c r="G168" s="4">
        <v>234387373529.70001</v>
      </c>
      <c r="H168" s="5"/>
      <c r="I168" s="5">
        <v>1335626312169.7</v>
      </c>
      <c r="J168" s="5"/>
      <c r="K168" s="5">
        <v>-792044176443.19995</v>
      </c>
      <c r="L168" s="5">
        <v>4576898132.8400002</v>
      </c>
      <c r="M168" s="5">
        <v>84755613417.710007</v>
      </c>
      <c r="N168" s="5"/>
      <c r="O168" s="5"/>
      <c r="P168" s="3">
        <f t="shared" si="29"/>
        <v>1555766612606.1001</v>
      </c>
      <c r="Q168" s="5">
        <v>4421889322</v>
      </c>
      <c r="R168" s="5">
        <v>1551344723284.1001</v>
      </c>
      <c r="S168" s="3">
        <f t="shared" si="30"/>
        <v>39816740737210.242</v>
      </c>
      <c r="T168" s="5">
        <v>33659381049243</v>
      </c>
      <c r="U168" s="5">
        <v>2065453089057.8</v>
      </c>
      <c r="V168" s="5">
        <v>3068855252696.7002</v>
      </c>
      <c r="W168" s="5">
        <v>3318195429165.8999</v>
      </c>
      <c r="X168" s="5">
        <v>204562221761.04999</v>
      </c>
      <c r="Y168" s="5">
        <v>650597411148.40002</v>
      </c>
      <c r="Z168" s="5">
        <v>-3150303715862.6001</v>
      </c>
      <c r="AA168" s="3">
        <f t="shared" si="31"/>
        <v>0</v>
      </c>
      <c r="AB168" s="5"/>
      <c r="AC168" s="3">
        <f t="shared" si="32"/>
        <v>375616126904.06</v>
      </c>
      <c r="AD168" s="5">
        <v>512764428</v>
      </c>
      <c r="AE168" s="5">
        <v>13262400000</v>
      </c>
      <c r="AF168" s="5">
        <v>2658509786</v>
      </c>
      <c r="AG168" s="5">
        <v>359182452690.06</v>
      </c>
      <c r="AH168" s="2">
        <f t="shared" si="33"/>
        <v>42615425497527.648</v>
      </c>
      <c r="AI168" s="3">
        <f t="shared" si="34"/>
        <v>299711259934.65002</v>
      </c>
      <c r="AJ168" s="6">
        <f t="shared" si="35"/>
        <v>299711259934.65002</v>
      </c>
      <c r="AK168" s="5">
        <v>7364863</v>
      </c>
      <c r="AL168" s="5"/>
      <c r="AM168" s="5"/>
      <c r="AN168" s="5">
        <v>45851333872.25</v>
      </c>
      <c r="AO168" s="5">
        <v>199083326330</v>
      </c>
      <c r="AP168" s="5">
        <v>54769234869.400002</v>
      </c>
      <c r="AQ168" s="6">
        <f t="shared" si="36"/>
        <v>0</v>
      </c>
      <c r="AR168" s="5"/>
      <c r="AS168" s="5"/>
      <c r="AT168" s="3">
        <f t="shared" si="38"/>
        <v>42315714237593</v>
      </c>
      <c r="AU168" s="6">
        <f t="shared" si="38"/>
        <v>42315714237593</v>
      </c>
      <c r="AV168" s="5">
        <v>42315714237593</v>
      </c>
    </row>
    <row r="169" spans="1:48" x14ac:dyDescent="0.25">
      <c r="A169" s="24">
        <v>168</v>
      </c>
      <c r="B169" s="15" t="s">
        <v>758</v>
      </c>
      <c r="C169" s="13" t="s">
        <v>215</v>
      </c>
      <c r="D169" s="1" t="s">
        <v>53</v>
      </c>
      <c r="E169" s="2">
        <f t="shared" si="27"/>
        <v>11707468561698.682</v>
      </c>
      <c r="F169" s="3">
        <f t="shared" si="28"/>
        <v>675702677336.33008</v>
      </c>
      <c r="G169" s="4">
        <v>99502538249</v>
      </c>
      <c r="H169" s="5"/>
      <c r="I169" s="5">
        <v>429089168648.91003</v>
      </c>
      <c r="J169" s="5">
        <v>8976138044.5599995</v>
      </c>
      <c r="K169" s="5"/>
      <c r="L169" s="5">
        <v>927300970</v>
      </c>
      <c r="M169" s="5">
        <v>137207531423.86</v>
      </c>
      <c r="N169" s="5"/>
      <c r="O169" s="5"/>
      <c r="P169" s="3">
        <f t="shared" si="29"/>
        <v>322476449770.70996</v>
      </c>
      <c r="Q169" s="5">
        <v>17891244950.48</v>
      </c>
      <c r="R169" s="5">
        <v>304585204820.22998</v>
      </c>
      <c r="S169" s="3">
        <f t="shared" si="30"/>
        <v>10571060216833.422</v>
      </c>
      <c r="T169" s="5">
        <v>4819027827247</v>
      </c>
      <c r="U169" s="5">
        <v>1380217090541.1699</v>
      </c>
      <c r="V169" s="5">
        <v>2858809392710.3599</v>
      </c>
      <c r="W169" s="5">
        <v>4895658326944.2197</v>
      </c>
      <c r="X169" s="5">
        <v>71648039720.130005</v>
      </c>
      <c r="Y169" s="5">
        <v>276798843760</v>
      </c>
      <c r="Z169" s="5">
        <v>-3731099304089.46</v>
      </c>
      <c r="AA169" s="3">
        <f t="shared" si="31"/>
        <v>0</v>
      </c>
      <c r="AB169" s="5"/>
      <c r="AC169" s="3">
        <f t="shared" si="32"/>
        <v>138229217758.22</v>
      </c>
      <c r="AD169" s="5">
        <v>301270860</v>
      </c>
      <c r="AE169" s="5">
        <v>75030000000</v>
      </c>
      <c r="AF169" s="5">
        <v>14620150928.5</v>
      </c>
      <c r="AG169" s="5">
        <v>48277795969.720001</v>
      </c>
      <c r="AH169" s="2">
        <f t="shared" si="33"/>
        <v>11707468561698.73</v>
      </c>
      <c r="AI169" s="3">
        <f t="shared" si="34"/>
        <v>575893472947.72998</v>
      </c>
      <c r="AJ169" s="6">
        <f t="shared" si="35"/>
        <v>575803341697.72998</v>
      </c>
      <c r="AK169" s="5">
        <v>142354935.86000001</v>
      </c>
      <c r="AL169" s="5"/>
      <c r="AM169" s="5"/>
      <c r="AN169" s="5">
        <v>24412505996</v>
      </c>
      <c r="AO169" s="5">
        <v>453493781524.08002</v>
      </c>
      <c r="AP169" s="5">
        <v>97754699241.789993</v>
      </c>
      <c r="AQ169" s="6">
        <f t="shared" si="36"/>
        <v>90131250</v>
      </c>
      <c r="AR169" s="5"/>
      <c r="AS169" s="5">
        <v>90131250</v>
      </c>
      <c r="AT169" s="3">
        <f t="shared" si="38"/>
        <v>11131575088751</v>
      </c>
      <c r="AU169" s="6">
        <f t="shared" si="38"/>
        <v>11131575088751</v>
      </c>
      <c r="AV169" s="5">
        <v>11131575088751</v>
      </c>
    </row>
    <row r="170" spans="1:48" x14ac:dyDescent="0.25">
      <c r="A170" s="24">
        <v>169</v>
      </c>
      <c r="B170" s="15" t="s">
        <v>759</v>
      </c>
      <c r="C170" s="13" t="s">
        <v>216</v>
      </c>
      <c r="D170" s="1" t="s">
        <v>47</v>
      </c>
      <c r="E170" s="2">
        <f t="shared" si="27"/>
        <v>8134004234559.6494</v>
      </c>
      <c r="F170" s="3">
        <f t="shared" si="28"/>
        <v>597909309350.40833</v>
      </c>
      <c r="G170" s="4">
        <v>256864207166.5206</v>
      </c>
      <c r="H170" s="5"/>
      <c r="I170" s="5">
        <v>290103493941</v>
      </c>
      <c r="J170" s="5">
        <v>192470717640.38</v>
      </c>
      <c r="K170" s="5">
        <v>-168778975776.2085</v>
      </c>
      <c r="L170" s="5">
        <v>540978634.030038</v>
      </c>
      <c r="M170" s="5">
        <v>26708887744.686199</v>
      </c>
      <c r="N170" s="5"/>
      <c r="O170" s="5"/>
      <c r="P170" s="3">
        <f t="shared" si="29"/>
        <v>504156265652.35962</v>
      </c>
      <c r="Q170" s="5">
        <v>63742100</v>
      </c>
      <c r="R170" s="5">
        <v>504092523552.35962</v>
      </c>
      <c r="S170" s="3">
        <f t="shared" si="30"/>
        <v>6805408855781.4629</v>
      </c>
      <c r="T170" s="5">
        <v>4749339012961.6299</v>
      </c>
      <c r="U170" s="5">
        <v>627792307268.29041</v>
      </c>
      <c r="V170" s="5">
        <v>1064887956865.9474</v>
      </c>
      <c r="W170" s="5">
        <v>1904629267613.0056</v>
      </c>
      <c r="X170" s="5">
        <v>9114028408.3227081</v>
      </c>
      <c r="Y170" s="5">
        <v>58417911301.159988</v>
      </c>
      <c r="Z170" s="5">
        <v>-1608771628636.8926</v>
      </c>
      <c r="AA170" s="3">
        <f t="shared" si="31"/>
        <v>0</v>
      </c>
      <c r="AB170" s="5"/>
      <c r="AC170" s="3">
        <f t="shared" si="32"/>
        <v>226529803775.41937</v>
      </c>
      <c r="AD170" s="5">
        <v>3350792857</v>
      </c>
      <c r="AE170" s="5">
        <v>52526184310</v>
      </c>
      <c r="AF170" s="5">
        <v>1889493439.3941746</v>
      </c>
      <c r="AG170" s="5">
        <v>168763333169.02521</v>
      </c>
      <c r="AH170" s="2">
        <f t="shared" si="33"/>
        <v>8134004234559.6465</v>
      </c>
      <c r="AI170" s="3">
        <f t="shared" si="34"/>
        <v>115314415636.826</v>
      </c>
      <c r="AJ170" s="6">
        <f t="shared" si="35"/>
        <v>33042922985.826004</v>
      </c>
      <c r="AK170" s="5">
        <v>118059579</v>
      </c>
      <c r="AL170" s="5"/>
      <c r="AM170" s="5"/>
      <c r="AN170" s="5">
        <v>1657035105.1360002</v>
      </c>
      <c r="AO170" s="5">
        <v>7843210475</v>
      </c>
      <c r="AP170" s="5">
        <v>23424617826.690002</v>
      </c>
      <c r="AQ170" s="6">
        <f t="shared" si="36"/>
        <v>82271492651</v>
      </c>
      <c r="AR170" s="5">
        <v>82271492651</v>
      </c>
      <c r="AS170" s="5"/>
      <c r="AT170" s="3">
        <f t="shared" si="38"/>
        <v>8018689818922.8203</v>
      </c>
      <c r="AU170" s="6">
        <f t="shared" si="38"/>
        <v>8018689818922.8203</v>
      </c>
      <c r="AV170" s="5">
        <v>8018689818922.8203</v>
      </c>
    </row>
    <row r="171" spans="1:48" x14ac:dyDescent="0.25">
      <c r="A171" s="24">
        <v>170</v>
      </c>
      <c r="B171" s="15" t="s">
        <v>760</v>
      </c>
      <c r="C171" s="13" t="s">
        <v>217</v>
      </c>
      <c r="D171" s="1" t="s">
        <v>53</v>
      </c>
      <c r="E171" s="2">
        <f t="shared" si="27"/>
        <v>3239513218349.8994</v>
      </c>
      <c r="F171" s="3">
        <f t="shared" si="28"/>
        <v>219975445985.67996</v>
      </c>
      <c r="G171" s="4">
        <v>73756338442</v>
      </c>
      <c r="H171" s="5"/>
      <c r="I171" s="5">
        <v>62460109242.650002</v>
      </c>
      <c r="J171" s="5">
        <v>100365808852.33</v>
      </c>
      <c r="K171" s="7">
        <v>-37342132108.949997</v>
      </c>
      <c r="L171" s="5">
        <v>256365400.65000001</v>
      </c>
      <c r="M171" s="5">
        <v>20478956157</v>
      </c>
      <c r="N171" s="5"/>
      <c r="O171" s="5"/>
      <c r="P171" s="3">
        <f t="shared" si="29"/>
        <v>88458097256.619995</v>
      </c>
      <c r="Q171" s="5">
        <v>0</v>
      </c>
      <c r="R171" s="5">
        <v>88458097256.619995</v>
      </c>
      <c r="S171" s="3">
        <f t="shared" si="30"/>
        <v>2872829133478.6396</v>
      </c>
      <c r="T171" s="5">
        <v>1546453209015.8</v>
      </c>
      <c r="U171" s="5">
        <v>702167390881.30005</v>
      </c>
      <c r="V171" s="5">
        <v>804235785141.06995</v>
      </c>
      <c r="W171" s="5">
        <v>811915369941.27002</v>
      </c>
      <c r="X171" s="5">
        <v>16928126675</v>
      </c>
      <c r="Y171" s="5">
        <v>128904720294.39999</v>
      </c>
      <c r="Z171" s="5">
        <v>-1137775468470.2</v>
      </c>
      <c r="AA171" s="3">
        <f t="shared" si="31"/>
        <v>0</v>
      </c>
      <c r="AB171" s="5"/>
      <c r="AC171" s="3">
        <f t="shared" si="32"/>
        <v>58250541628.959999</v>
      </c>
      <c r="AD171" s="5">
        <v>791666.67</v>
      </c>
      <c r="AE171" s="5">
        <v>17354498500</v>
      </c>
      <c r="AF171" s="5">
        <v>9015201723</v>
      </c>
      <c r="AG171" s="5">
        <v>31880049739.290001</v>
      </c>
      <c r="AH171" s="2">
        <f t="shared" si="33"/>
        <v>3239513218349.8999</v>
      </c>
      <c r="AI171" s="3">
        <f t="shared" si="34"/>
        <v>55720734247.269997</v>
      </c>
      <c r="AJ171" s="6">
        <f t="shared" si="35"/>
        <v>55720734247.269997</v>
      </c>
      <c r="AK171" s="5">
        <v>5001800</v>
      </c>
      <c r="AL171" s="5"/>
      <c r="AM171" s="5">
        <v>68709000</v>
      </c>
      <c r="AN171" s="5">
        <v>3493812976.71</v>
      </c>
      <c r="AO171" s="5">
        <v>2047213878</v>
      </c>
      <c r="AP171" s="5">
        <v>50105996592.559998</v>
      </c>
      <c r="AQ171" s="6">
        <f t="shared" si="36"/>
        <v>0</v>
      </c>
      <c r="AR171" s="5"/>
      <c r="AS171" s="5"/>
      <c r="AT171" s="3">
        <f t="shared" si="38"/>
        <v>3183792484102.6299</v>
      </c>
      <c r="AU171" s="6">
        <f t="shared" si="38"/>
        <v>3183792484102.6299</v>
      </c>
      <c r="AV171" s="7">
        <v>3183792484102.6299</v>
      </c>
    </row>
    <row r="172" spans="1:48" x14ac:dyDescent="0.25">
      <c r="A172" s="24">
        <v>171</v>
      </c>
      <c r="B172" s="15" t="s">
        <v>761</v>
      </c>
      <c r="C172" s="13" t="s">
        <v>218</v>
      </c>
      <c r="D172" s="1" t="s">
        <v>53</v>
      </c>
      <c r="E172" s="2">
        <f t="shared" si="27"/>
        <v>10190832640978.65</v>
      </c>
      <c r="F172" s="3">
        <f t="shared" si="28"/>
        <v>1283858080241.72</v>
      </c>
      <c r="G172" s="4">
        <v>765647579351.55005</v>
      </c>
      <c r="H172" s="5"/>
      <c r="I172" s="5">
        <v>431432175885.06</v>
      </c>
      <c r="J172" s="5">
        <v>49661145760.709999</v>
      </c>
      <c r="K172" s="5"/>
      <c r="L172" s="5">
        <v>384010461.23000002</v>
      </c>
      <c r="M172" s="5">
        <v>36733168783.169998</v>
      </c>
      <c r="N172" s="5"/>
      <c r="O172" s="5"/>
      <c r="P172" s="3">
        <f t="shared" si="29"/>
        <v>480841387576.67999</v>
      </c>
      <c r="Q172" s="5"/>
      <c r="R172" s="5">
        <v>480841387576.67999</v>
      </c>
      <c r="S172" s="3">
        <f t="shared" si="30"/>
        <v>8291316199958.6104</v>
      </c>
      <c r="T172" s="5">
        <v>3712437958608.2402</v>
      </c>
      <c r="U172" s="5">
        <v>1169973841821.8601</v>
      </c>
      <c r="V172" s="5">
        <v>1947618582546.8501</v>
      </c>
      <c r="W172" s="5">
        <v>4675527618788.5195</v>
      </c>
      <c r="X172" s="5">
        <v>118063012530.06</v>
      </c>
      <c r="Y172" s="5">
        <v>78667885166.699997</v>
      </c>
      <c r="Z172" s="5">
        <v>-3410972699503.6201</v>
      </c>
      <c r="AA172" s="3">
        <f t="shared" si="31"/>
        <v>0</v>
      </c>
      <c r="AB172" s="5"/>
      <c r="AC172" s="3">
        <f t="shared" si="32"/>
        <v>134816973201.64</v>
      </c>
      <c r="AD172" s="5"/>
      <c r="AE172" s="5">
        <v>112406440000</v>
      </c>
      <c r="AF172" s="5">
        <v>1113127212.4000001</v>
      </c>
      <c r="AG172" s="5">
        <v>21297405989.240002</v>
      </c>
      <c r="AH172" s="2">
        <f t="shared" si="33"/>
        <v>10190832640978.611</v>
      </c>
      <c r="AI172" s="3">
        <f t="shared" si="34"/>
        <v>19609313040.810001</v>
      </c>
      <c r="AJ172" s="6">
        <f t="shared" si="35"/>
        <v>19292900888.02</v>
      </c>
      <c r="AK172" s="5">
        <v>2092600</v>
      </c>
      <c r="AL172" s="5"/>
      <c r="AM172" s="5"/>
      <c r="AN172" s="5">
        <v>4868280337.3400002</v>
      </c>
      <c r="AO172" s="5">
        <v>2132872932</v>
      </c>
      <c r="AP172" s="5">
        <v>12289655018.68</v>
      </c>
      <c r="AQ172" s="6">
        <f t="shared" si="36"/>
        <v>316412152.79000002</v>
      </c>
      <c r="AR172" s="5"/>
      <c r="AS172" s="5">
        <v>316412152.79000002</v>
      </c>
      <c r="AT172" s="3">
        <f t="shared" si="38"/>
        <v>10171223327937.801</v>
      </c>
      <c r="AU172" s="6">
        <f t="shared" si="38"/>
        <v>10171223327937.801</v>
      </c>
      <c r="AV172" s="5">
        <v>10171223327937.801</v>
      </c>
    </row>
    <row r="173" spans="1:48" x14ac:dyDescent="0.25">
      <c r="A173" s="24">
        <v>172</v>
      </c>
      <c r="B173" s="15" t="s">
        <v>762</v>
      </c>
      <c r="C173" s="13" t="s">
        <v>219</v>
      </c>
      <c r="D173" s="1" t="s">
        <v>47</v>
      </c>
      <c r="E173" s="2">
        <f t="shared" si="27"/>
        <v>1774212462622</v>
      </c>
      <c r="F173" s="3">
        <f t="shared" si="28"/>
        <v>245755244501</v>
      </c>
      <c r="G173" s="4">
        <v>166327962490</v>
      </c>
      <c r="H173" s="5"/>
      <c r="I173" s="5">
        <v>26315985439</v>
      </c>
      <c r="J173" s="5">
        <v>35457520901</v>
      </c>
      <c r="K173" s="5">
        <v>-10004177736</v>
      </c>
      <c r="L173" s="5">
        <v>200810295</v>
      </c>
      <c r="M173" s="5">
        <v>27457143112</v>
      </c>
      <c r="N173" s="5"/>
      <c r="O173" s="5"/>
      <c r="P173" s="3">
        <f t="shared" si="29"/>
        <v>80383731669</v>
      </c>
      <c r="Q173" s="5">
        <v>125000000</v>
      </c>
      <c r="R173" s="5">
        <v>80258731669</v>
      </c>
      <c r="S173" s="3">
        <f t="shared" si="30"/>
        <v>1421049844201</v>
      </c>
      <c r="T173" s="5">
        <v>394837799296</v>
      </c>
      <c r="U173" s="5">
        <v>456624375584</v>
      </c>
      <c r="V173" s="5">
        <v>545168165767</v>
      </c>
      <c r="W173" s="5">
        <v>851167635117</v>
      </c>
      <c r="X173" s="5">
        <v>46503582966</v>
      </c>
      <c r="Y173" s="5">
        <v>10496965905</v>
      </c>
      <c r="Z173" s="5">
        <v>-883748680434</v>
      </c>
      <c r="AA173" s="3">
        <f t="shared" si="31"/>
        <v>0</v>
      </c>
      <c r="AB173" s="5"/>
      <c r="AC173" s="3">
        <f t="shared" si="32"/>
        <v>27023642251</v>
      </c>
      <c r="AD173" s="5"/>
      <c r="AE173" s="5">
        <v>7646430000</v>
      </c>
      <c r="AF173" s="5">
        <v>9820178101</v>
      </c>
      <c r="AG173" s="5">
        <v>9557034150</v>
      </c>
      <c r="AH173" s="2">
        <f t="shared" si="33"/>
        <v>1774212462622</v>
      </c>
      <c r="AI173" s="3">
        <f t="shared" si="34"/>
        <v>18810410068</v>
      </c>
      <c r="AJ173" s="6">
        <f t="shared" si="35"/>
        <v>16126767521</v>
      </c>
      <c r="AK173" s="5">
        <v>55790405</v>
      </c>
      <c r="AL173" s="5"/>
      <c r="AM173" s="5"/>
      <c r="AN173" s="5">
        <v>760937967</v>
      </c>
      <c r="AO173" s="5">
        <v>633411333</v>
      </c>
      <c r="AP173" s="5">
        <v>14676627816</v>
      </c>
      <c r="AQ173" s="6">
        <f t="shared" si="36"/>
        <v>2683642547</v>
      </c>
      <c r="AR173" s="5"/>
      <c r="AS173" s="5">
        <v>2683642547</v>
      </c>
      <c r="AT173" s="3">
        <f t="shared" si="38"/>
        <v>1755402052554</v>
      </c>
      <c r="AU173" s="6">
        <f t="shared" si="38"/>
        <v>1755402052554</v>
      </c>
      <c r="AV173" s="5">
        <v>1755402052554</v>
      </c>
    </row>
    <row r="174" spans="1:48" x14ac:dyDescent="0.25">
      <c r="A174" s="24">
        <v>173</v>
      </c>
      <c r="B174" s="15" t="s">
        <v>763</v>
      </c>
      <c r="C174" s="13" t="s">
        <v>220</v>
      </c>
      <c r="D174" s="1" t="s">
        <v>47</v>
      </c>
      <c r="E174" s="2">
        <f t="shared" si="27"/>
        <v>3251943587128.4009</v>
      </c>
      <c r="F174" s="3">
        <f t="shared" si="28"/>
        <v>103292895888.69998</v>
      </c>
      <c r="G174" s="4">
        <v>16356675978.76</v>
      </c>
      <c r="H174" s="5"/>
      <c r="I174" s="5">
        <v>86398706126</v>
      </c>
      <c r="J174" s="5">
        <v>1161638750</v>
      </c>
      <c r="K174" s="5">
        <v>-18001250587.75</v>
      </c>
      <c r="L174" s="5">
        <v>1238695072.23</v>
      </c>
      <c r="M174" s="5">
        <v>16138430549.459999</v>
      </c>
      <c r="N174" s="5"/>
      <c r="O174" s="5"/>
      <c r="P174" s="3">
        <f t="shared" si="29"/>
        <v>68619706808.009995</v>
      </c>
      <c r="Q174" s="5">
        <v>2733414946.0599999</v>
      </c>
      <c r="R174" s="5">
        <v>65886291861.949997</v>
      </c>
      <c r="S174" s="3">
        <f t="shared" si="30"/>
        <v>3034491416631.3711</v>
      </c>
      <c r="T174" s="5">
        <v>1196505756920.04</v>
      </c>
      <c r="U174" s="5">
        <v>710129106100.64001</v>
      </c>
      <c r="V174" s="5">
        <v>712316949169.78003</v>
      </c>
      <c r="W174" s="5">
        <v>2158395783179.77</v>
      </c>
      <c r="X174" s="5">
        <v>99397437197.110001</v>
      </c>
      <c r="Y174" s="5">
        <v>72455600412.279999</v>
      </c>
      <c r="Z174" s="5">
        <v>-1914709216348.25</v>
      </c>
      <c r="AA174" s="3">
        <f t="shared" si="31"/>
        <v>0</v>
      </c>
      <c r="AB174" s="5"/>
      <c r="AC174" s="3">
        <f t="shared" si="32"/>
        <v>45539567800.32</v>
      </c>
      <c r="AD174" s="5">
        <v>3125000</v>
      </c>
      <c r="AE174" s="5"/>
      <c r="AF174" s="5">
        <v>8064228298.54</v>
      </c>
      <c r="AG174" s="5">
        <v>37472214501.779999</v>
      </c>
      <c r="AH174" s="2">
        <f t="shared" si="33"/>
        <v>3251943587128.3999</v>
      </c>
      <c r="AI174" s="3">
        <f t="shared" si="34"/>
        <v>102479679047.58</v>
      </c>
      <c r="AJ174" s="6">
        <f t="shared" si="35"/>
        <v>102479679047.58</v>
      </c>
      <c r="AK174" s="5"/>
      <c r="AL174" s="5"/>
      <c r="AM174" s="5"/>
      <c r="AN174" s="5">
        <v>1451786392.5799999</v>
      </c>
      <c r="AO174" s="5">
        <v>59413254285</v>
      </c>
      <c r="AP174" s="5">
        <v>41614638370</v>
      </c>
      <c r="AQ174" s="6">
        <f t="shared" si="36"/>
        <v>0</v>
      </c>
      <c r="AR174" s="5"/>
      <c r="AS174" s="5"/>
      <c r="AT174" s="3">
        <f t="shared" si="38"/>
        <v>3149463908080.8198</v>
      </c>
      <c r="AU174" s="6">
        <f t="shared" si="38"/>
        <v>3149463908080.8198</v>
      </c>
      <c r="AV174" s="5">
        <v>3149463908080.8198</v>
      </c>
    </row>
    <row r="175" spans="1:48" x14ac:dyDescent="0.25">
      <c r="A175" s="24">
        <v>174</v>
      </c>
      <c r="B175" s="15" t="s">
        <v>764</v>
      </c>
      <c r="C175" s="13" t="s">
        <v>221</v>
      </c>
      <c r="D175" s="1" t="s">
        <v>47</v>
      </c>
      <c r="E175" s="2">
        <f t="shared" si="27"/>
        <v>2389225778954.0103</v>
      </c>
      <c r="F175" s="3">
        <f t="shared" si="28"/>
        <v>263105359608.14001</v>
      </c>
      <c r="G175" s="4">
        <v>166922701217.92999</v>
      </c>
      <c r="H175" s="5"/>
      <c r="I175" s="5">
        <v>169099304530</v>
      </c>
      <c r="J175" s="5">
        <v>22057970643</v>
      </c>
      <c r="K175" s="5">
        <v>-118725326985.73</v>
      </c>
      <c r="L175" s="5">
        <v>6274150752.3100004</v>
      </c>
      <c r="M175" s="5">
        <v>17476559450.630001</v>
      </c>
      <c r="N175" s="5"/>
      <c r="O175" s="5"/>
      <c r="P175" s="3">
        <f t="shared" si="29"/>
        <v>68915607116</v>
      </c>
      <c r="Q175" s="5">
        <v>44010962</v>
      </c>
      <c r="R175" s="5">
        <v>68871596154</v>
      </c>
      <c r="S175" s="3">
        <f t="shared" si="30"/>
        <v>2045100437275.8203</v>
      </c>
      <c r="T175" s="5">
        <v>865753848202</v>
      </c>
      <c r="U175" s="5">
        <v>525332197651.75</v>
      </c>
      <c r="V175" s="5">
        <v>717012793219</v>
      </c>
      <c r="W175" s="5">
        <v>721185375765</v>
      </c>
      <c r="X175" s="5">
        <v>67001544801.470001</v>
      </c>
      <c r="Y175" s="5">
        <v>8537078500</v>
      </c>
      <c r="Z175" s="5">
        <v>-859722400863.40002</v>
      </c>
      <c r="AA175" s="3">
        <f t="shared" si="31"/>
        <v>0</v>
      </c>
      <c r="AB175" s="5"/>
      <c r="AC175" s="3">
        <f t="shared" si="32"/>
        <v>12104374954.049999</v>
      </c>
      <c r="AD175" s="5"/>
      <c r="AE175" s="5">
        <v>3348345000</v>
      </c>
      <c r="AF175" s="5">
        <v>2646678250.2199998</v>
      </c>
      <c r="AG175" s="5">
        <v>6109351703.8299999</v>
      </c>
      <c r="AH175" s="2">
        <f t="shared" si="33"/>
        <v>2389225778954.02</v>
      </c>
      <c r="AI175" s="3">
        <f t="shared" si="34"/>
        <v>35274702541.690002</v>
      </c>
      <c r="AJ175" s="6">
        <f t="shared" si="35"/>
        <v>30141653222.57</v>
      </c>
      <c r="AK175" s="5">
        <v>907590853</v>
      </c>
      <c r="AL175" s="5">
        <v>127256847.70999999</v>
      </c>
      <c r="AM175" s="5">
        <v>855508219.86000001</v>
      </c>
      <c r="AN175" s="5"/>
      <c r="AO175" s="5">
        <v>9097680634</v>
      </c>
      <c r="AP175" s="5">
        <v>19153616668</v>
      </c>
      <c r="AQ175" s="6">
        <f t="shared" si="36"/>
        <v>5133049319.1199999</v>
      </c>
      <c r="AR175" s="5">
        <v>5133049319.1199999</v>
      </c>
      <c r="AS175" s="5"/>
      <c r="AT175" s="3">
        <f t="shared" si="38"/>
        <v>2353951076412.3301</v>
      </c>
      <c r="AU175" s="6">
        <f t="shared" si="38"/>
        <v>2353951076412.3301</v>
      </c>
      <c r="AV175" s="5">
        <v>2353951076412.3301</v>
      </c>
    </row>
    <row r="176" spans="1:48" x14ac:dyDescent="0.25">
      <c r="A176" s="24">
        <v>175</v>
      </c>
      <c r="B176" s="15" t="s">
        <v>765</v>
      </c>
      <c r="C176" s="13" t="s">
        <v>222</v>
      </c>
      <c r="D176" s="1" t="s">
        <v>47</v>
      </c>
      <c r="E176" s="2">
        <f t="shared" si="27"/>
        <v>1646583795408.99</v>
      </c>
      <c r="F176" s="3">
        <f t="shared" si="28"/>
        <v>111259966590.3</v>
      </c>
      <c r="G176" s="4">
        <v>53587827935</v>
      </c>
      <c r="H176" s="5">
        <v>30000000000</v>
      </c>
      <c r="I176" s="5">
        <v>10857419758.5</v>
      </c>
      <c r="J176" s="5">
        <v>10540647069</v>
      </c>
      <c r="K176" s="5">
        <v>-3630568044.4000001</v>
      </c>
      <c r="L176" s="5">
        <v>2017122753.1400001</v>
      </c>
      <c r="M176" s="5">
        <v>7887517119.0600004</v>
      </c>
      <c r="N176" s="5"/>
      <c r="O176" s="5"/>
      <c r="P176" s="3">
        <f t="shared" si="29"/>
        <v>34197673607.040001</v>
      </c>
      <c r="Q176" s="5"/>
      <c r="R176" s="5">
        <v>34197673607.040001</v>
      </c>
      <c r="S176" s="3">
        <f t="shared" si="30"/>
        <v>1471692291805.21</v>
      </c>
      <c r="T176" s="5">
        <v>156674297948.70999</v>
      </c>
      <c r="U176" s="5">
        <v>337798018069.54999</v>
      </c>
      <c r="V176" s="5">
        <v>566553978531.62</v>
      </c>
      <c r="W176" s="5">
        <v>1185986575093.25</v>
      </c>
      <c r="X176" s="5">
        <v>4251515148.3499999</v>
      </c>
      <c r="Y176" s="5">
        <v>60270977263.790001</v>
      </c>
      <c r="Z176" s="5">
        <v>-839843070250.06006</v>
      </c>
      <c r="AA176" s="3">
        <f t="shared" si="31"/>
        <v>0</v>
      </c>
      <c r="AB176" s="5"/>
      <c r="AC176" s="3">
        <f t="shared" si="32"/>
        <v>29433863406.439995</v>
      </c>
      <c r="AD176" s="5"/>
      <c r="AE176" s="5"/>
      <c r="AF176" s="5">
        <v>402341419.98999977</v>
      </c>
      <c r="AG176" s="5">
        <v>29031521986.449997</v>
      </c>
      <c r="AH176" s="2">
        <f t="shared" si="33"/>
        <v>1646583795409.02</v>
      </c>
      <c r="AI176" s="3">
        <f t="shared" si="34"/>
        <v>7953055875.2799997</v>
      </c>
      <c r="AJ176" s="6">
        <f t="shared" si="35"/>
        <v>7953055875.2799997</v>
      </c>
      <c r="AK176" s="5"/>
      <c r="AL176" s="5"/>
      <c r="AM176" s="5"/>
      <c r="AN176" s="5">
        <v>208299583.41</v>
      </c>
      <c r="AO176" s="5">
        <v>185883446</v>
      </c>
      <c r="AP176" s="5">
        <v>7558872845.8699999</v>
      </c>
      <c r="AQ176" s="6">
        <f t="shared" si="36"/>
        <v>0</v>
      </c>
      <c r="AR176" s="5"/>
      <c r="AS176" s="5"/>
      <c r="AT176" s="3">
        <f t="shared" si="38"/>
        <v>1638630739533.74</v>
      </c>
      <c r="AU176" s="6">
        <f t="shared" si="38"/>
        <v>1638630739533.74</v>
      </c>
      <c r="AV176" s="5">
        <v>1638630739533.74</v>
      </c>
    </row>
    <row r="177" spans="1:48" x14ac:dyDescent="0.25">
      <c r="A177" s="24">
        <v>176</v>
      </c>
      <c r="B177" s="15" t="s">
        <v>766</v>
      </c>
      <c r="C177" s="13" t="s">
        <v>223</v>
      </c>
      <c r="D177" s="1" t="s">
        <v>47</v>
      </c>
      <c r="E177" s="2">
        <f t="shared" si="27"/>
        <v>3317744837732.2803</v>
      </c>
      <c r="F177" s="3">
        <f t="shared" si="28"/>
        <v>494338187098.79004</v>
      </c>
      <c r="G177" s="4">
        <v>272297180621.17999</v>
      </c>
      <c r="H177" s="5">
        <v>159000000</v>
      </c>
      <c r="I177" s="5">
        <v>328334854001.88</v>
      </c>
      <c r="J177" s="5">
        <v>13728963000</v>
      </c>
      <c r="K177" s="5">
        <v>-158564198384.17999</v>
      </c>
      <c r="L177" s="5">
        <v>901164866.92999995</v>
      </c>
      <c r="M177" s="5">
        <v>37481222992.980003</v>
      </c>
      <c r="N177" s="5"/>
      <c r="O177" s="5"/>
      <c r="P177" s="3">
        <f t="shared" si="29"/>
        <v>43899187766</v>
      </c>
      <c r="Q177" s="5"/>
      <c r="R177" s="5">
        <v>43899187766</v>
      </c>
      <c r="S177" s="3">
        <f t="shared" si="30"/>
        <v>2673723080261</v>
      </c>
      <c r="T177" s="5">
        <v>579355215390</v>
      </c>
      <c r="U177" s="5">
        <v>644365107138.93994</v>
      </c>
      <c r="V177" s="5">
        <v>1446503674651.3401</v>
      </c>
      <c r="W177" s="5">
        <v>929075009604.33997</v>
      </c>
      <c r="X177" s="5">
        <v>182423805706.76001</v>
      </c>
      <c r="Y177" s="5">
        <v>29343634530</v>
      </c>
      <c r="Z177" s="5">
        <v>-1137343366760.3799</v>
      </c>
      <c r="AA177" s="3">
        <f t="shared" si="31"/>
        <v>0</v>
      </c>
      <c r="AB177" s="5"/>
      <c r="AC177" s="3">
        <f t="shared" si="32"/>
        <v>105784382606.48999</v>
      </c>
      <c r="AD177" s="5">
        <v>2577824030</v>
      </c>
      <c r="AE177" s="5">
        <v>47077631480</v>
      </c>
      <c r="AF177" s="5">
        <v>38099822865.489998</v>
      </c>
      <c r="AG177" s="5">
        <v>18029104231</v>
      </c>
      <c r="AH177" s="2">
        <f t="shared" si="33"/>
        <v>3317744837731.6802</v>
      </c>
      <c r="AI177" s="3">
        <f t="shared" si="34"/>
        <v>7556317910</v>
      </c>
      <c r="AJ177" s="6">
        <f t="shared" si="35"/>
        <v>7556317910</v>
      </c>
      <c r="AK177" s="5">
        <v>227153205</v>
      </c>
      <c r="AL177" s="5"/>
      <c r="AM177" s="5"/>
      <c r="AN177" s="5">
        <v>4184703366</v>
      </c>
      <c r="AO177" s="5">
        <v>2757356999</v>
      </c>
      <c r="AP177" s="5">
        <v>387104340</v>
      </c>
      <c r="AQ177" s="6">
        <f t="shared" si="36"/>
        <v>0</v>
      </c>
      <c r="AR177" s="5"/>
      <c r="AS177" s="5"/>
      <c r="AT177" s="3">
        <f t="shared" si="38"/>
        <v>3310188519821.6802</v>
      </c>
      <c r="AU177" s="6">
        <f t="shared" si="38"/>
        <v>3310188519821.6802</v>
      </c>
      <c r="AV177" s="5">
        <v>3310188519821.6802</v>
      </c>
    </row>
    <row r="178" spans="1:48" x14ac:dyDescent="0.25">
      <c r="A178" s="24">
        <v>177</v>
      </c>
      <c r="B178" s="15" t="s">
        <v>767</v>
      </c>
      <c r="C178" s="13" t="s">
        <v>224</v>
      </c>
      <c r="D178" s="1" t="s">
        <v>47</v>
      </c>
      <c r="E178" s="2">
        <f t="shared" si="27"/>
        <v>2519705992781.0864</v>
      </c>
      <c r="F178" s="3">
        <f t="shared" si="28"/>
        <v>260945375811.76669</v>
      </c>
      <c r="G178" s="4">
        <v>153177905145.79999</v>
      </c>
      <c r="H178" s="5"/>
      <c r="I178" s="5">
        <v>89348641685.029999</v>
      </c>
      <c r="J178" s="5">
        <v>6668253379</v>
      </c>
      <c r="K178" s="5">
        <v>-25419938200.27</v>
      </c>
      <c r="L178" s="5">
        <v>317631583.49669999</v>
      </c>
      <c r="M178" s="5">
        <v>36852882218.709999</v>
      </c>
      <c r="N178" s="5"/>
      <c r="O178" s="5"/>
      <c r="P178" s="3">
        <f t="shared" si="29"/>
        <v>18422459240.18</v>
      </c>
      <c r="Q178" s="5"/>
      <c r="R178" s="5">
        <v>18422459240.18</v>
      </c>
      <c r="S178" s="3">
        <f t="shared" si="30"/>
        <v>2100484453469.2998</v>
      </c>
      <c r="T178" s="5">
        <v>384263875392.90002</v>
      </c>
      <c r="U178" s="5">
        <v>408636576309.01001</v>
      </c>
      <c r="V178" s="5">
        <v>587826554506.58997</v>
      </c>
      <c r="W178" s="5">
        <v>1994214255512.8</v>
      </c>
      <c r="X178" s="5">
        <v>90022988348.809998</v>
      </c>
      <c r="Y178" s="5">
        <v>22669747955.59</v>
      </c>
      <c r="Z178" s="5">
        <v>-1387149544556.3999</v>
      </c>
      <c r="AA178" s="3">
        <f t="shared" si="31"/>
        <v>0</v>
      </c>
      <c r="AB178" s="5"/>
      <c r="AC178" s="3">
        <f t="shared" si="32"/>
        <v>139853704259.84</v>
      </c>
      <c r="AD178" s="5">
        <v>136537500</v>
      </c>
      <c r="AE178" s="5"/>
      <c r="AF178" s="5"/>
      <c r="AG178" s="5">
        <v>139717166759.84</v>
      </c>
      <c r="AH178" s="2">
        <f t="shared" si="33"/>
        <v>2519705992781.1304</v>
      </c>
      <c r="AI178" s="3">
        <f t="shared" si="34"/>
        <v>27710409762.43</v>
      </c>
      <c r="AJ178" s="6">
        <f t="shared" si="35"/>
        <v>27710409762.43</v>
      </c>
      <c r="AK178" s="5">
        <v>8845183</v>
      </c>
      <c r="AL178" s="5"/>
      <c r="AM178" s="5"/>
      <c r="AN178" s="5">
        <v>462511919.08999997</v>
      </c>
      <c r="AO178" s="5">
        <v>7335953352.25</v>
      </c>
      <c r="AP178" s="5">
        <v>19903099308.09</v>
      </c>
      <c r="AQ178" s="6">
        <f t="shared" si="36"/>
        <v>0</v>
      </c>
      <c r="AR178" s="5"/>
      <c r="AS178" s="5"/>
      <c r="AT178" s="3">
        <f t="shared" si="38"/>
        <v>2491995583018.7002</v>
      </c>
      <c r="AU178" s="6">
        <f t="shared" si="38"/>
        <v>2491995583018.7002</v>
      </c>
      <c r="AV178" s="5">
        <v>2491995583018.7002</v>
      </c>
    </row>
    <row r="179" spans="1:48" x14ac:dyDescent="0.25">
      <c r="A179" s="24">
        <v>178</v>
      </c>
      <c r="B179" s="15" t="s">
        <v>768</v>
      </c>
      <c r="C179" s="13" t="s">
        <v>225</v>
      </c>
      <c r="D179" s="1" t="s">
        <v>53</v>
      </c>
      <c r="E179" s="2">
        <f t="shared" si="27"/>
        <v>36382807647907.477</v>
      </c>
      <c r="F179" s="3">
        <f t="shared" si="28"/>
        <v>4075221853382.4302</v>
      </c>
      <c r="G179" s="4">
        <v>1615363817893.54</v>
      </c>
      <c r="H179" s="5"/>
      <c r="I179" s="5">
        <v>2735729165425.5</v>
      </c>
      <c r="J179" s="5"/>
      <c r="K179" s="5">
        <v>-640894710948.85999</v>
      </c>
      <c r="L179" s="5">
        <v>4974828071.5600004</v>
      </c>
      <c r="M179" s="5">
        <v>360048752940.69</v>
      </c>
      <c r="N179" s="5"/>
      <c r="O179" s="5"/>
      <c r="P179" s="3">
        <f t="shared" si="29"/>
        <v>6152950888667.6299</v>
      </c>
      <c r="Q179" s="5"/>
      <c r="R179" s="5">
        <v>6152950888667.6299</v>
      </c>
      <c r="S179" s="3">
        <f t="shared" si="30"/>
        <v>25312181723325.102</v>
      </c>
      <c r="T179" s="5">
        <v>13839048105337</v>
      </c>
      <c r="U179" s="5">
        <v>5193997948248</v>
      </c>
      <c r="V179" s="5">
        <v>6684529796498</v>
      </c>
      <c r="W179" s="5">
        <v>9493846459345</v>
      </c>
      <c r="X179" s="5">
        <v>1140360927708</v>
      </c>
      <c r="Y179" s="5">
        <v>373197004923</v>
      </c>
      <c r="Z179" s="5">
        <v>-11412798518733.9</v>
      </c>
      <c r="AA179" s="3">
        <f t="shared" si="31"/>
        <v>0</v>
      </c>
      <c r="AB179" s="5"/>
      <c r="AC179" s="3">
        <f t="shared" si="32"/>
        <v>842453182532.31006</v>
      </c>
      <c r="AD179" s="5"/>
      <c r="AE179" s="5">
        <v>338257331006</v>
      </c>
      <c r="AF179" s="5">
        <v>5998577073.9700003</v>
      </c>
      <c r="AG179" s="5">
        <v>498197274452.34003</v>
      </c>
      <c r="AH179" s="2">
        <f t="shared" si="33"/>
        <v>36382807647907.477</v>
      </c>
      <c r="AI179" s="3">
        <f t="shared" si="34"/>
        <v>470345881167.59003</v>
      </c>
      <c r="AJ179" s="6">
        <f t="shared" si="35"/>
        <v>470345881167.59003</v>
      </c>
      <c r="AK179" s="5"/>
      <c r="AL179" s="5">
        <v>17191692</v>
      </c>
      <c r="AM179" s="5">
        <v>22302734488</v>
      </c>
      <c r="AN179" s="5">
        <v>40570216611.699997</v>
      </c>
      <c r="AO179" s="5">
        <v>407455738375.89001</v>
      </c>
      <c r="AP179" s="5"/>
      <c r="AQ179" s="6">
        <f t="shared" si="36"/>
        <v>0</v>
      </c>
      <c r="AR179" s="5"/>
      <c r="AS179" s="5"/>
      <c r="AT179" s="3">
        <f t="shared" si="38"/>
        <v>35912461766739.883</v>
      </c>
      <c r="AU179" s="6">
        <f t="shared" si="38"/>
        <v>35912461766739.883</v>
      </c>
      <c r="AV179" s="5">
        <v>35912461766739.883</v>
      </c>
    </row>
    <row r="180" spans="1:48" x14ac:dyDescent="0.25">
      <c r="A180" s="24">
        <v>179</v>
      </c>
      <c r="B180" s="15" t="s">
        <v>769</v>
      </c>
      <c r="C180" s="13" t="s">
        <v>226</v>
      </c>
      <c r="D180" s="1" t="s">
        <v>47</v>
      </c>
      <c r="E180" s="2">
        <f t="shared" si="27"/>
        <v>4355751220425.7002</v>
      </c>
      <c r="F180" s="3">
        <f t="shared" si="28"/>
        <v>189270299425.00998</v>
      </c>
      <c r="G180" s="4">
        <v>116906590486</v>
      </c>
      <c r="H180" s="5"/>
      <c r="I180" s="5">
        <v>50940114633.089996</v>
      </c>
      <c r="J180" s="5"/>
      <c r="K180" s="5">
        <v>-7801628507.4099998</v>
      </c>
      <c r="L180" s="5">
        <v>801728333.33000004</v>
      </c>
      <c r="M180" s="5">
        <v>28423494480</v>
      </c>
      <c r="N180" s="5"/>
      <c r="O180" s="5"/>
      <c r="P180" s="3">
        <f t="shared" si="29"/>
        <v>102714445901.69</v>
      </c>
      <c r="Q180" s="5">
        <v>417418828</v>
      </c>
      <c r="R180" s="5">
        <v>102297027073.69</v>
      </c>
      <c r="S180" s="3">
        <f t="shared" si="30"/>
        <v>4057924311849</v>
      </c>
      <c r="T180" s="5">
        <v>1148725795655</v>
      </c>
      <c r="U180" s="5">
        <v>500789018419</v>
      </c>
      <c r="V180" s="5">
        <v>1534459478610</v>
      </c>
      <c r="W180" s="5">
        <v>2781779568081</v>
      </c>
      <c r="X180" s="5">
        <v>92727587647</v>
      </c>
      <c r="Y180" s="5">
        <v>36546050033</v>
      </c>
      <c r="Z180" s="5">
        <v>-2037103186596</v>
      </c>
      <c r="AA180" s="3">
        <f t="shared" si="31"/>
        <v>0</v>
      </c>
      <c r="AB180" s="5"/>
      <c r="AC180" s="3">
        <f t="shared" si="32"/>
        <v>5842163250</v>
      </c>
      <c r="AD180" s="5">
        <v>125205565</v>
      </c>
      <c r="AE180" s="5"/>
      <c r="AF180" s="5">
        <v>617441300</v>
      </c>
      <c r="AG180" s="5">
        <v>5099516385</v>
      </c>
      <c r="AH180" s="2">
        <f t="shared" si="33"/>
        <v>4355751220425.7002</v>
      </c>
      <c r="AI180" s="3">
        <f t="shared" si="34"/>
        <v>14847764458</v>
      </c>
      <c r="AJ180" s="6">
        <f t="shared" si="35"/>
        <v>14847764458</v>
      </c>
      <c r="AK180" s="5">
        <v>67955</v>
      </c>
      <c r="AL180" s="5"/>
      <c r="AM180" s="5"/>
      <c r="AN180" s="5">
        <v>1150408481</v>
      </c>
      <c r="AO180" s="5">
        <v>13697288022</v>
      </c>
      <c r="AP180" s="5"/>
      <c r="AQ180" s="6">
        <f t="shared" si="36"/>
        <v>0</v>
      </c>
      <c r="AR180" s="5"/>
      <c r="AS180" s="5"/>
      <c r="AT180" s="3">
        <f t="shared" si="38"/>
        <v>4340903455967.7002</v>
      </c>
      <c r="AU180" s="6">
        <f t="shared" si="38"/>
        <v>4340903455967.7002</v>
      </c>
      <c r="AV180" s="5">
        <v>4340903455967.7002</v>
      </c>
    </row>
    <row r="181" spans="1:48" x14ac:dyDescent="0.25">
      <c r="A181" s="24">
        <v>180</v>
      </c>
      <c r="B181" s="15" t="s">
        <v>770</v>
      </c>
      <c r="C181" s="13" t="s">
        <v>227</v>
      </c>
      <c r="D181" s="1" t="s">
        <v>53</v>
      </c>
      <c r="E181" s="2">
        <f t="shared" si="27"/>
        <v>6419865052453.7197</v>
      </c>
      <c r="F181" s="3">
        <f t="shared" si="28"/>
        <v>421131968060.97998</v>
      </c>
      <c r="G181" s="4">
        <v>291001753539.22998</v>
      </c>
      <c r="H181" s="5"/>
      <c r="I181" s="5">
        <v>159946912399.35001</v>
      </c>
      <c r="J181" s="5"/>
      <c r="K181" s="5">
        <v>-76026615867.069992</v>
      </c>
      <c r="L181" s="5">
        <v>56972500</v>
      </c>
      <c r="M181" s="5">
        <v>46152945489.470001</v>
      </c>
      <c r="N181" s="5"/>
      <c r="O181" s="5"/>
      <c r="P181" s="3">
        <f t="shared" si="29"/>
        <v>304217687975.82001</v>
      </c>
      <c r="Q181" s="5">
        <v>4217375329.5</v>
      </c>
      <c r="R181" s="5">
        <v>300000312646.32001</v>
      </c>
      <c r="S181" s="3">
        <f t="shared" si="30"/>
        <v>5574971557300.9199</v>
      </c>
      <c r="T181" s="5">
        <v>3034902309299</v>
      </c>
      <c r="U181" s="5">
        <v>914531634533.44995</v>
      </c>
      <c r="V181" s="5">
        <v>1576643570027.5601</v>
      </c>
      <c r="W181" s="5">
        <v>2125880392701</v>
      </c>
      <c r="X181" s="5">
        <v>109033835397.36</v>
      </c>
      <c r="Y181" s="5">
        <v>20233549923</v>
      </c>
      <c r="Z181" s="5">
        <v>-2206253734580.4502</v>
      </c>
      <c r="AA181" s="3">
        <f t="shared" si="31"/>
        <v>0</v>
      </c>
      <c r="AB181" s="5"/>
      <c r="AC181" s="3">
        <f t="shared" si="32"/>
        <v>119543839116</v>
      </c>
      <c r="AD181" s="5"/>
      <c r="AE181" s="5">
        <v>117951191565</v>
      </c>
      <c r="AF181" s="5">
        <v>488232775</v>
      </c>
      <c r="AG181" s="5">
        <v>1104414776</v>
      </c>
      <c r="AH181" s="2">
        <f t="shared" si="33"/>
        <v>6419865052453.7197</v>
      </c>
      <c r="AI181" s="3">
        <f t="shared" si="34"/>
        <v>47584450428</v>
      </c>
      <c r="AJ181" s="6">
        <f t="shared" si="35"/>
        <v>47584450428</v>
      </c>
      <c r="AK181" s="5">
        <v>467202961</v>
      </c>
      <c r="AL181" s="5"/>
      <c r="AM181" s="5">
        <v>11500000000</v>
      </c>
      <c r="AN181" s="5">
        <v>1468880768</v>
      </c>
      <c r="AO181" s="5">
        <v>30516311240</v>
      </c>
      <c r="AP181" s="5">
        <v>3632055459</v>
      </c>
      <c r="AQ181" s="6">
        <f t="shared" si="36"/>
        <v>0</v>
      </c>
      <c r="AR181" s="5"/>
      <c r="AS181" s="5"/>
      <c r="AT181" s="3">
        <f t="shared" si="38"/>
        <v>6372280602025.7197</v>
      </c>
      <c r="AU181" s="6">
        <f t="shared" si="38"/>
        <v>6372280602025.7197</v>
      </c>
      <c r="AV181" s="7">
        <v>6372280602025.7197</v>
      </c>
    </row>
    <row r="182" spans="1:48" x14ac:dyDescent="0.25">
      <c r="A182" s="24">
        <v>181</v>
      </c>
      <c r="B182" s="15" t="s">
        <v>771</v>
      </c>
      <c r="C182" s="13" t="s">
        <v>228</v>
      </c>
      <c r="D182" s="1" t="s">
        <v>47</v>
      </c>
      <c r="E182" s="2">
        <f t="shared" si="27"/>
        <v>2511746350765.5498</v>
      </c>
      <c r="F182" s="3">
        <f t="shared" si="28"/>
        <v>178754339972.47998</v>
      </c>
      <c r="G182" s="4">
        <v>101904425558.58</v>
      </c>
      <c r="H182" s="5"/>
      <c r="I182" s="5">
        <v>52056654822.580002</v>
      </c>
      <c r="J182" s="5">
        <v>17738870697.459999</v>
      </c>
      <c r="K182" s="5">
        <v>-23065159404.060001</v>
      </c>
      <c r="L182" s="5">
        <v>323961153.31</v>
      </c>
      <c r="M182" s="5">
        <v>29795587144.610001</v>
      </c>
      <c r="N182" s="5"/>
      <c r="O182" s="5"/>
      <c r="P182" s="3">
        <f t="shared" si="29"/>
        <v>116188319004.60001</v>
      </c>
      <c r="Q182" s="5">
        <v>2651214950</v>
      </c>
      <c r="R182" s="5">
        <v>113537104054.60001</v>
      </c>
      <c r="S182" s="3">
        <f t="shared" si="30"/>
        <v>2203962625911.1396</v>
      </c>
      <c r="T182" s="5">
        <v>691061151489.38</v>
      </c>
      <c r="U182" s="5">
        <v>485863015297.40997</v>
      </c>
      <c r="V182" s="5">
        <v>910384029894.90002</v>
      </c>
      <c r="W182" s="5">
        <v>1204981271499.74</v>
      </c>
      <c r="X182" s="5">
        <v>83892355981.139999</v>
      </c>
      <c r="Y182" s="5">
        <v>35159473666</v>
      </c>
      <c r="Z182" s="5">
        <v>-1207378671917.4299</v>
      </c>
      <c r="AA182" s="3">
        <f t="shared" si="31"/>
        <v>0</v>
      </c>
      <c r="AB182" s="5"/>
      <c r="AC182" s="3">
        <f t="shared" si="32"/>
        <v>12841065877.33</v>
      </c>
      <c r="AD182" s="5">
        <v>431947342.42000002</v>
      </c>
      <c r="AE182" s="5">
        <v>178910697</v>
      </c>
      <c r="AF182" s="5">
        <v>2287867324.9099998</v>
      </c>
      <c r="AG182" s="5">
        <v>9942340513</v>
      </c>
      <c r="AH182" s="2">
        <f t="shared" si="33"/>
        <v>2511746350765.5503</v>
      </c>
      <c r="AI182" s="3">
        <f t="shared" si="34"/>
        <v>36377284647.199997</v>
      </c>
      <c r="AJ182" s="6">
        <f t="shared" si="35"/>
        <v>36377284647.199997</v>
      </c>
      <c r="AK182" s="5">
        <v>110822539</v>
      </c>
      <c r="AL182" s="5"/>
      <c r="AM182" s="5"/>
      <c r="AN182" s="5">
        <v>1997940350</v>
      </c>
      <c r="AO182" s="5">
        <v>33780797573.200001</v>
      </c>
      <c r="AP182" s="5">
        <v>487724185</v>
      </c>
      <c r="AQ182" s="6">
        <f t="shared" si="36"/>
        <v>0</v>
      </c>
      <c r="AR182" s="5"/>
      <c r="AS182" s="5"/>
      <c r="AT182" s="3">
        <f t="shared" ref="AT182:AU201" si="39">SUM(AU182)</f>
        <v>2475369066118.3501</v>
      </c>
      <c r="AU182" s="6">
        <f t="shared" si="39"/>
        <v>2475369066118.3501</v>
      </c>
      <c r="AV182" s="5">
        <v>2475369066118.3501</v>
      </c>
    </row>
    <row r="183" spans="1:48" x14ac:dyDescent="0.25">
      <c r="A183" s="24">
        <v>182</v>
      </c>
      <c r="B183" s="15" t="s">
        <v>772</v>
      </c>
      <c r="C183" s="13" t="s">
        <v>229</v>
      </c>
      <c r="D183" s="1" t="s">
        <v>53</v>
      </c>
      <c r="E183" s="2">
        <f t="shared" si="27"/>
        <v>2916854233298.5205</v>
      </c>
      <c r="F183" s="3">
        <f t="shared" si="28"/>
        <v>129012517080.24001</v>
      </c>
      <c r="G183" s="4">
        <v>34015737698</v>
      </c>
      <c r="H183" s="5">
        <v>30000000000</v>
      </c>
      <c r="I183" s="5">
        <v>72081541695.75</v>
      </c>
      <c r="J183" s="5">
        <v>-1957780497</v>
      </c>
      <c r="K183" s="5">
        <v>-20953750246.59</v>
      </c>
      <c r="L183" s="5"/>
      <c r="M183" s="5">
        <v>15826768430.08</v>
      </c>
      <c r="N183" s="5"/>
      <c r="O183" s="5"/>
      <c r="P183" s="3">
        <f t="shared" si="29"/>
        <v>82951045902.690002</v>
      </c>
      <c r="Q183" s="5"/>
      <c r="R183" s="5">
        <v>82951045902.690002</v>
      </c>
      <c r="S183" s="3">
        <f t="shared" si="30"/>
        <v>2585457273957.0903</v>
      </c>
      <c r="T183" s="5">
        <v>597567381776</v>
      </c>
      <c r="U183" s="5">
        <v>492205270889.54999</v>
      </c>
      <c r="V183" s="5">
        <v>1064781549316.17</v>
      </c>
      <c r="W183" s="5">
        <v>1594072686733.4302</v>
      </c>
      <c r="X183" s="5">
        <v>92713117747.919998</v>
      </c>
      <c r="Y183" s="5"/>
      <c r="Z183" s="5">
        <v>-1255882732505.98</v>
      </c>
      <c r="AA183" s="3">
        <f t="shared" si="31"/>
        <v>0</v>
      </c>
      <c r="AB183" s="5"/>
      <c r="AC183" s="3">
        <f t="shared" si="32"/>
        <v>119433396358.50002</v>
      </c>
      <c r="AD183" s="5"/>
      <c r="AE183" s="5"/>
      <c r="AF183" s="5">
        <v>4696660964.9499998</v>
      </c>
      <c r="AG183" s="5">
        <v>114736735393.55002</v>
      </c>
      <c r="AH183" s="2">
        <f t="shared" si="33"/>
        <v>2916854233298.52</v>
      </c>
      <c r="AI183" s="3">
        <f t="shared" si="34"/>
        <v>26045021906.93</v>
      </c>
      <c r="AJ183" s="6">
        <f t="shared" si="35"/>
        <v>26045021906.93</v>
      </c>
      <c r="AK183" s="7">
        <v>14176268</v>
      </c>
      <c r="AL183" s="5"/>
      <c r="AM183" s="5"/>
      <c r="AN183" s="5">
        <v>1102845080</v>
      </c>
      <c r="AO183" s="5"/>
      <c r="AP183" s="5">
        <v>24928000558.93</v>
      </c>
      <c r="AQ183" s="6">
        <f t="shared" si="36"/>
        <v>0</v>
      </c>
      <c r="AR183" s="5"/>
      <c r="AS183" s="5"/>
      <c r="AT183" s="3">
        <f t="shared" si="39"/>
        <v>2890809211391.5898</v>
      </c>
      <c r="AU183" s="6">
        <f t="shared" si="39"/>
        <v>2890809211391.5898</v>
      </c>
      <c r="AV183" s="5">
        <v>2890809211391.5898</v>
      </c>
    </row>
    <row r="184" spans="1:48" x14ac:dyDescent="0.25">
      <c r="A184" s="24">
        <v>183</v>
      </c>
      <c r="B184" s="15" t="s">
        <v>773</v>
      </c>
      <c r="C184" s="13" t="s">
        <v>230</v>
      </c>
      <c r="D184" s="1" t="s">
        <v>47</v>
      </c>
      <c r="E184" s="2">
        <f t="shared" si="27"/>
        <v>3116090963844.9106</v>
      </c>
      <c r="F184" s="3">
        <f t="shared" si="28"/>
        <v>265998698751.47403</v>
      </c>
      <c r="G184" s="4">
        <v>146431243026.5</v>
      </c>
      <c r="H184" s="5"/>
      <c r="I184" s="5">
        <v>117710976188.28999</v>
      </c>
      <c r="J184" s="5">
        <v>3175784159.23</v>
      </c>
      <c r="K184" s="5">
        <v>-27359053295.666</v>
      </c>
      <c r="L184" s="5">
        <v>131483248.17</v>
      </c>
      <c r="M184" s="5">
        <v>25908265424.950001</v>
      </c>
      <c r="N184" s="5"/>
      <c r="O184" s="5"/>
      <c r="P184" s="3">
        <f t="shared" si="29"/>
        <v>350670212556.53003</v>
      </c>
      <c r="Q184" s="5">
        <v>8675000000</v>
      </c>
      <c r="R184" s="5">
        <v>341995212556.53003</v>
      </c>
      <c r="S184" s="3">
        <f t="shared" si="30"/>
        <v>2405043321671.2588</v>
      </c>
      <c r="T184" s="5">
        <v>577164347509.69995</v>
      </c>
      <c r="U184" s="5">
        <v>485558023098.06</v>
      </c>
      <c r="V184" s="5">
        <v>1099573651418.79</v>
      </c>
      <c r="W184" s="5">
        <v>1459802794770.96</v>
      </c>
      <c r="X184" s="5">
        <v>89231193322.639008</v>
      </c>
      <c r="Y184" s="5">
        <v>19035601123</v>
      </c>
      <c r="Z184" s="5">
        <v>-1325322289571.8899</v>
      </c>
      <c r="AA184" s="3">
        <f t="shared" si="31"/>
        <v>0</v>
      </c>
      <c r="AB184" s="5"/>
      <c r="AC184" s="3">
        <f t="shared" si="32"/>
        <v>94378730865.64801</v>
      </c>
      <c r="AD184" s="5">
        <v>522228865.67000002</v>
      </c>
      <c r="AE184" s="5"/>
      <c r="AF184" s="5">
        <v>6483884012.6000004</v>
      </c>
      <c r="AG184" s="5">
        <v>87372617987.378006</v>
      </c>
      <c r="AH184" s="2">
        <f t="shared" si="33"/>
        <v>3116090963844.8999</v>
      </c>
      <c r="AI184" s="3">
        <f t="shared" si="34"/>
        <v>31740066977.279999</v>
      </c>
      <c r="AJ184" s="6">
        <f t="shared" si="35"/>
        <v>31740066977.279999</v>
      </c>
      <c r="AK184" s="5"/>
      <c r="AL184" s="5"/>
      <c r="AM184" s="5"/>
      <c r="AN184" s="5">
        <v>6406469215.2799997</v>
      </c>
      <c r="AO184" s="5">
        <v>14787729962</v>
      </c>
      <c r="AP184" s="5">
        <v>10545867800</v>
      </c>
      <c r="AQ184" s="6">
        <f t="shared" si="36"/>
        <v>0</v>
      </c>
      <c r="AR184" s="5"/>
      <c r="AS184" s="5"/>
      <c r="AT184" s="3">
        <f t="shared" si="39"/>
        <v>3084350896867.6201</v>
      </c>
      <c r="AU184" s="6">
        <f t="shared" si="39"/>
        <v>3084350896867.6201</v>
      </c>
      <c r="AV184" s="5">
        <v>3084350896867.6201</v>
      </c>
    </row>
    <row r="185" spans="1:48" x14ac:dyDescent="0.25">
      <c r="A185" s="24">
        <v>184</v>
      </c>
      <c r="B185" s="15" t="s">
        <v>774</v>
      </c>
      <c r="C185" s="13" t="s">
        <v>231</v>
      </c>
      <c r="D185" s="1" t="s">
        <v>47</v>
      </c>
      <c r="E185" s="2">
        <f t="shared" si="27"/>
        <v>3366883430103.0649</v>
      </c>
      <c r="F185" s="3">
        <f t="shared" si="28"/>
        <v>279046310011.51404</v>
      </c>
      <c r="G185" s="4">
        <v>178361046906.38</v>
      </c>
      <c r="H185" s="5"/>
      <c r="I185" s="5">
        <v>77726680821.380005</v>
      </c>
      <c r="J185" s="5">
        <v>3460341296</v>
      </c>
      <c r="K185" s="5">
        <v>-12544838232.799999</v>
      </c>
      <c r="L185" s="5">
        <v>159782905.33000001</v>
      </c>
      <c r="M185" s="5">
        <v>31883296315.223999</v>
      </c>
      <c r="N185" s="5"/>
      <c r="O185" s="5"/>
      <c r="P185" s="3">
        <f t="shared" si="29"/>
        <v>121535170052.75</v>
      </c>
      <c r="Q185" s="5"/>
      <c r="R185" s="5">
        <v>121535170052.75</v>
      </c>
      <c r="S185" s="3">
        <f t="shared" si="30"/>
        <v>2793295645271.0049</v>
      </c>
      <c r="T185" s="5">
        <v>282903813984</v>
      </c>
      <c r="U185" s="5">
        <v>618074508669</v>
      </c>
      <c r="V185" s="5">
        <v>1144818713804</v>
      </c>
      <c r="W185" s="5">
        <v>2107217529102</v>
      </c>
      <c r="X185" s="5">
        <v>156349781539</v>
      </c>
      <c r="Y185" s="5">
        <v>10810621000</v>
      </c>
      <c r="Z185" s="5">
        <v>-1526879322826.9951</v>
      </c>
      <c r="AA185" s="3">
        <f t="shared" si="31"/>
        <v>0</v>
      </c>
      <c r="AB185" s="5"/>
      <c r="AC185" s="3">
        <f t="shared" si="32"/>
        <v>173006304767.7959</v>
      </c>
      <c r="AD185" s="5"/>
      <c r="AE185" s="5">
        <v>242975500</v>
      </c>
      <c r="AF185" s="5">
        <v>1082270318</v>
      </c>
      <c r="AG185" s="5">
        <v>171681058949.7959</v>
      </c>
      <c r="AH185" s="2">
        <f t="shared" si="33"/>
        <v>3366883430103.0645</v>
      </c>
      <c r="AI185" s="3">
        <f t="shared" si="34"/>
        <v>61148270093.550003</v>
      </c>
      <c r="AJ185" s="6">
        <f t="shared" si="35"/>
        <v>61148270093.550003</v>
      </c>
      <c r="AK185" s="5">
        <v>21360014032</v>
      </c>
      <c r="AL185" s="5"/>
      <c r="AM185" s="5"/>
      <c r="AN185" s="5">
        <v>1018227223.55</v>
      </c>
      <c r="AO185" s="5">
        <v>36042344917</v>
      </c>
      <c r="AP185" s="5">
        <v>2727683921</v>
      </c>
      <c r="AQ185" s="6">
        <f t="shared" si="36"/>
        <v>0</v>
      </c>
      <c r="AR185" s="5"/>
      <c r="AS185" s="5"/>
      <c r="AT185" s="3">
        <f t="shared" si="39"/>
        <v>3305735160009.5146</v>
      </c>
      <c r="AU185" s="6">
        <f t="shared" si="39"/>
        <v>3305735160009.5146</v>
      </c>
      <c r="AV185" s="5">
        <v>3305735160009.5146</v>
      </c>
    </row>
    <row r="186" spans="1:48" x14ac:dyDescent="0.25">
      <c r="A186" s="24">
        <v>185</v>
      </c>
      <c r="B186" s="15" t="s">
        <v>775</v>
      </c>
      <c r="C186" s="13" t="s">
        <v>232</v>
      </c>
      <c r="D186" s="1" t="s">
        <v>47</v>
      </c>
      <c r="E186" s="2">
        <f t="shared" si="27"/>
        <v>4590474285434.4795</v>
      </c>
      <c r="F186" s="3">
        <f t="shared" si="28"/>
        <v>413925927200.76001</v>
      </c>
      <c r="G186" s="4">
        <v>302541148811.23999</v>
      </c>
      <c r="H186" s="5"/>
      <c r="I186" s="5">
        <v>68607172508.879997</v>
      </c>
      <c r="J186" s="5">
        <v>7880000000</v>
      </c>
      <c r="K186" s="5">
        <v>-11317935348.51</v>
      </c>
      <c r="L186" s="5">
        <v>486654225</v>
      </c>
      <c r="M186" s="5">
        <v>45728887004.150002</v>
      </c>
      <c r="N186" s="5"/>
      <c r="O186" s="5"/>
      <c r="P186" s="3">
        <f t="shared" si="29"/>
        <v>663780902893.01001</v>
      </c>
      <c r="Q186" s="5"/>
      <c r="R186" s="5">
        <v>663780902893.01001</v>
      </c>
      <c r="S186" s="3">
        <f t="shared" si="30"/>
        <v>3388919398964.7993</v>
      </c>
      <c r="T186" s="5">
        <v>633953068676.42004</v>
      </c>
      <c r="U186" s="5">
        <v>765066894892.91003</v>
      </c>
      <c r="V186" s="5">
        <v>1527406816574.6001</v>
      </c>
      <c r="W186" s="5">
        <v>1717133846992.5</v>
      </c>
      <c r="X186" s="5">
        <v>108479503906.47</v>
      </c>
      <c r="Y186" s="5">
        <v>49801835915</v>
      </c>
      <c r="Z186" s="5">
        <v>-1412922567993.1001</v>
      </c>
      <c r="AA186" s="3">
        <f t="shared" si="31"/>
        <v>0</v>
      </c>
      <c r="AB186" s="5"/>
      <c r="AC186" s="3">
        <f t="shared" si="32"/>
        <v>123848056375.91</v>
      </c>
      <c r="AD186" s="5"/>
      <c r="AE186" s="5">
        <v>17237186000</v>
      </c>
      <c r="AF186" s="5">
        <v>3771926318.1599998</v>
      </c>
      <c r="AG186" s="5">
        <v>102838944057.75</v>
      </c>
      <c r="AH186" s="2">
        <f t="shared" si="33"/>
        <v>4590474285434.3926</v>
      </c>
      <c r="AI186" s="3">
        <f t="shared" si="34"/>
        <v>39611320460.292999</v>
      </c>
      <c r="AJ186" s="6">
        <f t="shared" si="35"/>
        <v>39611320460.292999</v>
      </c>
      <c r="AK186" s="5">
        <v>210385047.31</v>
      </c>
      <c r="AL186" s="5"/>
      <c r="AM186" s="5"/>
      <c r="AN186" s="5">
        <v>1487874717.983</v>
      </c>
      <c r="AO186" s="5">
        <v>21660322355</v>
      </c>
      <c r="AP186" s="5">
        <v>16252738340</v>
      </c>
      <c r="AQ186" s="6">
        <f t="shared" si="36"/>
        <v>0</v>
      </c>
      <c r="AR186" s="5"/>
      <c r="AS186" s="5"/>
      <c r="AT186" s="3">
        <f t="shared" si="39"/>
        <v>4550862964974.0996</v>
      </c>
      <c r="AU186" s="6">
        <f t="shared" si="39"/>
        <v>4550862964974.0996</v>
      </c>
      <c r="AV186" s="5">
        <v>4550862964974.0996</v>
      </c>
    </row>
    <row r="187" spans="1:48" x14ac:dyDescent="0.25">
      <c r="A187" s="24">
        <v>186</v>
      </c>
      <c r="B187" s="15" t="s">
        <v>776</v>
      </c>
      <c r="C187" s="13" t="s">
        <v>233</v>
      </c>
      <c r="D187" s="1" t="s">
        <v>47</v>
      </c>
      <c r="E187" s="2">
        <f t="shared" si="27"/>
        <v>5084647496851.5947</v>
      </c>
      <c r="F187" s="3">
        <f t="shared" si="28"/>
        <v>292043912645.31995</v>
      </c>
      <c r="G187" s="4">
        <v>200348559413</v>
      </c>
      <c r="H187" s="5"/>
      <c r="I187" s="5">
        <v>102112397730.23</v>
      </c>
      <c r="J187" s="5"/>
      <c r="K187" s="5">
        <v>-32241796107.25</v>
      </c>
      <c r="L187" s="5">
        <v>130562841.34</v>
      </c>
      <c r="M187" s="5">
        <v>21694188768</v>
      </c>
      <c r="N187" s="5"/>
      <c r="O187" s="5"/>
      <c r="P187" s="3">
        <f t="shared" si="29"/>
        <v>176192622179.20001</v>
      </c>
      <c r="Q187" s="5">
        <v>0</v>
      </c>
      <c r="R187" s="5">
        <v>176192622179.20001</v>
      </c>
      <c r="S187" s="3">
        <f t="shared" si="30"/>
        <v>4564191981126.0752</v>
      </c>
      <c r="T187" s="5">
        <v>1143318858464</v>
      </c>
      <c r="U187" s="5">
        <v>467970767387.5741</v>
      </c>
      <c r="V187" s="5">
        <v>1131542344915.78</v>
      </c>
      <c r="W187" s="5">
        <v>2673811519300.4399</v>
      </c>
      <c r="X187" s="5">
        <v>66494595086.589996</v>
      </c>
      <c r="Y187" s="5">
        <v>105970076814</v>
      </c>
      <c r="Z187" s="5">
        <v>-1024916180842.3092</v>
      </c>
      <c r="AA187" s="3">
        <f t="shared" si="31"/>
        <v>0</v>
      </c>
      <c r="AB187" s="5"/>
      <c r="AC187" s="3">
        <f t="shared" si="32"/>
        <v>52218980901</v>
      </c>
      <c r="AD187" s="5"/>
      <c r="AE187" s="5">
        <v>1086445000</v>
      </c>
      <c r="AF187" s="5">
        <v>417337194</v>
      </c>
      <c r="AG187" s="5">
        <v>50715198707</v>
      </c>
      <c r="AH187" s="2">
        <f t="shared" si="33"/>
        <v>5084647496851.5908</v>
      </c>
      <c r="AI187" s="3">
        <f t="shared" si="34"/>
        <v>23193060087.989998</v>
      </c>
      <c r="AJ187" s="6">
        <f t="shared" si="35"/>
        <v>23193060087.989998</v>
      </c>
      <c r="AK187" s="5">
        <v>10333122</v>
      </c>
      <c r="AL187" s="5"/>
      <c r="AM187" s="5"/>
      <c r="AN187" s="5">
        <v>4050905253.9899998</v>
      </c>
      <c r="AO187" s="5">
        <v>19131821712</v>
      </c>
      <c r="AP187" s="5"/>
      <c r="AQ187" s="6">
        <f t="shared" si="36"/>
        <v>0</v>
      </c>
      <c r="AR187" s="5"/>
      <c r="AS187" s="5"/>
      <c r="AT187" s="3">
        <f t="shared" si="39"/>
        <v>5061454436763.6006</v>
      </c>
      <c r="AU187" s="6">
        <f t="shared" si="39"/>
        <v>5061454436763.6006</v>
      </c>
      <c r="AV187" s="5">
        <v>5061454436763.6006</v>
      </c>
    </row>
    <row r="188" spans="1:48" x14ac:dyDescent="0.25">
      <c r="A188" s="24">
        <v>187</v>
      </c>
      <c r="B188" s="15" t="s">
        <v>777</v>
      </c>
      <c r="C188" s="13" t="s">
        <v>234</v>
      </c>
      <c r="D188" s="1" t="s">
        <v>47</v>
      </c>
      <c r="E188" s="2">
        <f t="shared" si="27"/>
        <v>3504789426758.8887</v>
      </c>
      <c r="F188" s="3">
        <f t="shared" si="28"/>
        <v>239846054980.17001</v>
      </c>
      <c r="G188" s="4">
        <v>164793162040</v>
      </c>
      <c r="H188" s="5"/>
      <c r="I188" s="5">
        <v>44257837000</v>
      </c>
      <c r="J188" s="5">
        <v>10927896029.6</v>
      </c>
      <c r="K188" s="5">
        <v>-14188191515.280001</v>
      </c>
      <c r="L188" s="5"/>
      <c r="M188" s="5">
        <v>34055351425.849998</v>
      </c>
      <c r="N188" s="5"/>
      <c r="O188" s="5"/>
      <c r="P188" s="3">
        <f t="shared" si="29"/>
        <v>209171352035.51999</v>
      </c>
      <c r="Q188" s="5"/>
      <c r="R188" s="5">
        <v>209171352035.51999</v>
      </c>
      <c r="S188" s="3">
        <f t="shared" si="30"/>
        <v>3014250447800.9692</v>
      </c>
      <c r="T188" s="5">
        <v>636995375175.27002</v>
      </c>
      <c r="U188" s="5">
        <v>496933517250.15002</v>
      </c>
      <c r="V188" s="5">
        <v>1042432759129.1</v>
      </c>
      <c r="W188" s="5">
        <v>2222249542180.5</v>
      </c>
      <c r="X188" s="5">
        <v>241917408492.35001</v>
      </c>
      <c r="Y188" s="5">
        <v>38134396529</v>
      </c>
      <c r="Z188" s="5">
        <v>-1664412550955.3999</v>
      </c>
      <c r="AA188" s="3">
        <f t="shared" si="31"/>
        <v>0</v>
      </c>
      <c r="AB188" s="5"/>
      <c r="AC188" s="3">
        <f t="shared" si="32"/>
        <v>41521571942.229401</v>
      </c>
      <c r="AD188" s="5">
        <v>1220975000</v>
      </c>
      <c r="AE188" s="5">
        <v>2581000000</v>
      </c>
      <c r="AF188" s="5">
        <v>4720115009.0003996</v>
      </c>
      <c r="AG188" s="5">
        <v>32999481933.229</v>
      </c>
      <c r="AH188" s="2">
        <f t="shared" si="33"/>
        <v>3504789426758.7998</v>
      </c>
      <c r="AI188" s="3">
        <f t="shared" si="34"/>
        <v>158276603167</v>
      </c>
      <c r="AJ188" s="6">
        <f t="shared" si="35"/>
        <v>77601047261</v>
      </c>
      <c r="AK188" s="5">
        <v>706680192</v>
      </c>
      <c r="AL188" s="5">
        <v>7441603672</v>
      </c>
      <c r="AM188" s="5">
        <v>49466522234</v>
      </c>
      <c r="AN188" s="5">
        <v>682116802</v>
      </c>
      <c r="AO188" s="5">
        <v>18870959987</v>
      </c>
      <c r="AP188" s="5">
        <v>433164374</v>
      </c>
      <c r="AQ188" s="6">
        <f t="shared" si="36"/>
        <v>80675555906</v>
      </c>
      <c r="AR188" s="5">
        <v>80675555906</v>
      </c>
      <c r="AS188" s="5"/>
      <c r="AT188" s="3">
        <f t="shared" si="39"/>
        <v>3346512823591.7998</v>
      </c>
      <c r="AU188" s="6">
        <f t="shared" si="39"/>
        <v>3346512823591.7998</v>
      </c>
      <c r="AV188" s="5">
        <v>3346512823591.7998</v>
      </c>
    </row>
    <row r="189" spans="1:48" x14ac:dyDescent="0.25">
      <c r="A189" s="24">
        <v>188</v>
      </c>
      <c r="B189" s="15" t="s">
        <v>778</v>
      </c>
      <c r="C189" s="13" t="s">
        <v>235</v>
      </c>
      <c r="D189" s="1" t="s">
        <v>47</v>
      </c>
      <c r="E189" s="2">
        <f t="shared" si="27"/>
        <v>6132256105267</v>
      </c>
      <c r="F189" s="3">
        <f t="shared" si="28"/>
        <v>200267395913</v>
      </c>
      <c r="G189" s="4">
        <v>107321717699</v>
      </c>
      <c r="H189" s="5"/>
      <c r="I189" s="5">
        <v>8326666756</v>
      </c>
      <c r="J189" s="5">
        <v>31538726442</v>
      </c>
      <c r="K189" s="5">
        <v>-117825</v>
      </c>
      <c r="L189" s="5">
        <v>232703037</v>
      </c>
      <c r="M189" s="5">
        <v>52847699804</v>
      </c>
      <c r="N189" s="5"/>
      <c r="O189" s="5"/>
      <c r="P189" s="3">
        <f t="shared" si="29"/>
        <v>163014483826</v>
      </c>
      <c r="Q189" s="5"/>
      <c r="R189" s="5">
        <v>163014483826</v>
      </c>
      <c r="S189" s="3">
        <f t="shared" si="30"/>
        <v>5603479028217</v>
      </c>
      <c r="T189" s="5">
        <v>2468159504427</v>
      </c>
      <c r="U189" s="5">
        <v>544450575046</v>
      </c>
      <c r="V189" s="5">
        <v>1274504774845</v>
      </c>
      <c r="W189" s="5">
        <v>2233881018085</v>
      </c>
      <c r="X189" s="5">
        <v>83326381396</v>
      </c>
      <c r="Y189" s="5">
        <v>20047616988</v>
      </c>
      <c r="Z189" s="5">
        <v>-1020890842570</v>
      </c>
      <c r="AA189" s="3">
        <f t="shared" si="31"/>
        <v>0</v>
      </c>
      <c r="AB189" s="5"/>
      <c r="AC189" s="3">
        <f t="shared" si="32"/>
        <v>165495197311</v>
      </c>
      <c r="AD189" s="5"/>
      <c r="AE189" s="5"/>
      <c r="AF189" s="5"/>
      <c r="AG189" s="5">
        <v>165495197311</v>
      </c>
      <c r="AH189" s="2">
        <f t="shared" si="33"/>
        <v>6132256105264.1904</v>
      </c>
      <c r="AI189" s="3">
        <f t="shared" si="34"/>
        <v>48907644897.190002</v>
      </c>
      <c r="AJ189" s="6">
        <f t="shared" si="35"/>
        <v>48907644897.190002</v>
      </c>
      <c r="AK189" s="5">
        <v>57977282</v>
      </c>
      <c r="AL189" s="5"/>
      <c r="AM189" s="5"/>
      <c r="AN189" s="5">
        <v>13051831953.5</v>
      </c>
      <c r="AO189" s="5"/>
      <c r="AP189" s="5">
        <v>35797835661.690002</v>
      </c>
      <c r="AQ189" s="6">
        <f t="shared" si="36"/>
        <v>0</v>
      </c>
      <c r="AR189" s="5"/>
      <c r="AS189" s="5"/>
      <c r="AT189" s="3">
        <f t="shared" si="39"/>
        <v>6083348460367</v>
      </c>
      <c r="AU189" s="6">
        <f t="shared" si="39"/>
        <v>6083348460367</v>
      </c>
      <c r="AV189" s="5">
        <v>6083348460367</v>
      </c>
    </row>
    <row r="190" spans="1:48" x14ac:dyDescent="0.25">
      <c r="A190" s="24">
        <v>189</v>
      </c>
      <c r="B190" s="15" t="s">
        <v>779</v>
      </c>
      <c r="C190" s="13" t="s">
        <v>236</v>
      </c>
      <c r="D190" s="1" t="s">
        <v>53</v>
      </c>
      <c r="E190" s="2">
        <f t="shared" si="27"/>
        <v>3190931038152.8276</v>
      </c>
      <c r="F190" s="3">
        <f t="shared" si="28"/>
        <v>309834047091.96997</v>
      </c>
      <c r="G190" s="4">
        <v>221829405728</v>
      </c>
      <c r="H190" s="5"/>
      <c r="I190" s="5">
        <v>73687026097</v>
      </c>
      <c r="J190" s="5">
        <v>19233205850</v>
      </c>
      <c r="K190" s="5">
        <v>-49244361601.32</v>
      </c>
      <c r="L190" s="5">
        <v>32189500</v>
      </c>
      <c r="M190" s="5">
        <v>44296581518.290001</v>
      </c>
      <c r="N190" s="5"/>
      <c r="O190" s="5"/>
      <c r="P190" s="3">
        <f t="shared" si="29"/>
        <v>202793400532.26001</v>
      </c>
      <c r="Q190" s="5"/>
      <c r="R190" s="5">
        <v>202793400532.26001</v>
      </c>
      <c r="S190" s="3">
        <f t="shared" si="30"/>
        <v>2657534232213.7505</v>
      </c>
      <c r="T190" s="5">
        <v>856430382704</v>
      </c>
      <c r="U190" s="5">
        <v>442312915721.82001</v>
      </c>
      <c r="V190" s="5">
        <v>1024939363260</v>
      </c>
      <c r="W190" s="5">
        <v>933706886656</v>
      </c>
      <c r="X190" s="5">
        <v>279848694597.92999</v>
      </c>
      <c r="Y190" s="5">
        <v>18487864386</v>
      </c>
      <c r="Z190" s="5">
        <v>-898191875112</v>
      </c>
      <c r="AA190" s="3">
        <f t="shared" si="31"/>
        <v>0</v>
      </c>
      <c r="AB190" s="5"/>
      <c r="AC190" s="3">
        <f t="shared" si="32"/>
        <v>20769358314.847</v>
      </c>
      <c r="AD190" s="5">
        <v>1159717769</v>
      </c>
      <c r="AE190" s="5">
        <v>6457500000</v>
      </c>
      <c r="AF190" s="5">
        <v>1157949904</v>
      </c>
      <c r="AG190" s="5">
        <v>11994190641.847</v>
      </c>
      <c r="AH190" s="2">
        <f t="shared" si="33"/>
        <v>3190931038152.8301</v>
      </c>
      <c r="AI190" s="3">
        <f t="shared" si="34"/>
        <v>12567654586.42</v>
      </c>
      <c r="AJ190" s="6">
        <f t="shared" si="35"/>
        <v>12567654586.42</v>
      </c>
      <c r="AK190" s="5">
        <v>343974681</v>
      </c>
      <c r="AL190" s="5"/>
      <c r="AM190" s="5"/>
      <c r="AN190" s="5">
        <v>2254311284.7199998</v>
      </c>
      <c r="AO190" s="5">
        <v>6808888717.6999998</v>
      </c>
      <c r="AP190" s="5">
        <v>3160479903</v>
      </c>
      <c r="AQ190" s="6">
        <f t="shared" si="36"/>
        <v>0</v>
      </c>
      <c r="AR190" s="5"/>
      <c r="AS190" s="5"/>
      <c r="AT190" s="3">
        <f t="shared" si="39"/>
        <v>3178363383566.4102</v>
      </c>
      <c r="AU190" s="6">
        <f t="shared" si="39"/>
        <v>3178363383566.4102</v>
      </c>
      <c r="AV190" s="5">
        <v>3178363383566.4102</v>
      </c>
    </row>
    <row r="191" spans="1:48" x14ac:dyDescent="0.25">
      <c r="A191" s="24">
        <v>190</v>
      </c>
      <c r="B191" s="15" t="s">
        <v>780</v>
      </c>
      <c r="C191" s="13" t="s">
        <v>237</v>
      </c>
      <c r="D191" s="1" t="s">
        <v>47</v>
      </c>
      <c r="E191" s="2">
        <f t="shared" si="27"/>
        <v>4548688282913.0898</v>
      </c>
      <c r="F191" s="3">
        <f t="shared" si="28"/>
        <v>296960356916.29999</v>
      </c>
      <c r="G191" s="4">
        <v>202091148192.5</v>
      </c>
      <c r="H191" s="5"/>
      <c r="I191" s="5">
        <v>38265165588</v>
      </c>
      <c r="J191" s="5">
        <v>36111786775.199997</v>
      </c>
      <c r="K191" s="5">
        <v>-14624259572</v>
      </c>
      <c r="L191" s="5">
        <v>91565399</v>
      </c>
      <c r="M191" s="5">
        <v>35024950533.599998</v>
      </c>
      <c r="N191" s="5"/>
      <c r="O191" s="5"/>
      <c r="P191" s="3">
        <f t="shared" si="29"/>
        <v>126335036385.72</v>
      </c>
      <c r="Q191" s="5"/>
      <c r="R191" s="5">
        <v>126335036385.72</v>
      </c>
      <c r="S191" s="3">
        <f t="shared" si="30"/>
        <v>3844748357518.2695</v>
      </c>
      <c r="T191" s="5">
        <v>740069826489.55005</v>
      </c>
      <c r="U191" s="5">
        <v>659408299708</v>
      </c>
      <c r="V191" s="5">
        <v>1420934740781</v>
      </c>
      <c r="W191" s="5">
        <v>2300264078380.25</v>
      </c>
      <c r="X191" s="5">
        <v>120843823216</v>
      </c>
      <c r="Y191" s="5">
        <v>556338000</v>
      </c>
      <c r="Z191" s="5">
        <v>-1397328749056.53</v>
      </c>
      <c r="AA191" s="3">
        <f t="shared" si="31"/>
        <v>0</v>
      </c>
      <c r="AB191" s="5"/>
      <c r="AC191" s="3">
        <f t="shared" si="32"/>
        <v>280644532092.79999</v>
      </c>
      <c r="AD191" s="5"/>
      <c r="AE191" s="5">
        <v>16134562688</v>
      </c>
      <c r="AF191" s="5">
        <v>6886664535.8000002</v>
      </c>
      <c r="AG191" s="5">
        <v>257623304869</v>
      </c>
      <c r="AH191" s="2">
        <f t="shared" si="33"/>
        <v>4548688282913.0898</v>
      </c>
      <c r="AI191" s="3">
        <f t="shared" si="34"/>
        <v>19470388884.169998</v>
      </c>
      <c r="AJ191" s="6">
        <f t="shared" si="35"/>
        <v>19470388884.169998</v>
      </c>
      <c r="AK191" s="5">
        <v>398768690</v>
      </c>
      <c r="AL191" s="5"/>
      <c r="AM191" s="5"/>
      <c r="AN191" s="5">
        <v>857079886.16999996</v>
      </c>
      <c r="AO191" s="5">
        <v>5812201714</v>
      </c>
      <c r="AP191" s="5">
        <v>12402338594</v>
      </c>
      <c r="AQ191" s="6">
        <f t="shared" si="36"/>
        <v>0</v>
      </c>
      <c r="AR191" s="5"/>
      <c r="AS191" s="5"/>
      <c r="AT191" s="3">
        <f t="shared" si="39"/>
        <v>4529217894028.9199</v>
      </c>
      <c r="AU191" s="6">
        <f t="shared" si="39"/>
        <v>4529217894028.9199</v>
      </c>
      <c r="AV191" s="5">
        <v>4529217894028.9199</v>
      </c>
    </row>
    <row r="192" spans="1:48" x14ac:dyDescent="0.25">
      <c r="A192" s="24">
        <v>191</v>
      </c>
      <c r="B192" s="15" t="s">
        <v>781</v>
      </c>
      <c r="C192" s="13" t="s">
        <v>238</v>
      </c>
      <c r="D192" s="1" t="s">
        <v>47</v>
      </c>
      <c r="E192" s="2">
        <f t="shared" si="27"/>
        <v>3081268497841.0601</v>
      </c>
      <c r="F192" s="3">
        <f t="shared" si="28"/>
        <v>295700898822.79999</v>
      </c>
      <c r="G192" s="4">
        <v>212529458677</v>
      </c>
      <c r="H192" s="5"/>
      <c r="I192" s="5">
        <v>127290179069</v>
      </c>
      <c r="J192" s="5">
        <v>4564012085</v>
      </c>
      <c r="K192" s="5">
        <v>-68972769843.899994</v>
      </c>
      <c r="L192" s="5">
        <v>32357667</v>
      </c>
      <c r="M192" s="5">
        <v>20257661168.700001</v>
      </c>
      <c r="N192" s="5"/>
      <c r="O192" s="5"/>
      <c r="P192" s="3">
        <f t="shared" si="29"/>
        <v>175557645819.82999</v>
      </c>
      <c r="Q192" s="5"/>
      <c r="R192" s="5">
        <v>175557645819.82999</v>
      </c>
      <c r="S192" s="3">
        <f t="shared" si="30"/>
        <v>2179450659685.4099</v>
      </c>
      <c r="T192" s="5">
        <v>731635902603</v>
      </c>
      <c r="U192" s="5">
        <v>532836380349</v>
      </c>
      <c r="V192" s="5">
        <v>1072911384674</v>
      </c>
      <c r="W192" s="5">
        <v>1198472611965</v>
      </c>
      <c r="X192" s="5">
        <v>7407270251</v>
      </c>
      <c r="Y192" s="5">
        <v>26251570488</v>
      </c>
      <c r="Z192" s="5">
        <v>-1390064460644.5901</v>
      </c>
      <c r="AA192" s="3">
        <f t="shared" si="31"/>
        <v>7530205479</v>
      </c>
      <c r="AB192" s="5">
        <v>7530205479</v>
      </c>
      <c r="AC192" s="3">
        <f t="shared" si="32"/>
        <v>423029088034.02002</v>
      </c>
      <c r="AD192" s="5"/>
      <c r="AE192" s="5">
        <v>11567666650</v>
      </c>
      <c r="AF192" s="5">
        <v>2424324000</v>
      </c>
      <c r="AG192" s="5">
        <v>409037097384.02002</v>
      </c>
      <c r="AH192" s="2">
        <f t="shared" si="33"/>
        <v>3081268497841.0601</v>
      </c>
      <c r="AI192" s="3">
        <f t="shared" si="34"/>
        <v>22583391149</v>
      </c>
      <c r="AJ192" s="6">
        <f t="shared" si="35"/>
        <v>22583391149</v>
      </c>
      <c r="AK192" s="5">
        <v>28321392</v>
      </c>
      <c r="AL192" s="5"/>
      <c r="AM192" s="5"/>
      <c r="AN192" s="5">
        <v>3565969104</v>
      </c>
      <c r="AO192" s="5">
        <v>2982031153</v>
      </c>
      <c r="AP192" s="5">
        <v>16007069500</v>
      </c>
      <c r="AQ192" s="6">
        <f t="shared" si="36"/>
        <v>0</v>
      </c>
      <c r="AR192" s="5"/>
      <c r="AS192" s="5"/>
      <c r="AT192" s="3">
        <f t="shared" si="39"/>
        <v>3058685106692.0601</v>
      </c>
      <c r="AU192" s="6">
        <f t="shared" si="39"/>
        <v>3058685106692.0601</v>
      </c>
      <c r="AV192" s="5">
        <v>3058685106692.0601</v>
      </c>
    </row>
    <row r="193" spans="1:48" x14ac:dyDescent="0.25">
      <c r="A193" s="24">
        <v>192</v>
      </c>
      <c r="B193" s="15" t="s">
        <v>782</v>
      </c>
      <c r="C193" s="13" t="s">
        <v>239</v>
      </c>
      <c r="D193" s="1" t="s">
        <v>47</v>
      </c>
      <c r="E193" s="2">
        <f t="shared" si="27"/>
        <v>4001324130418.4507</v>
      </c>
      <c r="F193" s="3">
        <f t="shared" si="28"/>
        <v>535978337508.05701</v>
      </c>
      <c r="G193" s="4">
        <v>396452845568.29999</v>
      </c>
      <c r="H193" s="5"/>
      <c r="I193" s="5">
        <v>82718770070.199997</v>
      </c>
      <c r="J193" s="5">
        <v>3645388614</v>
      </c>
      <c r="K193" s="5">
        <v>-38806420714.400002</v>
      </c>
      <c r="L193" s="5">
        <v>338831168.39999998</v>
      </c>
      <c r="M193" s="5">
        <v>91628922801.557007</v>
      </c>
      <c r="N193" s="5"/>
      <c r="O193" s="5"/>
      <c r="P193" s="3">
        <f t="shared" si="29"/>
        <v>160632633734</v>
      </c>
      <c r="Q193" s="5"/>
      <c r="R193" s="5">
        <v>160632633734</v>
      </c>
      <c r="S193" s="3">
        <f t="shared" si="30"/>
        <v>3247115789661.3896</v>
      </c>
      <c r="T193" s="5">
        <v>1287177420488</v>
      </c>
      <c r="U193" s="5">
        <v>752440542842.98999</v>
      </c>
      <c r="V193" s="5">
        <v>837035387730.18005</v>
      </c>
      <c r="W193" s="5">
        <v>1233401897099</v>
      </c>
      <c r="X193" s="5">
        <v>371547796694.21997</v>
      </c>
      <c r="Y193" s="5">
        <v>83388457979</v>
      </c>
      <c r="Z193" s="5">
        <v>-1317875713172</v>
      </c>
      <c r="AA193" s="3">
        <f t="shared" si="31"/>
        <v>17296766858</v>
      </c>
      <c r="AB193" s="5">
        <v>17296766858</v>
      </c>
      <c r="AC193" s="3">
        <f t="shared" si="32"/>
        <v>40300602657.003998</v>
      </c>
      <c r="AD193" s="5"/>
      <c r="AE193" s="5">
        <v>10138665074</v>
      </c>
      <c r="AF193" s="5">
        <v>1475884464</v>
      </c>
      <c r="AG193" s="5">
        <v>28686053119.004002</v>
      </c>
      <c r="AH193" s="2">
        <f t="shared" si="33"/>
        <v>4001324130418.4497</v>
      </c>
      <c r="AI193" s="3">
        <f t="shared" si="34"/>
        <v>14184935215.779999</v>
      </c>
      <c r="AJ193" s="6">
        <f t="shared" si="35"/>
        <v>14184935215.779999</v>
      </c>
      <c r="AK193" s="5">
        <v>1058161255.78</v>
      </c>
      <c r="AL193" s="5"/>
      <c r="AM193" s="5"/>
      <c r="AN193" s="5">
        <v>1601231506</v>
      </c>
      <c r="AO193" s="5">
        <v>5285668839</v>
      </c>
      <c r="AP193" s="5">
        <v>6239873615</v>
      </c>
      <c r="AQ193" s="6">
        <f t="shared" si="36"/>
        <v>0</v>
      </c>
      <c r="AR193" s="5"/>
      <c r="AS193" s="5"/>
      <c r="AT193" s="3">
        <f t="shared" si="39"/>
        <v>3987139195202.6699</v>
      </c>
      <c r="AU193" s="6">
        <f t="shared" si="39"/>
        <v>3987139195202.6699</v>
      </c>
      <c r="AV193" s="5">
        <v>3987139195202.6699</v>
      </c>
    </row>
    <row r="194" spans="1:48" x14ac:dyDescent="0.25">
      <c r="A194" s="24">
        <v>193</v>
      </c>
      <c r="B194" s="15" t="s">
        <v>783</v>
      </c>
      <c r="C194" s="13" t="s">
        <v>240</v>
      </c>
      <c r="D194" s="1" t="s">
        <v>53</v>
      </c>
      <c r="E194" s="2">
        <f t="shared" ref="E194:E257" si="40">F194+P194+S194+AA194+AC194</f>
        <v>4159213413942.4893</v>
      </c>
      <c r="F194" s="3">
        <f t="shared" ref="F194:F257" si="41">SUM(G194:O194)</f>
        <v>221682784535.5</v>
      </c>
      <c r="G194" s="4">
        <v>169679195012</v>
      </c>
      <c r="H194" s="5"/>
      <c r="I194" s="5">
        <v>44609442013.639999</v>
      </c>
      <c r="J194" s="5"/>
      <c r="K194" s="5">
        <v>-15332329841.08</v>
      </c>
      <c r="L194" s="5">
        <v>907364967.11000001</v>
      </c>
      <c r="M194" s="5">
        <v>21819112383.830002</v>
      </c>
      <c r="N194" s="5"/>
      <c r="O194" s="5"/>
      <c r="P194" s="3">
        <f t="shared" ref="P194:P257" si="42">SUM(Q194:R194)</f>
        <v>147711480869.14999</v>
      </c>
      <c r="Q194" s="5">
        <v>353023711</v>
      </c>
      <c r="R194" s="5">
        <v>147358457158.14999</v>
      </c>
      <c r="S194" s="3">
        <f t="shared" ref="S194:S257" si="43">SUM(T194:Z194)</f>
        <v>3711271119943.5996</v>
      </c>
      <c r="T194" s="5">
        <v>1024629145895.1</v>
      </c>
      <c r="U194" s="5">
        <v>641115469483.45996</v>
      </c>
      <c r="V194" s="5">
        <v>1644546629925.28</v>
      </c>
      <c r="W194" s="5">
        <v>1983975834376.76</v>
      </c>
      <c r="X194" s="5">
        <v>67150005091.459999</v>
      </c>
      <c r="Y194" s="5">
        <v>17661179718</v>
      </c>
      <c r="Z194" s="5">
        <v>-1667807144546.46</v>
      </c>
      <c r="AA194" s="3">
        <f t="shared" ref="AA194:AA257" si="44">SUM(AB194)</f>
        <v>0</v>
      </c>
      <c r="AB194" s="5"/>
      <c r="AC194" s="3">
        <f t="shared" ref="AC194:AC257" si="45">SUM(AD194:AG194)</f>
        <v>78548028594.23999</v>
      </c>
      <c r="AD194" s="5">
        <v>7700000</v>
      </c>
      <c r="AE194" s="5">
        <v>10829648235</v>
      </c>
      <c r="AF194" s="5">
        <v>2090442585.4000001</v>
      </c>
      <c r="AG194" s="5">
        <v>65620237773.839996</v>
      </c>
      <c r="AH194" s="2">
        <f t="shared" ref="AH194:AH257" si="46">AI194+AT194</f>
        <v>4159213413942.4897</v>
      </c>
      <c r="AI194" s="3">
        <f t="shared" ref="AI194:AI257" si="47">SUM(AJ194+AQ194)</f>
        <v>26884809344.959999</v>
      </c>
      <c r="AJ194" s="6">
        <f t="shared" ref="AJ194:AJ257" si="48">SUM(AK194:AP194)</f>
        <v>26884809344.959999</v>
      </c>
      <c r="AK194" s="5">
        <v>732962252</v>
      </c>
      <c r="AL194" s="5"/>
      <c r="AM194" s="5"/>
      <c r="AN194" s="5">
        <v>1423782394.4200001</v>
      </c>
      <c r="AO194" s="5">
        <v>24728064698.540001</v>
      </c>
      <c r="AP194" s="5"/>
      <c r="AQ194" s="6">
        <f t="shared" ref="AQ194:AQ257" si="49">SUM(AR194:AS194)</f>
        <v>0</v>
      </c>
      <c r="AR194" s="5"/>
      <c r="AS194" s="5"/>
      <c r="AT194" s="3">
        <f t="shared" si="39"/>
        <v>4132328604597.5298</v>
      </c>
      <c r="AU194" s="6">
        <f t="shared" si="39"/>
        <v>4132328604597.5298</v>
      </c>
      <c r="AV194" s="5">
        <v>4132328604597.5298</v>
      </c>
    </row>
    <row r="195" spans="1:48" x14ac:dyDescent="0.25">
      <c r="A195" s="24">
        <v>194</v>
      </c>
      <c r="B195" s="15" t="s">
        <v>784</v>
      </c>
      <c r="C195" s="13" t="s">
        <v>241</v>
      </c>
      <c r="D195" s="1" t="s">
        <v>47</v>
      </c>
      <c r="E195" s="2">
        <f t="shared" si="40"/>
        <v>3141760777818.5298</v>
      </c>
      <c r="F195" s="3">
        <f t="shared" si="41"/>
        <v>314935347535.33997</v>
      </c>
      <c r="G195" s="4">
        <v>142624358745</v>
      </c>
      <c r="H195" s="5">
        <v>80000000000</v>
      </c>
      <c r="I195" s="5">
        <v>64170698166.730003</v>
      </c>
      <c r="J195" s="5">
        <v>21176632734.5</v>
      </c>
      <c r="K195" s="5">
        <v>-19040616049.740002</v>
      </c>
      <c r="L195" s="5">
        <v>4844352786</v>
      </c>
      <c r="M195" s="5">
        <v>21159921152.849998</v>
      </c>
      <c r="N195" s="5"/>
      <c r="O195" s="5"/>
      <c r="P195" s="3">
        <f t="shared" si="42"/>
        <v>254588708906.92999</v>
      </c>
      <c r="Q195" s="5"/>
      <c r="R195" s="5">
        <v>254588708906.92999</v>
      </c>
      <c r="S195" s="3">
        <f t="shared" si="43"/>
        <v>2497259818060.6396</v>
      </c>
      <c r="T195" s="5">
        <v>622190382414</v>
      </c>
      <c r="U195" s="5">
        <v>560091205789</v>
      </c>
      <c r="V195" s="5">
        <v>1207117002145</v>
      </c>
      <c r="W195" s="5">
        <v>1398989695546</v>
      </c>
      <c r="X195" s="5">
        <v>111796527119</v>
      </c>
      <c r="Y195" s="5">
        <v>265407037651</v>
      </c>
      <c r="Z195" s="5">
        <v>-1668332032603.3601</v>
      </c>
      <c r="AA195" s="3">
        <f t="shared" si="44"/>
        <v>46163698395</v>
      </c>
      <c r="AB195" s="5">
        <v>46163698395</v>
      </c>
      <c r="AC195" s="3">
        <f t="shared" si="45"/>
        <v>28813204920.619999</v>
      </c>
      <c r="AD195" s="5"/>
      <c r="AE195" s="5">
        <v>1964640000</v>
      </c>
      <c r="AF195" s="5">
        <v>2257382470</v>
      </c>
      <c r="AG195" s="5">
        <v>24591182450.619999</v>
      </c>
      <c r="AH195" s="2">
        <f t="shared" si="46"/>
        <v>3141760777818.5303</v>
      </c>
      <c r="AI195" s="3">
        <f t="shared" si="47"/>
        <v>19717148141.040001</v>
      </c>
      <c r="AJ195" s="6">
        <f t="shared" si="48"/>
        <v>19717148141.040001</v>
      </c>
      <c r="AK195" s="5">
        <v>83677869</v>
      </c>
      <c r="AL195" s="5"/>
      <c r="AM195" s="5"/>
      <c r="AN195" s="5">
        <v>2102986887.04</v>
      </c>
      <c r="AO195" s="5">
        <v>3717040828</v>
      </c>
      <c r="AP195" s="5">
        <v>13813442557</v>
      </c>
      <c r="AQ195" s="6">
        <f t="shared" si="49"/>
        <v>0</v>
      </c>
      <c r="AR195" s="5"/>
      <c r="AS195" s="5"/>
      <c r="AT195" s="3">
        <f t="shared" si="39"/>
        <v>3122043629677.4902</v>
      </c>
      <c r="AU195" s="6">
        <f t="shared" si="39"/>
        <v>3122043629677.4902</v>
      </c>
      <c r="AV195" s="5">
        <v>3122043629677.4902</v>
      </c>
    </row>
    <row r="196" spans="1:48" x14ac:dyDescent="0.25">
      <c r="A196" s="24">
        <v>195</v>
      </c>
      <c r="B196" s="15" t="s">
        <v>785</v>
      </c>
      <c r="C196" s="13" t="s">
        <v>242</v>
      </c>
      <c r="D196" s="1" t="s">
        <v>47</v>
      </c>
      <c r="E196" s="2">
        <f t="shared" si="40"/>
        <v>6190923149283.9551</v>
      </c>
      <c r="F196" s="3">
        <f t="shared" si="41"/>
        <v>318893254654.70099</v>
      </c>
      <c r="G196" s="4">
        <v>252398941500</v>
      </c>
      <c r="H196" s="5"/>
      <c r="I196" s="5">
        <v>50735199340.339996</v>
      </c>
      <c r="J196" s="5"/>
      <c r="K196" s="5">
        <v>-7604726532.6389999</v>
      </c>
      <c r="L196" s="5">
        <v>126410019</v>
      </c>
      <c r="M196" s="5">
        <v>23237430328</v>
      </c>
      <c r="N196" s="5"/>
      <c r="O196" s="5"/>
      <c r="P196" s="3">
        <f t="shared" si="42"/>
        <v>181570888211.94</v>
      </c>
      <c r="Q196" s="5"/>
      <c r="R196" s="5">
        <v>181570888211.94</v>
      </c>
      <c r="S196" s="3">
        <f t="shared" si="43"/>
        <v>5679301950465.3145</v>
      </c>
      <c r="T196" s="5">
        <v>3424264054126</v>
      </c>
      <c r="U196" s="5">
        <v>638892835900.04004</v>
      </c>
      <c r="V196" s="5">
        <v>1093343934029.8</v>
      </c>
      <c r="W196" s="5">
        <v>1444011219350</v>
      </c>
      <c r="X196" s="5">
        <v>79021244773.074005</v>
      </c>
      <c r="Y196" s="5">
        <v>31654203905</v>
      </c>
      <c r="Z196" s="5">
        <v>-1031885541618.6</v>
      </c>
      <c r="AA196" s="3">
        <f t="shared" si="44"/>
        <v>0</v>
      </c>
      <c r="AB196" s="5"/>
      <c r="AC196" s="3">
        <f t="shared" si="45"/>
        <v>11157055952</v>
      </c>
      <c r="AD196" s="5">
        <v>2061101417</v>
      </c>
      <c r="AE196" s="5">
        <v>6412851765</v>
      </c>
      <c r="AF196" s="5">
        <v>1880178101</v>
      </c>
      <c r="AG196" s="5">
        <v>802924669</v>
      </c>
      <c r="AH196" s="2">
        <f t="shared" si="46"/>
        <v>6190923149284</v>
      </c>
      <c r="AI196" s="3">
        <f t="shared" si="47"/>
        <v>15271698380</v>
      </c>
      <c r="AJ196" s="6">
        <f t="shared" si="48"/>
        <v>15271698380</v>
      </c>
      <c r="AK196" s="5"/>
      <c r="AL196" s="5"/>
      <c r="AM196" s="5"/>
      <c r="AN196" s="5">
        <v>896621852</v>
      </c>
      <c r="AO196" s="5">
        <v>14359396528</v>
      </c>
      <c r="AP196" s="5">
        <v>15680000</v>
      </c>
      <c r="AQ196" s="6">
        <f t="shared" si="49"/>
        <v>0</v>
      </c>
      <c r="AR196" s="5"/>
      <c r="AS196" s="5"/>
      <c r="AT196" s="3">
        <f t="shared" si="39"/>
        <v>6175651450904</v>
      </c>
      <c r="AU196" s="6">
        <f t="shared" si="39"/>
        <v>6175651450904</v>
      </c>
      <c r="AV196" s="5">
        <v>6175651450904</v>
      </c>
    </row>
    <row r="197" spans="1:48" x14ac:dyDescent="0.25">
      <c r="A197" s="24">
        <v>196</v>
      </c>
      <c r="B197" s="15" t="s">
        <v>786</v>
      </c>
      <c r="C197" s="13" t="s">
        <v>243</v>
      </c>
      <c r="D197" s="1" t="s">
        <v>47</v>
      </c>
      <c r="E197" s="2">
        <f t="shared" si="40"/>
        <v>2763481985690.29</v>
      </c>
      <c r="F197" s="3">
        <f t="shared" si="41"/>
        <v>309179045819.23999</v>
      </c>
      <c r="G197" s="4">
        <v>170885143205.71002</v>
      </c>
      <c r="H197" s="5"/>
      <c r="I197" s="5">
        <v>85209121070.809998</v>
      </c>
      <c r="J197" s="5">
        <v>727142500</v>
      </c>
      <c r="K197" s="5">
        <v>-17514738652.040001</v>
      </c>
      <c r="L197" s="5">
        <v>599671372</v>
      </c>
      <c r="M197" s="5">
        <v>69272706322.759995</v>
      </c>
      <c r="N197" s="5"/>
      <c r="O197" s="5"/>
      <c r="P197" s="3">
        <f t="shared" si="42"/>
        <v>73219229463.860001</v>
      </c>
      <c r="Q197" s="5">
        <v>48400000</v>
      </c>
      <c r="R197" s="5">
        <v>73170829463.860001</v>
      </c>
      <c r="S197" s="3">
        <f t="shared" si="43"/>
        <v>2354154800039.54</v>
      </c>
      <c r="T197" s="5">
        <v>784555690876.03003</v>
      </c>
      <c r="U197" s="5">
        <v>554256665843.04004</v>
      </c>
      <c r="V197" s="5">
        <v>858626369619.13</v>
      </c>
      <c r="W197" s="5">
        <v>1160089266677</v>
      </c>
      <c r="X197" s="5">
        <v>113286852645.00999</v>
      </c>
      <c r="Y197" s="5">
        <v>25207412803.860001</v>
      </c>
      <c r="Z197" s="5">
        <v>-1141867458424.53</v>
      </c>
      <c r="AA197" s="3">
        <f t="shared" si="44"/>
        <v>0</v>
      </c>
      <c r="AB197" s="5"/>
      <c r="AC197" s="3">
        <f t="shared" si="45"/>
        <v>26928910367.649998</v>
      </c>
      <c r="AD197" s="5">
        <v>153050000</v>
      </c>
      <c r="AE197" s="5">
        <v>979000000</v>
      </c>
      <c r="AF197" s="5">
        <v>1786267333.8699999</v>
      </c>
      <c r="AG197" s="5">
        <v>24010593033.779999</v>
      </c>
      <c r="AH197" s="2">
        <f t="shared" si="46"/>
        <v>2763481985690.2798</v>
      </c>
      <c r="AI197" s="3">
        <f t="shared" si="47"/>
        <v>27308927798.84</v>
      </c>
      <c r="AJ197" s="6">
        <f t="shared" si="48"/>
        <v>27308927798.84</v>
      </c>
      <c r="AK197" s="5"/>
      <c r="AL197" s="5"/>
      <c r="AM197" s="5"/>
      <c r="AN197" s="5">
        <v>621824659</v>
      </c>
      <c r="AO197" s="5">
        <v>6047183263.5699997</v>
      </c>
      <c r="AP197" s="5">
        <v>20639919876.27</v>
      </c>
      <c r="AQ197" s="6">
        <f t="shared" si="49"/>
        <v>0</v>
      </c>
      <c r="AR197" s="5"/>
      <c r="AS197" s="5"/>
      <c r="AT197" s="3">
        <f t="shared" si="39"/>
        <v>2736173057891.4399</v>
      </c>
      <c r="AU197" s="6">
        <f t="shared" si="39"/>
        <v>2736173057891.4399</v>
      </c>
      <c r="AV197" s="5">
        <v>2736173057891.4399</v>
      </c>
    </row>
    <row r="198" spans="1:48" x14ac:dyDescent="0.25">
      <c r="A198" s="24">
        <v>197</v>
      </c>
      <c r="B198" s="15" t="s">
        <v>787</v>
      </c>
      <c r="C198" s="13" t="s">
        <v>244</v>
      </c>
      <c r="D198" s="1" t="s">
        <v>47</v>
      </c>
      <c r="E198" s="2">
        <f t="shared" si="40"/>
        <v>3512512785581.8418</v>
      </c>
      <c r="F198" s="3">
        <f t="shared" si="41"/>
        <v>418961398002.19501</v>
      </c>
      <c r="G198" s="4">
        <v>312949244346</v>
      </c>
      <c r="H198" s="5"/>
      <c r="I198" s="5">
        <v>95147328078.505005</v>
      </c>
      <c r="J198" s="5">
        <v>3267852614</v>
      </c>
      <c r="K198" s="5">
        <v>-34110079820.139999</v>
      </c>
      <c r="L198" s="5">
        <v>170215592.56999999</v>
      </c>
      <c r="M198" s="5">
        <v>41536837191.260002</v>
      </c>
      <c r="N198" s="5"/>
      <c r="O198" s="5"/>
      <c r="P198" s="3">
        <f t="shared" si="42"/>
        <v>222045251599.64999</v>
      </c>
      <c r="Q198" s="5">
        <v>1940000</v>
      </c>
      <c r="R198" s="5">
        <v>222043311599.64999</v>
      </c>
      <c r="S198" s="3">
        <f t="shared" si="43"/>
        <v>2771392482388.9966</v>
      </c>
      <c r="T198" s="5">
        <v>1018566769735</v>
      </c>
      <c r="U198" s="5">
        <v>464177607296.99902</v>
      </c>
      <c r="V198" s="5">
        <v>1206330246520</v>
      </c>
      <c r="W198" s="5">
        <v>957660784112</v>
      </c>
      <c r="X198" s="5">
        <v>104420376330.99741</v>
      </c>
      <c r="Y198" s="5">
        <v>78012881840</v>
      </c>
      <c r="Z198" s="5">
        <v>-1057776183446</v>
      </c>
      <c r="AA198" s="3">
        <f t="shared" si="44"/>
        <v>0</v>
      </c>
      <c r="AB198" s="5"/>
      <c r="AC198" s="3">
        <f t="shared" si="45"/>
        <v>100113653591</v>
      </c>
      <c r="AD198" s="5">
        <v>583093000</v>
      </c>
      <c r="AE198" s="5">
        <v>8529500000</v>
      </c>
      <c r="AF198" s="5">
        <v>2238552937</v>
      </c>
      <c r="AG198" s="5">
        <v>88762507654</v>
      </c>
      <c r="AH198" s="2">
        <f t="shared" si="46"/>
        <v>3512512785581.8413</v>
      </c>
      <c r="AI198" s="3">
        <f t="shared" si="47"/>
        <v>22565455287.919998</v>
      </c>
      <c r="AJ198" s="6">
        <f t="shared" si="48"/>
        <v>22565455287.919998</v>
      </c>
      <c r="AK198" s="5">
        <v>593142620</v>
      </c>
      <c r="AL198" s="5"/>
      <c r="AM198" s="5"/>
      <c r="AN198" s="5">
        <v>1819632278.9200001</v>
      </c>
      <c r="AO198" s="5">
        <v>19692335763</v>
      </c>
      <c r="AP198" s="5">
        <v>460344626</v>
      </c>
      <c r="AQ198" s="6">
        <f t="shared" si="49"/>
        <v>0</v>
      </c>
      <c r="AR198" s="5"/>
      <c r="AS198" s="5"/>
      <c r="AT198" s="3">
        <f t="shared" si="39"/>
        <v>3489947330293.9214</v>
      </c>
      <c r="AU198" s="6">
        <f t="shared" si="39"/>
        <v>3489947330293.9214</v>
      </c>
      <c r="AV198" s="5">
        <v>3489947330293.9214</v>
      </c>
    </row>
    <row r="199" spans="1:48" x14ac:dyDescent="0.25">
      <c r="A199" s="24">
        <v>198</v>
      </c>
      <c r="B199" s="15" t="s">
        <v>788</v>
      </c>
      <c r="C199" s="13" t="s">
        <v>245</v>
      </c>
      <c r="D199" s="1" t="s">
        <v>47</v>
      </c>
      <c r="E199" s="2">
        <f t="shared" si="40"/>
        <v>2621915743198.1001</v>
      </c>
      <c r="F199" s="3">
        <f t="shared" si="41"/>
        <v>192845080668.32001</v>
      </c>
      <c r="G199" s="4">
        <v>125537651307</v>
      </c>
      <c r="H199" s="5"/>
      <c r="I199" s="5">
        <v>46791959833</v>
      </c>
      <c r="J199" s="5"/>
      <c r="K199" s="5">
        <v>-1117238684.6500001</v>
      </c>
      <c r="L199" s="5">
        <v>218995332.94</v>
      </c>
      <c r="M199" s="5">
        <v>21413712880.029999</v>
      </c>
      <c r="N199" s="5"/>
      <c r="O199" s="5"/>
      <c r="P199" s="3">
        <f t="shared" si="42"/>
        <v>235195740038.76999</v>
      </c>
      <c r="Q199" s="5"/>
      <c r="R199" s="5">
        <v>235195740038.76999</v>
      </c>
      <c r="S199" s="3">
        <f t="shared" si="43"/>
        <v>2180555948303.3501</v>
      </c>
      <c r="T199" s="5">
        <v>571612433785</v>
      </c>
      <c r="U199" s="5">
        <v>393360228414</v>
      </c>
      <c r="V199" s="5">
        <v>902835164314</v>
      </c>
      <c r="W199" s="5">
        <v>1289369732084</v>
      </c>
      <c r="X199" s="5">
        <v>70611097136</v>
      </c>
      <c r="Y199" s="5">
        <v>31197663528</v>
      </c>
      <c r="Z199" s="5">
        <v>-1078430370957.65</v>
      </c>
      <c r="AA199" s="3">
        <f t="shared" si="44"/>
        <v>0</v>
      </c>
      <c r="AB199" s="5"/>
      <c r="AC199" s="3">
        <f t="shared" si="45"/>
        <v>13318974187.66</v>
      </c>
      <c r="AD199" s="5">
        <v>25638189</v>
      </c>
      <c r="AE199" s="5"/>
      <c r="AF199" s="5">
        <v>229300000</v>
      </c>
      <c r="AG199" s="5">
        <v>13064035998.66</v>
      </c>
      <c r="AH199" s="2">
        <f t="shared" si="46"/>
        <v>2621915743198.1001</v>
      </c>
      <c r="AI199" s="3">
        <f t="shared" si="47"/>
        <v>39259348356.599998</v>
      </c>
      <c r="AJ199" s="6">
        <f t="shared" si="48"/>
        <v>34660582668.470001</v>
      </c>
      <c r="AK199" s="5">
        <v>11858621988</v>
      </c>
      <c r="AL199" s="5"/>
      <c r="AM199" s="5"/>
      <c r="AN199" s="5">
        <v>964224150.51999998</v>
      </c>
      <c r="AO199" s="5">
        <v>21273225431.200001</v>
      </c>
      <c r="AP199" s="5">
        <v>564511098.75</v>
      </c>
      <c r="AQ199" s="6">
        <f t="shared" si="49"/>
        <v>4598765688.1300001</v>
      </c>
      <c r="AR199" s="5"/>
      <c r="AS199" s="5">
        <v>4598765688.1300001</v>
      </c>
      <c r="AT199" s="3">
        <f t="shared" si="39"/>
        <v>2582656394841.5</v>
      </c>
      <c r="AU199" s="6">
        <f t="shared" si="39"/>
        <v>2582656394841.5</v>
      </c>
      <c r="AV199" s="5">
        <v>2582656394841.5</v>
      </c>
    </row>
    <row r="200" spans="1:48" x14ac:dyDescent="0.25">
      <c r="A200" s="24">
        <v>199</v>
      </c>
      <c r="B200" s="15" t="s">
        <v>789</v>
      </c>
      <c r="C200" s="13" t="s">
        <v>246</v>
      </c>
      <c r="D200" s="1" t="s">
        <v>47</v>
      </c>
      <c r="E200" s="2">
        <f t="shared" si="40"/>
        <v>2772960299931.4316</v>
      </c>
      <c r="F200" s="3">
        <f t="shared" si="41"/>
        <v>158090200050.59</v>
      </c>
      <c r="G200" s="4">
        <v>107135545936</v>
      </c>
      <c r="H200" s="5"/>
      <c r="I200" s="5">
        <v>27379838941</v>
      </c>
      <c r="J200" s="5">
        <v>6860596561</v>
      </c>
      <c r="K200" s="5">
        <v>-12375075665.799999</v>
      </c>
      <c r="L200" s="5">
        <v>750560000</v>
      </c>
      <c r="M200" s="5">
        <v>28338734278.389999</v>
      </c>
      <c r="N200" s="5"/>
      <c r="O200" s="5"/>
      <c r="P200" s="3">
        <f t="shared" si="42"/>
        <v>103424887741.7</v>
      </c>
      <c r="Q200" s="5"/>
      <c r="R200" s="5">
        <v>103424887741.7</v>
      </c>
      <c r="S200" s="3">
        <f t="shared" si="43"/>
        <v>2496284358209.4604</v>
      </c>
      <c r="T200" s="5">
        <v>431031527302.56</v>
      </c>
      <c r="U200" s="5">
        <v>476909049877.21002</v>
      </c>
      <c r="V200" s="5">
        <v>1181839224542.1001</v>
      </c>
      <c r="W200" s="5">
        <v>1160178275872.6001</v>
      </c>
      <c r="X200" s="5">
        <v>80306260517.330002</v>
      </c>
      <c r="Y200" s="5">
        <v>128720026060.97</v>
      </c>
      <c r="Z200" s="5">
        <v>-962700005963.31006</v>
      </c>
      <c r="AA200" s="3">
        <f t="shared" si="44"/>
        <v>0</v>
      </c>
      <c r="AB200" s="5"/>
      <c r="AC200" s="3">
        <f t="shared" si="45"/>
        <v>15160853929.681</v>
      </c>
      <c r="AD200" s="5"/>
      <c r="AE200" s="5">
        <v>3489420000</v>
      </c>
      <c r="AF200" s="5">
        <v>4667858001.7399998</v>
      </c>
      <c r="AG200" s="5">
        <v>7003575927.941</v>
      </c>
      <c r="AH200" s="2">
        <f t="shared" si="46"/>
        <v>2772960299931.4199</v>
      </c>
      <c r="AI200" s="3">
        <f t="shared" si="47"/>
        <v>22869355629.919998</v>
      </c>
      <c r="AJ200" s="6">
        <f t="shared" si="48"/>
        <v>22869355629.919998</v>
      </c>
      <c r="AK200" s="5">
        <v>23911798</v>
      </c>
      <c r="AL200" s="5"/>
      <c r="AM200" s="5"/>
      <c r="AN200" s="5">
        <v>1150496369.9200001</v>
      </c>
      <c r="AO200" s="5">
        <v>20665896965</v>
      </c>
      <c r="AP200" s="5">
        <v>1029050497</v>
      </c>
      <c r="AQ200" s="6">
        <f t="shared" si="49"/>
        <v>0</v>
      </c>
      <c r="AR200" s="5"/>
      <c r="AS200" s="5"/>
      <c r="AT200" s="3">
        <f t="shared" si="39"/>
        <v>2750090944301.5</v>
      </c>
      <c r="AU200" s="6">
        <f t="shared" si="39"/>
        <v>2750090944301.5</v>
      </c>
      <c r="AV200" s="5">
        <v>2750090944301.5</v>
      </c>
    </row>
    <row r="201" spans="1:48" x14ac:dyDescent="0.25">
      <c r="A201" s="24">
        <v>200</v>
      </c>
      <c r="B201" s="15" t="s">
        <v>790</v>
      </c>
      <c r="C201" s="13" t="s">
        <v>247</v>
      </c>
      <c r="D201" s="1" t="s">
        <v>47</v>
      </c>
      <c r="E201" s="2">
        <f t="shared" si="40"/>
        <v>2083375254651.9602</v>
      </c>
      <c r="F201" s="3">
        <f t="shared" si="41"/>
        <v>157249790862.17999</v>
      </c>
      <c r="G201" s="4">
        <v>75744231617.190002</v>
      </c>
      <c r="H201" s="5"/>
      <c r="I201" s="5">
        <v>82015270275</v>
      </c>
      <c r="J201" s="5"/>
      <c r="K201" s="5">
        <v>-17239934539.240002</v>
      </c>
      <c r="L201" s="5">
        <v>197229341.18000001</v>
      </c>
      <c r="M201" s="5">
        <v>16532994168.049999</v>
      </c>
      <c r="N201" s="5"/>
      <c r="O201" s="5"/>
      <c r="P201" s="3">
        <f t="shared" si="42"/>
        <v>133929788690.03</v>
      </c>
      <c r="Q201" s="5">
        <v>2538888320</v>
      </c>
      <c r="R201" s="5">
        <v>131390900370.03</v>
      </c>
      <c r="S201" s="3">
        <f t="shared" si="43"/>
        <v>1703230616128.2202</v>
      </c>
      <c r="T201" s="5">
        <v>286254619909</v>
      </c>
      <c r="U201" s="5">
        <v>392790012211.53003</v>
      </c>
      <c r="V201" s="5">
        <v>781856404669.60999</v>
      </c>
      <c r="W201" s="5">
        <v>1094760004096</v>
      </c>
      <c r="X201" s="5">
        <v>64097240865.080002</v>
      </c>
      <c r="Y201" s="5">
        <v>32959553009</v>
      </c>
      <c r="Z201" s="5">
        <v>-949487218632</v>
      </c>
      <c r="AA201" s="3">
        <f t="shared" si="44"/>
        <v>0</v>
      </c>
      <c r="AB201" s="5"/>
      <c r="AC201" s="3">
        <f t="shared" si="45"/>
        <v>88965058971.529999</v>
      </c>
      <c r="AD201" s="5">
        <v>3272269623</v>
      </c>
      <c r="AE201" s="5"/>
      <c r="AF201" s="5">
        <v>1247867554.5599999</v>
      </c>
      <c r="AG201" s="5">
        <v>84444921793.970001</v>
      </c>
      <c r="AH201" s="2">
        <f t="shared" si="46"/>
        <v>2083375254651.96</v>
      </c>
      <c r="AI201" s="3">
        <f t="shared" si="47"/>
        <v>58008769101.770004</v>
      </c>
      <c r="AJ201" s="6">
        <f t="shared" si="48"/>
        <v>46403704421.770004</v>
      </c>
      <c r="AK201" s="5">
        <v>39779959504.720001</v>
      </c>
      <c r="AL201" s="5"/>
      <c r="AM201" s="5">
        <v>3868368000</v>
      </c>
      <c r="AN201" s="5">
        <v>1046567401.05</v>
      </c>
      <c r="AO201" s="5">
        <v>1708809516</v>
      </c>
      <c r="AP201" s="5"/>
      <c r="AQ201" s="6">
        <f t="shared" si="49"/>
        <v>11605064680</v>
      </c>
      <c r="AR201" s="5">
        <v>11605064680</v>
      </c>
      <c r="AS201" s="5"/>
      <c r="AT201" s="3">
        <f t="shared" si="39"/>
        <v>2025366485550.1899</v>
      </c>
      <c r="AU201" s="6">
        <f t="shared" si="39"/>
        <v>2025366485550.1899</v>
      </c>
      <c r="AV201" s="5">
        <v>2025366485550.1899</v>
      </c>
    </row>
    <row r="202" spans="1:48" x14ac:dyDescent="0.25">
      <c r="A202" s="24">
        <v>201</v>
      </c>
      <c r="B202" s="15" t="s">
        <v>791</v>
      </c>
      <c r="C202" s="13" t="s">
        <v>248</v>
      </c>
      <c r="D202" s="1" t="s">
        <v>47</v>
      </c>
      <c r="E202" s="2">
        <f t="shared" si="40"/>
        <v>4381254462290.5596</v>
      </c>
      <c r="F202" s="3">
        <f t="shared" si="41"/>
        <v>276378919311.71997</v>
      </c>
      <c r="G202" s="4">
        <v>181107080844.10999</v>
      </c>
      <c r="H202" s="5"/>
      <c r="I202" s="5">
        <v>82560015810</v>
      </c>
      <c r="J202" s="5">
        <v>33217019536</v>
      </c>
      <c r="K202" s="5">
        <v>-42457462107.160004</v>
      </c>
      <c r="L202" s="5">
        <v>2207747343.8200002</v>
      </c>
      <c r="M202" s="5">
        <v>19744517884.950001</v>
      </c>
      <c r="N202" s="5"/>
      <c r="O202" s="5"/>
      <c r="P202" s="3">
        <f t="shared" si="42"/>
        <v>130476915090.85001</v>
      </c>
      <c r="Q202" s="5"/>
      <c r="R202" s="5">
        <v>130476915090.85001</v>
      </c>
      <c r="S202" s="3">
        <f t="shared" si="43"/>
        <v>3939203848177.8398</v>
      </c>
      <c r="T202" s="5">
        <v>1694796141708</v>
      </c>
      <c r="U202" s="5">
        <v>526715821110.96002</v>
      </c>
      <c r="V202" s="5">
        <v>1135870678302.79</v>
      </c>
      <c r="W202" s="5">
        <v>1891590049343.6001</v>
      </c>
      <c r="X202" s="5">
        <v>92721539320</v>
      </c>
      <c r="Y202" s="5">
        <v>97683050191</v>
      </c>
      <c r="Z202" s="5">
        <v>-1500173431798.51</v>
      </c>
      <c r="AA202" s="3">
        <f t="shared" si="44"/>
        <v>0</v>
      </c>
      <c r="AB202" s="5"/>
      <c r="AC202" s="3">
        <f t="shared" si="45"/>
        <v>35194779710.150002</v>
      </c>
      <c r="AD202" s="5">
        <v>655640310</v>
      </c>
      <c r="AE202" s="5"/>
      <c r="AF202" s="5">
        <v>5280501852.6999998</v>
      </c>
      <c r="AG202" s="5">
        <v>29258637547.450001</v>
      </c>
      <c r="AH202" s="2">
        <f t="shared" si="46"/>
        <v>4381254462290.5601</v>
      </c>
      <c r="AI202" s="3">
        <f t="shared" si="47"/>
        <v>27090182656.32</v>
      </c>
      <c r="AJ202" s="6">
        <f t="shared" si="48"/>
        <v>24307170656.32</v>
      </c>
      <c r="AK202" s="5">
        <v>1545494272</v>
      </c>
      <c r="AL202" s="5"/>
      <c r="AM202" s="5">
        <v>2783012000</v>
      </c>
      <c r="AN202" s="5">
        <v>1617715819.3199999</v>
      </c>
      <c r="AO202" s="5">
        <v>8782670687</v>
      </c>
      <c r="AP202" s="5">
        <v>9578277878</v>
      </c>
      <c r="AQ202" s="6">
        <f t="shared" si="49"/>
        <v>2783012000</v>
      </c>
      <c r="AR202" s="5">
        <v>2783012000</v>
      </c>
      <c r="AS202" s="5"/>
      <c r="AT202" s="3">
        <f t="shared" ref="AT202:AU221" si="50">SUM(AU202)</f>
        <v>4354164279634.2402</v>
      </c>
      <c r="AU202" s="6">
        <f t="shared" si="50"/>
        <v>4354164279634.2402</v>
      </c>
      <c r="AV202" s="5">
        <v>4354164279634.2402</v>
      </c>
    </row>
    <row r="203" spans="1:48" x14ac:dyDescent="0.25">
      <c r="A203" s="24">
        <v>202</v>
      </c>
      <c r="B203" s="15" t="s">
        <v>792</v>
      </c>
      <c r="C203" s="13" t="s">
        <v>249</v>
      </c>
      <c r="D203" s="1" t="s">
        <v>47</v>
      </c>
      <c r="E203" s="2">
        <f t="shared" si="40"/>
        <v>3374697292758.0483</v>
      </c>
      <c r="F203" s="3">
        <f t="shared" si="41"/>
        <v>380305067367.84998</v>
      </c>
      <c r="G203" s="4">
        <v>277949959568</v>
      </c>
      <c r="H203" s="5"/>
      <c r="I203" s="5">
        <v>46682183232.290001</v>
      </c>
      <c r="J203" s="5">
        <v>45905934374</v>
      </c>
      <c r="K203" s="5">
        <v>-15182313741.889999</v>
      </c>
      <c r="L203" s="5">
        <v>339591557.56</v>
      </c>
      <c r="M203" s="5">
        <v>24609712377.889999</v>
      </c>
      <c r="N203" s="5"/>
      <c r="O203" s="5"/>
      <c r="P203" s="3">
        <f t="shared" si="42"/>
        <v>230399095099.19</v>
      </c>
      <c r="Q203" s="5"/>
      <c r="R203" s="5">
        <v>230399095099.19</v>
      </c>
      <c r="S203" s="3">
        <f t="shared" si="43"/>
        <v>2554089386553.5483</v>
      </c>
      <c r="T203" s="5">
        <v>537896340114</v>
      </c>
      <c r="U203" s="5">
        <v>552015590001.93005</v>
      </c>
      <c r="V203" s="5">
        <v>813140745206.32996</v>
      </c>
      <c r="W203" s="5">
        <v>1664434512618.6001</v>
      </c>
      <c r="X203" s="5">
        <v>91112553617.188004</v>
      </c>
      <c r="Y203" s="5">
        <v>11614420580</v>
      </c>
      <c r="Z203" s="5">
        <v>-1116124775584.5</v>
      </c>
      <c r="AA203" s="3">
        <f t="shared" si="44"/>
        <v>0</v>
      </c>
      <c r="AB203" s="5"/>
      <c r="AC203" s="3">
        <f t="shared" si="45"/>
        <v>209903743737.45999</v>
      </c>
      <c r="AD203" s="5"/>
      <c r="AE203" s="5">
        <v>1268025000</v>
      </c>
      <c r="AF203" s="5">
        <v>2191189905.5100002</v>
      </c>
      <c r="AG203" s="5">
        <v>206444528831.94998</v>
      </c>
      <c r="AH203" s="2">
        <f t="shared" si="46"/>
        <v>3374697292758.04</v>
      </c>
      <c r="AI203" s="3">
        <f t="shared" si="47"/>
        <v>219450361358.34</v>
      </c>
      <c r="AJ203" s="6">
        <f t="shared" si="48"/>
        <v>128369401858.34</v>
      </c>
      <c r="AK203" s="5"/>
      <c r="AL203" s="5">
        <v>12032717315</v>
      </c>
      <c r="AM203" s="5">
        <v>91080799500</v>
      </c>
      <c r="AN203" s="5">
        <v>3114228077.3400002</v>
      </c>
      <c r="AO203" s="5">
        <v>22140351090</v>
      </c>
      <c r="AP203" s="5">
        <v>1305876</v>
      </c>
      <c r="AQ203" s="6">
        <f t="shared" si="49"/>
        <v>91080959500</v>
      </c>
      <c r="AR203" s="5">
        <v>91080959500</v>
      </c>
      <c r="AS203" s="5"/>
      <c r="AT203" s="3">
        <f t="shared" si="50"/>
        <v>3155246931399.7002</v>
      </c>
      <c r="AU203" s="6">
        <f t="shared" si="50"/>
        <v>3155246931399.7002</v>
      </c>
      <c r="AV203" s="5">
        <v>3155246931399.7002</v>
      </c>
    </row>
    <row r="204" spans="1:48" x14ac:dyDescent="0.25">
      <c r="A204" s="24">
        <v>203</v>
      </c>
      <c r="B204" s="15" t="s">
        <v>793</v>
      </c>
      <c r="C204" s="13" t="s">
        <v>250</v>
      </c>
      <c r="D204" s="1" t="s">
        <v>47</v>
      </c>
      <c r="E204" s="2">
        <f t="shared" si="40"/>
        <v>4738164776817.0098</v>
      </c>
      <c r="F204" s="3">
        <f t="shared" si="41"/>
        <v>375089038615.33002</v>
      </c>
      <c r="G204" s="4">
        <v>310292544018</v>
      </c>
      <c r="H204" s="5"/>
      <c r="I204" s="5">
        <v>79410091424.380005</v>
      </c>
      <c r="J204" s="5">
        <v>1673967000</v>
      </c>
      <c r="K204" s="5">
        <v>-34482852418.300003</v>
      </c>
      <c r="L204" s="5"/>
      <c r="M204" s="5">
        <v>18195288591.25</v>
      </c>
      <c r="N204" s="5"/>
      <c r="O204" s="5"/>
      <c r="P204" s="3">
        <f t="shared" si="42"/>
        <v>248650962067.97</v>
      </c>
      <c r="Q204" s="5"/>
      <c r="R204" s="5">
        <v>248650962067.97</v>
      </c>
      <c r="S204" s="3">
        <f t="shared" si="43"/>
        <v>3924973138088.71</v>
      </c>
      <c r="T204" s="5">
        <v>2219870143974</v>
      </c>
      <c r="U204" s="5">
        <v>433751632697.14001</v>
      </c>
      <c r="V204" s="5">
        <v>1004304418979</v>
      </c>
      <c r="W204" s="5">
        <v>1157306027757.1001</v>
      </c>
      <c r="X204" s="5">
        <v>105088733825.47</v>
      </c>
      <c r="Y204" s="5">
        <v>96317520488</v>
      </c>
      <c r="Z204" s="5">
        <v>-1091665339632</v>
      </c>
      <c r="AA204" s="3">
        <f t="shared" si="44"/>
        <v>177405567166</v>
      </c>
      <c r="AB204" s="5">
        <v>177405567166</v>
      </c>
      <c r="AC204" s="3">
        <f t="shared" si="45"/>
        <v>12046070879</v>
      </c>
      <c r="AD204" s="5"/>
      <c r="AE204" s="5">
        <v>963037500</v>
      </c>
      <c r="AF204" s="5">
        <v>11083033379</v>
      </c>
      <c r="AG204" s="5">
        <v>0</v>
      </c>
      <c r="AH204" s="2">
        <f t="shared" si="46"/>
        <v>4738164776816.9893</v>
      </c>
      <c r="AI204" s="3">
        <f t="shared" si="47"/>
        <v>12842782453.389999</v>
      </c>
      <c r="AJ204" s="6">
        <f t="shared" si="48"/>
        <v>12842782453.389999</v>
      </c>
      <c r="AK204" s="5"/>
      <c r="AL204" s="5"/>
      <c r="AM204" s="5"/>
      <c r="AN204" s="5">
        <v>5180215642.3900003</v>
      </c>
      <c r="AO204" s="5">
        <v>7662566811</v>
      </c>
      <c r="AP204" s="5"/>
      <c r="AQ204" s="6">
        <f t="shared" si="49"/>
        <v>0</v>
      </c>
      <c r="AR204" s="5"/>
      <c r="AS204" s="5"/>
      <c r="AT204" s="3">
        <f t="shared" si="50"/>
        <v>4725321994363.5996</v>
      </c>
      <c r="AU204" s="6">
        <f t="shared" si="50"/>
        <v>4725321994363.5996</v>
      </c>
      <c r="AV204" s="5">
        <v>4725321994363.5996</v>
      </c>
    </row>
    <row r="205" spans="1:48" x14ac:dyDescent="0.25">
      <c r="A205" s="24">
        <v>204</v>
      </c>
      <c r="B205" s="15" t="s">
        <v>794</v>
      </c>
      <c r="C205" s="13" t="s">
        <v>251</v>
      </c>
      <c r="D205" s="1" t="s">
        <v>47</v>
      </c>
      <c r="E205" s="2">
        <f t="shared" si="40"/>
        <v>3184190479588.4395</v>
      </c>
      <c r="F205" s="3">
        <f t="shared" si="41"/>
        <v>166808184481.03</v>
      </c>
      <c r="G205" s="4">
        <v>60075671865.82</v>
      </c>
      <c r="H205" s="5"/>
      <c r="I205" s="5">
        <v>128743618730</v>
      </c>
      <c r="J205" s="5">
        <v>10303269051</v>
      </c>
      <c r="K205" s="5">
        <v>-61433213106.040001</v>
      </c>
      <c r="L205" s="5"/>
      <c r="M205" s="5">
        <v>29118837940.25</v>
      </c>
      <c r="N205" s="5"/>
      <c r="O205" s="5"/>
      <c r="P205" s="3">
        <f t="shared" si="42"/>
        <v>187420693303.04001</v>
      </c>
      <c r="Q205" s="5"/>
      <c r="R205" s="5">
        <v>187420693303.04001</v>
      </c>
      <c r="S205" s="3">
        <f t="shared" si="43"/>
        <v>2711651573752.7197</v>
      </c>
      <c r="T205" s="5">
        <v>658586320676</v>
      </c>
      <c r="U205" s="5">
        <v>549694166077.79999</v>
      </c>
      <c r="V205" s="5">
        <v>1109711114618</v>
      </c>
      <c r="W205" s="5">
        <v>1851964429286</v>
      </c>
      <c r="X205" s="5">
        <v>111580782721.46001</v>
      </c>
      <c r="Y205" s="5">
        <v>14898078786</v>
      </c>
      <c r="Z205" s="5">
        <v>-1584783318412.54</v>
      </c>
      <c r="AA205" s="3">
        <f t="shared" si="44"/>
        <v>0</v>
      </c>
      <c r="AB205" s="5"/>
      <c r="AC205" s="3">
        <f t="shared" si="45"/>
        <v>118310028051.64999</v>
      </c>
      <c r="AD205" s="5">
        <v>335147291.61000001</v>
      </c>
      <c r="AE205" s="5">
        <v>14758457006</v>
      </c>
      <c r="AF205" s="5">
        <v>819511501.41999996</v>
      </c>
      <c r="AG205" s="5">
        <v>102396912252.62</v>
      </c>
      <c r="AH205" s="2">
        <f t="shared" si="46"/>
        <v>3184190479588.4399</v>
      </c>
      <c r="AI205" s="3">
        <f t="shared" si="47"/>
        <v>32495011851</v>
      </c>
      <c r="AJ205" s="6">
        <f t="shared" si="48"/>
        <v>32495011851</v>
      </c>
      <c r="AK205" s="5">
        <v>77031600</v>
      </c>
      <c r="AL205" s="5"/>
      <c r="AM205" s="5"/>
      <c r="AN205" s="5">
        <v>1756392705</v>
      </c>
      <c r="AO205" s="5">
        <v>30655827546</v>
      </c>
      <c r="AP205" s="5">
        <v>5760000</v>
      </c>
      <c r="AQ205" s="6">
        <f t="shared" si="49"/>
        <v>0</v>
      </c>
      <c r="AR205" s="5"/>
      <c r="AS205" s="5"/>
      <c r="AT205" s="3">
        <f t="shared" si="50"/>
        <v>3151695467737.4399</v>
      </c>
      <c r="AU205" s="6">
        <f t="shared" si="50"/>
        <v>3151695467737.4399</v>
      </c>
      <c r="AV205" s="5">
        <v>3151695467737.4399</v>
      </c>
    </row>
    <row r="206" spans="1:48" x14ac:dyDescent="0.25">
      <c r="A206" s="24">
        <v>205</v>
      </c>
      <c r="B206" s="15" t="s">
        <v>795</v>
      </c>
      <c r="C206" s="13" t="s">
        <v>252</v>
      </c>
      <c r="D206" s="1" t="s">
        <v>47</v>
      </c>
      <c r="E206" s="2">
        <f t="shared" si="40"/>
        <v>3104748410142.8999</v>
      </c>
      <c r="F206" s="3">
        <f t="shared" si="41"/>
        <v>160350219370.19</v>
      </c>
      <c r="G206" s="4">
        <v>85363703430</v>
      </c>
      <c r="H206" s="5"/>
      <c r="I206" s="5">
        <v>57419482605.580002</v>
      </c>
      <c r="J206" s="5">
        <v>4534829598</v>
      </c>
      <c r="K206" s="5">
        <v>-6689622538.5</v>
      </c>
      <c r="L206" s="5">
        <v>116823977</v>
      </c>
      <c r="M206" s="5">
        <v>19605002298.110001</v>
      </c>
      <c r="N206" s="5"/>
      <c r="O206" s="5"/>
      <c r="P206" s="3">
        <f t="shared" si="42"/>
        <v>197007617002.47</v>
      </c>
      <c r="Q206" s="5">
        <v>671623711.39999998</v>
      </c>
      <c r="R206" s="5">
        <v>196335993291.07001</v>
      </c>
      <c r="S206" s="3">
        <f t="shared" si="43"/>
        <v>2712302497329.7998</v>
      </c>
      <c r="T206" s="5">
        <v>590993318054</v>
      </c>
      <c r="U206" s="5">
        <v>541151333049</v>
      </c>
      <c r="V206" s="5">
        <v>1245047711885.8799</v>
      </c>
      <c r="W206" s="5">
        <v>1699282779162</v>
      </c>
      <c r="X206" s="5">
        <v>66293173088.610001</v>
      </c>
      <c r="Y206" s="5">
        <v>151728000</v>
      </c>
      <c r="Z206" s="5">
        <v>-1430617545909.6899</v>
      </c>
      <c r="AA206" s="3">
        <f t="shared" si="44"/>
        <v>0</v>
      </c>
      <c r="AB206" s="5"/>
      <c r="AC206" s="3">
        <f t="shared" si="45"/>
        <v>35088076440.440002</v>
      </c>
      <c r="AD206" s="5"/>
      <c r="AE206" s="5"/>
      <c r="AF206" s="5">
        <v>1116980746</v>
      </c>
      <c r="AG206" s="5">
        <v>33971095694.439999</v>
      </c>
      <c r="AH206" s="2">
        <f t="shared" si="46"/>
        <v>3104748410142.8896</v>
      </c>
      <c r="AI206" s="3">
        <f t="shared" si="47"/>
        <v>52839051280.529999</v>
      </c>
      <c r="AJ206" s="6">
        <f t="shared" si="48"/>
        <v>52839051280.529999</v>
      </c>
      <c r="AK206" s="5">
        <v>6819237</v>
      </c>
      <c r="AL206" s="5"/>
      <c r="AM206" s="5"/>
      <c r="AN206" s="5">
        <v>14100633768.690001</v>
      </c>
      <c r="AO206" s="5">
        <v>33647404537.84</v>
      </c>
      <c r="AP206" s="5">
        <v>5084193737</v>
      </c>
      <c r="AQ206" s="6">
        <f t="shared" si="49"/>
        <v>0</v>
      </c>
      <c r="AR206" s="5"/>
      <c r="AS206" s="5"/>
      <c r="AT206" s="3">
        <f t="shared" si="50"/>
        <v>3051909358862.3599</v>
      </c>
      <c r="AU206" s="6">
        <f t="shared" si="50"/>
        <v>3051909358862.3599</v>
      </c>
      <c r="AV206" s="5">
        <v>3051909358862.3599</v>
      </c>
    </row>
    <row r="207" spans="1:48" x14ac:dyDescent="0.25">
      <c r="A207" s="24">
        <v>206</v>
      </c>
      <c r="B207" s="15" t="s">
        <v>796</v>
      </c>
      <c r="C207" s="13" t="s">
        <v>253</v>
      </c>
      <c r="D207" s="1" t="s">
        <v>47</v>
      </c>
      <c r="E207" s="2">
        <f t="shared" si="40"/>
        <v>3441897165791.7598</v>
      </c>
      <c r="F207" s="3">
        <f t="shared" si="41"/>
        <v>300645140043.21997</v>
      </c>
      <c r="G207" s="4">
        <v>241185355400</v>
      </c>
      <c r="H207" s="5"/>
      <c r="I207" s="5">
        <v>46080475887.620003</v>
      </c>
      <c r="J207" s="5">
        <v>7905301794</v>
      </c>
      <c r="K207" s="5">
        <v>-22084426570.5</v>
      </c>
      <c r="L207" s="5"/>
      <c r="M207" s="5">
        <v>27558433532.099998</v>
      </c>
      <c r="N207" s="5"/>
      <c r="O207" s="5"/>
      <c r="P207" s="3">
        <f t="shared" si="42"/>
        <v>161698263192.23001</v>
      </c>
      <c r="Q207" s="5">
        <v>6665724000</v>
      </c>
      <c r="R207" s="5">
        <v>155032539192.23001</v>
      </c>
      <c r="S207" s="3">
        <f t="shared" si="43"/>
        <v>2927236724421.9795</v>
      </c>
      <c r="T207" s="5">
        <v>1085041223186</v>
      </c>
      <c r="U207" s="5">
        <v>503437080624.15997</v>
      </c>
      <c r="V207" s="5">
        <v>1081461191661.21</v>
      </c>
      <c r="W207" s="5">
        <v>1468239876622.6499</v>
      </c>
      <c r="X207" s="5">
        <v>259851255174.53</v>
      </c>
      <c r="Y207" s="5">
        <v>759985187</v>
      </c>
      <c r="Z207" s="5">
        <v>-1471553888033.5701</v>
      </c>
      <c r="AA207" s="3">
        <f t="shared" si="44"/>
        <v>0</v>
      </c>
      <c r="AB207" s="5"/>
      <c r="AC207" s="3">
        <f t="shared" si="45"/>
        <v>52317038134.330002</v>
      </c>
      <c r="AD207" s="5">
        <v>186435881</v>
      </c>
      <c r="AE207" s="5"/>
      <c r="AF207" s="5">
        <v>1449706987.8</v>
      </c>
      <c r="AG207" s="5">
        <v>50680895265.529999</v>
      </c>
      <c r="AH207" s="2">
        <f t="shared" si="46"/>
        <v>3441897165791.7603</v>
      </c>
      <c r="AI207" s="3">
        <f t="shared" si="47"/>
        <v>82106190017.889999</v>
      </c>
      <c r="AJ207" s="6">
        <f t="shared" si="48"/>
        <v>82106190017.889999</v>
      </c>
      <c r="AK207" s="5">
        <v>621500</v>
      </c>
      <c r="AL207" s="5"/>
      <c r="AM207" s="5"/>
      <c r="AN207" s="5">
        <v>68379312631.889999</v>
      </c>
      <c r="AO207" s="5">
        <v>13676730497</v>
      </c>
      <c r="AP207" s="5">
        <v>49525389</v>
      </c>
      <c r="AQ207" s="6">
        <f t="shared" si="49"/>
        <v>0</v>
      </c>
      <c r="AR207" s="5"/>
      <c r="AS207" s="5"/>
      <c r="AT207" s="3">
        <f t="shared" si="50"/>
        <v>3359790975773.8701</v>
      </c>
      <c r="AU207" s="6">
        <f t="shared" si="50"/>
        <v>3359790975773.8701</v>
      </c>
      <c r="AV207" s="5">
        <v>3359790975773.8701</v>
      </c>
    </row>
    <row r="208" spans="1:48" x14ac:dyDescent="0.25">
      <c r="A208" s="24">
        <v>207</v>
      </c>
      <c r="B208" s="15" t="s">
        <v>797</v>
      </c>
      <c r="C208" s="13" t="s">
        <v>254</v>
      </c>
      <c r="D208" s="1" t="s">
        <v>47</v>
      </c>
      <c r="E208" s="2">
        <f t="shared" si="40"/>
        <v>3070057342570.3379</v>
      </c>
      <c r="F208" s="3">
        <f t="shared" si="41"/>
        <v>314116577233.28668</v>
      </c>
      <c r="G208" s="4">
        <v>256043108229</v>
      </c>
      <c r="H208" s="5"/>
      <c r="I208" s="5">
        <v>49938145679.099998</v>
      </c>
      <c r="J208" s="5">
        <v>6298457999</v>
      </c>
      <c r="K208" s="5">
        <v>-17457297204.700001</v>
      </c>
      <c r="L208" s="5">
        <v>115244324.25</v>
      </c>
      <c r="M208" s="5">
        <v>19178918206.6367</v>
      </c>
      <c r="N208" s="5"/>
      <c r="O208" s="5"/>
      <c r="P208" s="3">
        <f t="shared" si="42"/>
        <v>244732575919.72</v>
      </c>
      <c r="Q208" s="5"/>
      <c r="R208" s="5">
        <v>244732575919.72</v>
      </c>
      <c r="S208" s="3">
        <f t="shared" si="43"/>
        <v>2444768308800.251</v>
      </c>
      <c r="T208" s="5">
        <v>684583016871.84998</v>
      </c>
      <c r="U208" s="5">
        <v>433392036440.526</v>
      </c>
      <c r="V208" s="5">
        <v>948261171801.48999</v>
      </c>
      <c r="W208" s="5">
        <v>1896785464475.24</v>
      </c>
      <c r="X208" s="5">
        <v>115200583913.142</v>
      </c>
      <c r="Y208" s="5">
        <v>5635383672</v>
      </c>
      <c r="Z208" s="5">
        <v>-1639089348373.9971</v>
      </c>
      <c r="AA208" s="3">
        <f t="shared" si="44"/>
        <v>0</v>
      </c>
      <c r="AB208" s="5"/>
      <c r="AC208" s="3">
        <f t="shared" si="45"/>
        <v>66439880617.080002</v>
      </c>
      <c r="AD208" s="5"/>
      <c r="AE208" s="5">
        <v>422400000</v>
      </c>
      <c r="AF208" s="5">
        <v>1762868566</v>
      </c>
      <c r="AG208" s="5">
        <v>64254612051.080002</v>
      </c>
      <c r="AH208" s="2">
        <f t="shared" si="46"/>
        <v>3070057342570.3379</v>
      </c>
      <c r="AI208" s="3">
        <f t="shared" si="47"/>
        <v>9985534071</v>
      </c>
      <c r="AJ208" s="6">
        <f t="shared" si="48"/>
        <v>9985534071</v>
      </c>
      <c r="AK208" s="5">
        <v>88119395</v>
      </c>
      <c r="AL208" s="5"/>
      <c r="AM208" s="5"/>
      <c r="AN208" s="5">
        <v>4710636009</v>
      </c>
      <c r="AO208" s="5">
        <v>4838389634</v>
      </c>
      <c r="AP208" s="5">
        <v>348389033</v>
      </c>
      <c r="AQ208" s="6">
        <f t="shared" si="49"/>
        <v>0</v>
      </c>
      <c r="AR208" s="5"/>
      <c r="AS208" s="5"/>
      <c r="AT208" s="3">
        <f t="shared" si="50"/>
        <v>3060071808499.3379</v>
      </c>
      <c r="AU208" s="6">
        <f t="shared" si="50"/>
        <v>3060071808499.3379</v>
      </c>
      <c r="AV208" s="5">
        <v>3060071808499.3379</v>
      </c>
    </row>
    <row r="209" spans="1:48" x14ac:dyDescent="0.25">
      <c r="A209" s="24">
        <v>208</v>
      </c>
      <c r="B209" s="15" t="s">
        <v>798</v>
      </c>
      <c r="C209" s="13" t="s">
        <v>255</v>
      </c>
      <c r="D209" s="1" t="s">
        <v>47</v>
      </c>
      <c r="E209" s="2">
        <f t="shared" si="40"/>
        <v>3865401096564.4141</v>
      </c>
      <c r="F209" s="3">
        <f t="shared" si="41"/>
        <v>175098679790.25998</v>
      </c>
      <c r="G209" s="4">
        <v>134423794329</v>
      </c>
      <c r="H209" s="5"/>
      <c r="I209" s="5">
        <v>36687710807.959999</v>
      </c>
      <c r="J209" s="5">
        <v>3866835409</v>
      </c>
      <c r="K209" s="5">
        <v>-19018377208.009998</v>
      </c>
      <c r="L209" s="5"/>
      <c r="M209" s="5">
        <v>19138716452.310001</v>
      </c>
      <c r="N209" s="5"/>
      <c r="O209" s="5"/>
      <c r="P209" s="3">
        <f t="shared" si="42"/>
        <v>124443174602.53</v>
      </c>
      <c r="Q209" s="5"/>
      <c r="R209" s="5">
        <v>124443174602.53</v>
      </c>
      <c r="S209" s="3">
        <f t="shared" si="43"/>
        <v>3489931876612.9741</v>
      </c>
      <c r="T209" s="5">
        <v>2346271101655.6699</v>
      </c>
      <c r="U209" s="5">
        <v>536735763075.39001</v>
      </c>
      <c r="V209" s="5">
        <v>703774035589.64001</v>
      </c>
      <c r="W209" s="5">
        <v>944832338718.89001</v>
      </c>
      <c r="X209" s="5">
        <v>26398360505.91</v>
      </c>
      <c r="Y209" s="5">
        <v>67361492107</v>
      </c>
      <c r="Z209" s="5">
        <v>-1135441215039.5259</v>
      </c>
      <c r="AA209" s="3">
        <f t="shared" si="44"/>
        <v>0</v>
      </c>
      <c r="AB209" s="5"/>
      <c r="AC209" s="3">
        <f t="shared" si="45"/>
        <v>75927365558.650009</v>
      </c>
      <c r="AD209" s="5"/>
      <c r="AE209" s="5">
        <v>12468000000</v>
      </c>
      <c r="AF209" s="5">
        <v>2837798609.6000004</v>
      </c>
      <c r="AG209" s="5">
        <v>60621566949.050003</v>
      </c>
      <c r="AH209" s="2">
        <f t="shared" si="46"/>
        <v>3865401096564.4141</v>
      </c>
      <c r="AI209" s="3">
        <f t="shared" si="47"/>
        <v>2062128961</v>
      </c>
      <c r="AJ209" s="6">
        <f t="shared" si="48"/>
        <v>2062128961</v>
      </c>
      <c r="AK209" s="5">
        <v>10534064</v>
      </c>
      <c r="AL209" s="5"/>
      <c r="AM209" s="5"/>
      <c r="AN209" s="5">
        <v>646008936</v>
      </c>
      <c r="AO209" s="5">
        <v>1387999461</v>
      </c>
      <c r="AP209" s="5">
        <v>17586500</v>
      </c>
      <c r="AQ209" s="6">
        <f t="shared" si="49"/>
        <v>0</v>
      </c>
      <c r="AR209" s="5"/>
      <c r="AS209" s="5"/>
      <c r="AT209" s="3">
        <f t="shared" si="50"/>
        <v>3863338967603.4141</v>
      </c>
      <c r="AU209" s="6">
        <f t="shared" si="50"/>
        <v>3863338967603.4141</v>
      </c>
      <c r="AV209" s="5">
        <v>3863338967603.4141</v>
      </c>
    </row>
    <row r="210" spans="1:48" x14ac:dyDescent="0.25">
      <c r="A210" s="24">
        <v>209</v>
      </c>
      <c r="B210" s="15" t="s">
        <v>799</v>
      </c>
      <c r="C210" s="13" t="s">
        <v>256</v>
      </c>
      <c r="D210" s="1" t="s">
        <v>47</v>
      </c>
      <c r="E210" s="2">
        <f t="shared" si="40"/>
        <v>2463049418792.98</v>
      </c>
      <c r="F210" s="3">
        <f t="shared" si="41"/>
        <v>130001862131.85999</v>
      </c>
      <c r="G210" s="4">
        <v>87929717631</v>
      </c>
      <c r="H210" s="5"/>
      <c r="I210" s="5">
        <v>38371453526.900002</v>
      </c>
      <c r="J210" s="5">
        <v>-8633697457.1900005</v>
      </c>
      <c r="K210" s="5"/>
      <c r="L210" s="5">
        <v>128787685.5</v>
      </c>
      <c r="M210" s="5">
        <v>12205600745.65</v>
      </c>
      <c r="N210" s="5"/>
      <c r="O210" s="5"/>
      <c r="P210" s="3">
        <f t="shared" si="42"/>
        <v>87707902125.089996</v>
      </c>
      <c r="Q210" s="5">
        <v>3199752072</v>
      </c>
      <c r="R210" s="5">
        <v>84508150053.089996</v>
      </c>
      <c r="S210" s="3">
        <f t="shared" si="43"/>
        <v>2064451070544.6299</v>
      </c>
      <c r="T210" s="5">
        <v>1048418220665.37</v>
      </c>
      <c r="U210" s="5">
        <v>383320520119.23999</v>
      </c>
      <c r="V210" s="5">
        <v>697198725975.64001</v>
      </c>
      <c r="W210" s="5">
        <v>723051390813.68994</v>
      </c>
      <c r="X210" s="5">
        <v>35759170065.779999</v>
      </c>
      <c r="Y210" s="5">
        <v>2381713000</v>
      </c>
      <c r="Z210" s="5">
        <v>-825678670095.08997</v>
      </c>
      <c r="AA210" s="3">
        <f t="shared" si="44"/>
        <v>8396963262</v>
      </c>
      <c r="AB210" s="5">
        <v>8396963262</v>
      </c>
      <c r="AC210" s="3">
        <f t="shared" si="45"/>
        <v>172491620729.39999</v>
      </c>
      <c r="AD210" s="5"/>
      <c r="AE210" s="5">
        <v>16807180000</v>
      </c>
      <c r="AF210" s="5">
        <v>1251375473.4000001</v>
      </c>
      <c r="AG210" s="5">
        <v>154433065256</v>
      </c>
      <c r="AH210" s="2">
        <f t="shared" si="46"/>
        <v>2463049418792.98</v>
      </c>
      <c r="AI210" s="3">
        <f t="shared" si="47"/>
        <v>15542034640.67</v>
      </c>
      <c r="AJ210" s="6">
        <f t="shared" si="48"/>
        <v>15542034640.67</v>
      </c>
      <c r="AK210" s="5">
        <v>1510455</v>
      </c>
      <c r="AL210" s="5"/>
      <c r="AM210" s="5"/>
      <c r="AN210" s="5">
        <v>1289427097.6700001</v>
      </c>
      <c r="AO210" s="5">
        <v>13996389740</v>
      </c>
      <c r="AP210" s="5">
        <v>254707348</v>
      </c>
      <c r="AQ210" s="6">
        <f t="shared" si="49"/>
        <v>0</v>
      </c>
      <c r="AR210" s="5"/>
      <c r="AS210" s="5"/>
      <c r="AT210" s="3">
        <f t="shared" si="50"/>
        <v>2447507384152.3101</v>
      </c>
      <c r="AU210" s="6">
        <f t="shared" si="50"/>
        <v>2447507384152.3101</v>
      </c>
      <c r="AV210" s="5">
        <v>2447507384152.3101</v>
      </c>
    </row>
    <row r="211" spans="1:48" x14ac:dyDescent="0.25">
      <c r="A211" s="24">
        <v>210</v>
      </c>
      <c r="B211" s="15" t="s">
        <v>800</v>
      </c>
      <c r="C211" s="13" t="s">
        <v>257</v>
      </c>
      <c r="D211" s="1" t="s">
        <v>53</v>
      </c>
      <c r="E211" s="2">
        <f t="shared" si="40"/>
        <v>3112709787205.5498</v>
      </c>
      <c r="F211" s="3">
        <f t="shared" si="41"/>
        <v>341883477720.41003</v>
      </c>
      <c r="G211" s="4">
        <v>259812533085</v>
      </c>
      <c r="H211" s="5"/>
      <c r="I211" s="5">
        <v>17652732865</v>
      </c>
      <c r="J211" s="5">
        <v>48584065815.910004</v>
      </c>
      <c r="K211" s="5">
        <v>-10630227121.709999</v>
      </c>
      <c r="L211" s="5">
        <v>1328351774.96</v>
      </c>
      <c r="M211" s="5">
        <v>25136021301.25</v>
      </c>
      <c r="N211" s="5"/>
      <c r="O211" s="5"/>
      <c r="P211" s="3">
        <f t="shared" si="42"/>
        <v>114537000588.24001</v>
      </c>
      <c r="Q211" s="5">
        <v>1728767420.8800001</v>
      </c>
      <c r="R211" s="5">
        <v>112808233167.36</v>
      </c>
      <c r="S211" s="3">
        <f t="shared" si="43"/>
        <v>2517776521155.6699</v>
      </c>
      <c r="T211" s="5">
        <v>1435651829622.6599</v>
      </c>
      <c r="U211" s="5">
        <v>469400299487.91998</v>
      </c>
      <c r="V211" s="5">
        <v>513393749075.92999</v>
      </c>
      <c r="W211" s="5">
        <v>788459062832.37</v>
      </c>
      <c r="X211" s="5">
        <v>30758469978.889999</v>
      </c>
      <c r="Y211" s="5">
        <v>51399645251.059998</v>
      </c>
      <c r="Z211" s="5">
        <v>-771286535093.16003</v>
      </c>
      <c r="AA211" s="3">
        <f t="shared" si="44"/>
        <v>0</v>
      </c>
      <c r="AB211" s="5"/>
      <c r="AC211" s="3">
        <f t="shared" si="45"/>
        <v>138512787741.23001</v>
      </c>
      <c r="AD211" s="5">
        <v>3000000</v>
      </c>
      <c r="AE211" s="5">
        <v>28050454997.98</v>
      </c>
      <c r="AF211" s="5">
        <v>3600589485.4299994</v>
      </c>
      <c r="AG211" s="5">
        <v>106858743257.82001</v>
      </c>
      <c r="AH211" s="2">
        <f t="shared" si="46"/>
        <v>3112709787205.5498</v>
      </c>
      <c r="AI211" s="3">
        <f t="shared" si="47"/>
        <v>24337998030.670002</v>
      </c>
      <c r="AJ211" s="6">
        <f t="shared" si="48"/>
        <v>24337998030.670002</v>
      </c>
      <c r="AK211" s="5">
        <v>33615356</v>
      </c>
      <c r="AL211" s="5"/>
      <c r="AM211" s="5"/>
      <c r="AN211" s="5">
        <v>3898670382.5900002</v>
      </c>
      <c r="AO211" s="5">
        <v>20361032292.080002</v>
      </c>
      <c r="AP211" s="5">
        <v>44680000</v>
      </c>
      <c r="AQ211" s="6">
        <f t="shared" si="49"/>
        <v>0</v>
      </c>
      <c r="AR211" s="5"/>
      <c r="AS211" s="5"/>
      <c r="AT211" s="3">
        <f t="shared" si="50"/>
        <v>3088371789174.8799</v>
      </c>
      <c r="AU211" s="6">
        <f t="shared" si="50"/>
        <v>3088371789174.8799</v>
      </c>
      <c r="AV211" s="5">
        <v>3088371789174.8799</v>
      </c>
    </row>
    <row r="212" spans="1:48" x14ac:dyDescent="0.25">
      <c r="A212" s="24">
        <v>211</v>
      </c>
      <c r="B212" s="15" t="s">
        <v>801</v>
      </c>
      <c r="C212" s="13" t="s">
        <v>258</v>
      </c>
      <c r="D212" s="1" t="s">
        <v>47</v>
      </c>
      <c r="E212" s="2">
        <f t="shared" si="40"/>
        <v>30970860367210</v>
      </c>
      <c r="F212" s="3">
        <f t="shared" si="41"/>
        <v>633610855728</v>
      </c>
      <c r="G212" s="4">
        <v>180633549049</v>
      </c>
      <c r="H212" s="5"/>
      <c r="I212" s="5">
        <v>293000268440</v>
      </c>
      <c r="J212" s="5">
        <v>102784077726</v>
      </c>
      <c r="K212" s="5"/>
      <c r="L212" s="5">
        <v>2189157586</v>
      </c>
      <c r="M212" s="5">
        <v>55003802927</v>
      </c>
      <c r="N212" s="5"/>
      <c r="O212" s="5"/>
      <c r="P212" s="3">
        <f t="shared" si="42"/>
        <v>684741414506</v>
      </c>
      <c r="Q212" s="5">
        <v>5777596918</v>
      </c>
      <c r="R212" s="5">
        <v>678963817588</v>
      </c>
      <c r="S212" s="3">
        <f t="shared" si="43"/>
        <v>29552476130765</v>
      </c>
      <c r="T212" s="5">
        <v>23396893855206</v>
      </c>
      <c r="U212" s="5">
        <v>1637734435773</v>
      </c>
      <c r="V212" s="5">
        <v>3020867544411</v>
      </c>
      <c r="W212" s="5">
        <v>4432580155893</v>
      </c>
      <c r="X212" s="5">
        <v>157264904514</v>
      </c>
      <c r="Y212" s="5">
        <v>91827308650</v>
      </c>
      <c r="Z212" s="5">
        <v>-3184692073682</v>
      </c>
      <c r="AA212" s="3">
        <f t="shared" si="44"/>
        <v>0</v>
      </c>
      <c r="AB212" s="5"/>
      <c r="AC212" s="3">
        <f t="shared" si="45"/>
        <v>100031966211</v>
      </c>
      <c r="AD212" s="5">
        <v>2941206368</v>
      </c>
      <c r="AE212" s="5">
        <v>58092332740</v>
      </c>
      <c r="AF212" s="5">
        <v>4633758928</v>
      </c>
      <c r="AG212" s="5">
        <v>34364668175</v>
      </c>
      <c r="AH212" s="2">
        <f t="shared" si="46"/>
        <v>30970860367210</v>
      </c>
      <c r="AI212" s="3">
        <f t="shared" si="47"/>
        <v>78271347952</v>
      </c>
      <c r="AJ212" s="6">
        <f t="shared" si="48"/>
        <v>67711365633</v>
      </c>
      <c r="AK212" s="5">
        <v>4305638428</v>
      </c>
      <c r="AL212" s="5"/>
      <c r="AM212" s="5"/>
      <c r="AN212" s="5">
        <v>7995721519</v>
      </c>
      <c r="AO212" s="5">
        <v>53226923425</v>
      </c>
      <c r="AP212" s="5">
        <v>2183082261</v>
      </c>
      <c r="AQ212" s="6">
        <f t="shared" si="49"/>
        <v>10559982319</v>
      </c>
      <c r="AR212" s="5"/>
      <c r="AS212" s="5">
        <v>10559982319</v>
      </c>
      <c r="AT212" s="3">
        <f t="shared" si="50"/>
        <v>30892589019258</v>
      </c>
      <c r="AU212" s="6">
        <f t="shared" si="50"/>
        <v>30892589019258</v>
      </c>
      <c r="AV212" s="5">
        <v>30892589019258</v>
      </c>
    </row>
    <row r="213" spans="1:48" x14ac:dyDescent="0.25">
      <c r="A213" s="24">
        <v>212</v>
      </c>
      <c r="B213" s="15" t="s">
        <v>802</v>
      </c>
      <c r="C213" s="13" t="s">
        <v>259</v>
      </c>
      <c r="D213" s="1" t="s">
        <v>53</v>
      </c>
      <c r="E213" s="2">
        <f t="shared" si="40"/>
        <v>7733569021424.0313</v>
      </c>
      <c r="F213" s="3">
        <f t="shared" si="41"/>
        <v>288749752677.37</v>
      </c>
      <c r="G213" s="4">
        <v>192356241428.26001</v>
      </c>
      <c r="H213" s="5"/>
      <c r="I213" s="5">
        <v>75722041002.410004</v>
      </c>
      <c r="J213" s="5"/>
      <c r="K213" s="5"/>
      <c r="L213" s="5">
        <v>1022174812.13</v>
      </c>
      <c r="M213" s="5">
        <v>19649295434.57</v>
      </c>
      <c r="N213" s="5"/>
      <c r="O213" s="5"/>
      <c r="P213" s="3">
        <f t="shared" si="42"/>
        <v>687539340694.17004</v>
      </c>
      <c r="Q213" s="5"/>
      <c r="R213" s="5">
        <v>687539340694.17004</v>
      </c>
      <c r="S213" s="3">
        <f t="shared" si="43"/>
        <v>6734274097646.8408</v>
      </c>
      <c r="T213" s="5">
        <v>4471851387527</v>
      </c>
      <c r="U213" s="5">
        <v>609051559965.93005</v>
      </c>
      <c r="V213" s="5">
        <v>1673234219526.49</v>
      </c>
      <c r="W213" s="5">
        <v>930623817716.81995</v>
      </c>
      <c r="X213" s="5">
        <v>58037907919.940002</v>
      </c>
      <c r="Y213" s="5">
        <v>195367356278</v>
      </c>
      <c r="Z213" s="5">
        <v>-1203892151287.3401</v>
      </c>
      <c r="AA213" s="3">
        <f t="shared" si="44"/>
        <v>0</v>
      </c>
      <c r="AB213" s="5"/>
      <c r="AC213" s="3">
        <f t="shared" si="45"/>
        <v>23005830405.650002</v>
      </c>
      <c r="AD213" s="5">
        <v>313735524</v>
      </c>
      <c r="AE213" s="5">
        <v>4989256657.2600002</v>
      </c>
      <c r="AF213" s="5">
        <v>3767618380</v>
      </c>
      <c r="AG213" s="5">
        <v>13935219844.389999</v>
      </c>
      <c r="AH213" s="2">
        <f t="shared" si="46"/>
        <v>7733569021424.0303</v>
      </c>
      <c r="AI213" s="3">
        <f t="shared" si="47"/>
        <v>40805320844.07</v>
      </c>
      <c r="AJ213" s="6">
        <f t="shared" si="48"/>
        <v>40335007806.400002</v>
      </c>
      <c r="AK213" s="5"/>
      <c r="AL213" s="5">
        <v>129347505.81999999</v>
      </c>
      <c r="AM213" s="5">
        <v>888943866.66999996</v>
      </c>
      <c r="AN213" s="5">
        <v>10885006938.91</v>
      </c>
      <c r="AO213" s="5">
        <v>12213401705</v>
      </c>
      <c r="AP213" s="5">
        <v>16218307790</v>
      </c>
      <c r="AQ213" s="6">
        <f t="shared" si="49"/>
        <v>470313037.67000002</v>
      </c>
      <c r="AR213" s="5">
        <v>470313037.67000002</v>
      </c>
      <c r="AS213" s="5"/>
      <c r="AT213" s="3">
        <f t="shared" si="50"/>
        <v>7692763700579.96</v>
      </c>
      <c r="AU213" s="6">
        <f t="shared" si="50"/>
        <v>7692763700579.96</v>
      </c>
      <c r="AV213" s="5">
        <v>7692763700579.96</v>
      </c>
    </row>
    <row r="214" spans="1:48" x14ac:dyDescent="0.25">
      <c r="A214" s="24">
        <v>213</v>
      </c>
      <c r="B214" s="15" t="s">
        <v>803</v>
      </c>
      <c r="C214" s="13" t="s">
        <v>260</v>
      </c>
      <c r="D214" s="1" t="s">
        <v>47</v>
      </c>
      <c r="E214" s="2">
        <f t="shared" si="40"/>
        <v>2402980382890.0137</v>
      </c>
      <c r="F214" s="3">
        <f t="shared" si="41"/>
        <v>340693928805.89313</v>
      </c>
      <c r="G214" s="4">
        <v>165566574307.41</v>
      </c>
      <c r="H214" s="5">
        <v>95823154000</v>
      </c>
      <c r="I214" s="5">
        <v>71631216770.970001</v>
      </c>
      <c r="J214" s="5">
        <v>1830039647</v>
      </c>
      <c r="K214" s="5">
        <v>-16186553547.219999</v>
      </c>
      <c r="L214" s="5">
        <v>789148344.90310001</v>
      </c>
      <c r="M214" s="5">
        <v>21240349282.830002</v>
      </c>
      <c r="N214" s="5"/>
      <c r="O214" s="5"/>
      <c r="P214" s="3">
        <f t="shared" si="42"/>
        <v>72871805085.429993</v>
      </c>
      <c r="Q214" s="5">
        <v>0</v>
      </c>
      <c r="R214" s="5">
        <v>72871805085.429993</v>
      </c>
      <c r="S214" s="3">
        <f t="shared" si="43"/>
        <v>1889444810593.0105</v>
      </c>
      <c r="T214" s="5">
        <v>857263496669.57996</v>
      </c>
      <c r="U214" s="5">
        <v>407547457253.47998</v>
      </c>
      <c r="V214" s="5">
        <v>595069465628</v>
      </c>
      <c r="W214" s="5">
        <v>658041660383.80005</v>
      </c>
      <c r="X214" s="5">
        <v>15600561799.200001</v>
      </c>
      <c r="Y214" s="5">
        <v>32476523112</v>
      </c>
      <c r="Z214" s="5">
        <v>-676554354253.05005</v>
      </c>
      <c r="AA214" s="3">
        <f t="shared" si="44"/>
        <v>0</v>
      </c>
      <c r="AB214" s="5"/>
      <c r="AC214" s="3">
        <f t="shared" si="45"/>
        <v>99969838405.680008</v>
      </c>
      <c r="AD214" s="5"/>
      <c r="AE214" s="5">
        <v>30077587942.580002</v>
      </c>
      <c r="AF214" s="5">
        <v>352144860</v>
      </c>
      <c r="AG214" s="5">
        <v>69540105603.100006</v>
      </c>
      <c r="AH214" s="2">
        <f t="shared" si="46"/>
        <v>2402980382890.04</v>
      </c>
      <c r="AI214" s="3">
        <f t="shared" si="47"/>
        <v>46855414772.639999</v>
      </c>
      <c r="AJ214" s="6">
        <f t="shared" si="48"/>
        <v>46855414772.639999</v>
      </c>
      <c r="AK214" s="5">
        <v>54453764.640000001</v>
      </c>
      <c r="AL214" s="5"/>
      <c r="AM214" s="5"/>
      <c r="AN214" s="5">
        <v>1679679713</v>
      </c>
      <c r="AO214" s="5">
        <v>45005406773</v>
      </c>
      <c r="AP214" s="5">
        <v>115874522</v>
      </c>
      <c r="AQ214" s="6">
        <f t="shared" si="49"/>
        <v>0</v>
      </c>
      <c r="AR214" s="5"/>
      <c r="AS214" s="5"/>
      <c r="AT214" s="3">
        <f t="shared" si="50"/>
        <v>2356124968117.3999</v>
      </c>
      <c r="AU214" s="6">
        <f t="shared" si="50"/>
        <v>2356124968117.3999</v>
      </c>
      <c r="AV214" s="5">
        <v>2356124968117.3999</v>
      </c>
    </row>
    <row r="215" spans="1:48" x14ac:dyDescent="0.25">
      <c r="A215" s="24">
        <v>214</v>
      </c>
      <c r="B215" s="15" t="s">
        <v>804</v>
      </c>
      <c r="C215" s="13" t="s">
        <v>261</v>
      </c>
      <c r="D215" s="1" t="s">
        <v>47</v>
      </c>
      <c r="E215" s="2">
        <f t="shared" si="40"/>
        <v>9135260144513.791</v>
      </c>
      <c r="F215" s="3">
        <f t="shared" si="41"/>
        <v>660001855845.06006</v>
      </c>
      <c r="G215" s="4">
        <v>474856235612.94</v>
      </c>
      <c r="H215" s="5"/>
      <c r="I215" s="5">
        <v>9660448641.7600002</v>
      </c>
      <c r="J215" s="5">
        <v>1139289165</v>
      </c>
      <c r="K215" s="5">
        <v>-1307253089.8199999</v>
      </c>
      <c r="L215" s="5">
        <v>680034072.69000006</v>
      </c>
      <c r="M215" s="5">
        <v>174973101442.48999</v>
      </c>
      <c r="N215" s="5"/>
      <c r="O215" s="5"/>
      <c r="P215" s="3">
        <f t="shared" si="42"/>
        <v>1009591307747.1799</v>
      </c>
      <c r="Q215" s="5">
        <v>6817397934.9799995</v>
      </c>
      <c r="R215" s="5">
        <v>1002773909812.2</v>
      </c>
      <c r="S215" s="3">
        <f t="shared" si="43"/>
        <v>6926255169643.4102</v>
      </c>
      <c r="T215" s="5">
        <v>3088902649956</v>
      </c>
      <c r="U215" s="5">
        <v>1080602847912.4303</v>
      </c>
      <c r="V215" s="5">
        <v>2720687348965.0298</v>
      </c>
      <c r="W215" s="5">
        <v>2750548696456.9004</v>
      </c>
      <c r="X215" s="5">
        <v>189999027197.88</v>
      </c>
      <c r="Y215" s="5">
        <v>18735298170.400002</v>
      </c>
      <c r="Z215" s="5">
        <v>-2923220699015.23</v>
      </c>
      <c r="AA215" s="3">
        <f t="shared" si="44"/>
        <v>0</v>
      </c>
      <c r="AB215" s="5"/>
      <c r="AC215" s="3">
        <f t="shared" si="45"/>
        <v>539411811278.14001</v>
      </c>
      <c r="AD215" s="5"/>
      <c r="AE215" s="5">
        <v>233825570058.90997</v>
      </c>
      <c r="AF215" s="5">
        <v>118286569921</v>
      </c>
      <c r="AG215" s="5">
        <v>187299671298.23001</v>
      </c>
      <c r="AH215" s="2">
        <f t="shared" si="46"/>
        <v>9135260144513.8594</v>
      </c>
      <c r="AI215" s="3">
        <f t="shared" si="47"/>
        <v>39281990195.660004</v>
      </c>
      <c r="AJ215" s="6">
        <f t="shared" si="48"/>
        <v>39281990195.660004</v>
      </c>
      <c r="AK215" s="5">
        <v>10445563069.940001</v>
      </c>
      <c r="AL215" s="5"/>
      <c r="AM215" s="5"/>
      <c r="AN215" s="5">
        <v>4346132759.7200003</v>
      </c>
      <c r="AO215" s="5">
        <v>2694657266</v>
      </c>
      <c r="AP215" s="5">
        <v>21795637100</v>
      </c>
      <c r="AQ215" s="6">
        <f t="shared" si="49"/>
        <v>0</v>
      </c>
      <c r="AR215" s="5"/>
      <c r="AS215" s="5"/>
      <c r="AT215" s="3">
        <f t="shared" si="50"/>
        <v>9095978154318.1992</v>
      </c>
      <c r="AU215" s="6">
        <f t="shared" si="50"/>
        <v>9095978154318.1992</v>
      </c>
      <c r="AV215" s="5">
        <v>9095978154318.1992</v>
      </c>
    </row>
    <row r="216" spans="1:48" x14ac:dyDescent="0.25">
      <c r="A216" s="24">
        <v>215</v>
      </c>
      <c r="B216" s="15" t="s">
        <v>805</v>
      </c>
      <c r="C216" s="13" t="s">
        <v>262</v>
      </c>
      <c r="D216" s="1" t="s">
        <v>53</v>
      </c>
      <c r="E216" s="2">
        <f t="shared" si="40"/>
        <v>3255020103752.8599</v>
      </c>
      <c r="F216" s="3">
        <f t="shared" si="41"/>
        <v>381698011024.14001</v>
      </c>
      <c r="G216" s="4">
        <v>279201069180.40002</v>
      </c>
      <c r="H216" s="5"/>
      <c r="I216" s="5">
        <v>66825617211.050003</v>
      </c>
      <c r="J216" s="5">
        <v>13345751556</v>
      </c>
      <c r="K216" s="5">
        <v>-9673315403</v>
      </c>
      <c r="L216" s="5">
        <v>1286866564.5699999</v>
      </c>
      <c r="M216" s="5">
        <v>30712021915.119999</v>
      </c>
      <c r="N216" s="5"/>
      <c r="O216" s="5"/>
      <c r="P216" s="3">
        <f t="shared" si="42"/>
        <v>289951934987.85999</v>
      </c>
      <c r="Q216" s="5"/>
      <c r="R216" s="5">
        <v>289951934987.85999</v>
      </c>
      <c r="S216" s="3">
        <f t="shared" si="43"/>
        <v>2576933983851.4097</v>
      </c>
      <c r="T216" s="5">
        <v>517793609992</v>
      </c>
      <c r="U216" s="5">
        <v>697431861949.87</v>
      </c>
      <c r="V216" s="5">
        <v>1249672267649.9399</v>
      </c>
      <c r="W216" s="5">
        <v>2107565021860.1101</v>
      </c>
      <c r="X216" s="5">
        <v>72473448275.179993</v>
      </c>
      <c r="Y216" s="5"/>
      <c r="Z216" s="5">
        <v>-2068002225875.6899</v>
      </c>
      <c r="AA216" s="3">
        <f t="shared" si="44"/>
        <v>0</v>
      </c>
      <c r="AB216" s="5"/>
      <c r="AC216" s="3">
        <f t="shared" si="45"/>
        <v>6436173889.4500017</v>
      </c>
      <c r="AD216" s="5">
        <v>15311414</v>
      </c>
      <c r="AE216" s="5"/>
      <c r="AF216" s="5">
        <v>6181980326.0000019</v>
      </c>
      <c r="AG216" s="5">
        <v>238882149.44999999</v>
      </c>
      <c r="AH216" s="2">
        <f t="shared" si="46"/>
        <v>3255020103752.8501</v>
      </c>
      <c r="AI216" s="3">
        <f t="shared" si="47"/>
        <v>32990815170.099998</v>
      </c>
      <c r="AJ216" s="6">
        <f t="shared" si="48"/>
        <v>32990815170.099998</v>
      </c>
      <c r="AK216" s="5">
        <v>42820164</v>
      </c>
      <c r="AL216" s="5"/>
      <c r="AM216" s="5"/>
      <c r="AN216" s="5">
        <v>2358808158.0999999</v>
      </c>
      <c r="AO216" s="5">
        <v>30589186848</v>
      </c>
      <c r="AP216" s="5"/>
      <c r="AQ216" s="6">
        <f t="shared" si="49"/>
        <v>0</v>
      </c>
      <c r="AR216" s="5"/>
      <c r="AS216" s="5"/>
      <c r="AT216" s="3">
        <f t="shared" si="50"/>
        <v>3222029288582.75</v>
      </c>
      <c r="AU216" s="6">
        <f t="shared" si="50"/>
        <v>3222029288582.75</v>
      </c>
      <c r="AV216" s="5">
        <v>3222029288582.75</v>
      </c>
    </row>
    <row r="217" spans="1:48" x14ac:dyDescent="0.25">
      <c r="A217" s="24">
        <v>216</v>
      </c>
      <c r="B217" s="15" t="s">
        <v>806</v>
      </c>
      <c r="C217" s="13" t="s">
        <v>263</v>
      </c>
      <c r="D217" s="1" t="s">
        <v>47</v>
      </c>
      <c r="E217" s="2">
        <f t="shared" si="40"/>
        <v>2846345700156.1099</v>
      </c>
      <c r="F217" s="3">
        <f t="shared" si="41"/>
        <v>320711459290.77997</v>
      </c>
      <c r="G217" s="4">
        <v>226758195207.15997</v>
      </c>
      <c r="H217" s="5"/>
      <c r="I217" s="5">
        <v>37847032512.059998</v>
      </c>
      <c r="J217" s="5"/>
      <c r="K217" s="5">
        <v>-8708486412.8299999</v>
      </c>
      <c r="L217" s="5">
        <v>4750000</v>
      </c>
      <c r="M217" s="5">
        <v>64809967984.389999</v>
      </c>
      <c r="N217" s="5"/>
      <c r="O217" s="5"/>
      <c r="P217" s="3">
        <f t="shared" si="42"/>
        <v>233631137892.47</v>
      </c>
      <c r="Q217" s="5"/>
      <c r="R217" s="5">
        <v>233631137892.47</v>
      </c>
      <c r="S217" s="3">
        <f t="shared" si="43"/>
        <v>2111987984090.8101</v>
      </c>
      <c r="T217" s="5">
        <v>506090279852</v>
      </c>
      <c r="U217" s="5">
        <v>412633372049.46002</v>
      </c>
      <c r="V217" s="5">
        <v>938306581939.23999</v>
      </c>
      <c r="W217" s="5">
        <v>1064501902606.67</v>
      </c>
      <c r="X217" s="5">
        <v>29734512374.48</v>
      </c>
      <c r="Y217" s="5">
        <v>2109294000</v>
      </c>
      <c r="Z217" s="5">
        <v>-841387958731.04004</v>
      </c>
      <c r="AA217" s="3">
        <f t="shared" si="44"/>
        <v>0</v>
      </c>
      <c r="AB217" s="5"/>
      <c r="AC217" s="3">
        <f t="shared" si="45"/>
        <v>180015118882.04999</v>
      </c>
      <c r="AD217" s="5"/>
      <c r="AE217" s="5">
        <v>188750000</v>
      </c>
      <c r="AF217" s="5">
        <v>16529863824.77</v>
      </c>
      <c r="AG217" s="5">
        <v>163296505057.28</v>
      </c>
      <c r="AH217" s="2">
        <f t="shared" si="46"/>
        <v>2846345700156.1099</v>
      </c>
      <c r="AI217" s="3">
        <f t="shared" si="47"/>
        <v>17964073548.549999</v>
      </c>
      <c r="AJ217" s="6">
        <f t="shared" si="48"/>
        <v>17964073548.549999</v>
      </c>
      <c r="AK217" s="5">
        <v>1290750944</v>
      </c>
      <c r="AL217" s="5"/>
      <c r="AM217" s="5"/>
      <c r="AN217" s="5">
        <v>1234346588.55</v>
      </c>
      <c r="AO217" s="5">
        <v>14864485591</v>
      </c>
      <c r="AP217" s="5">
        <v>574490425</v>
      </c>
      <c r="AQ217" s="6">
        <f t="shared" si="49"/>
        <v>0</v>
      </c>
      <c r="AR217" s="5"/>
      <c r="AS217" s="5"/>
      <c r="AT217" s="3">
        <f t="shared" si="50"/>
        <v>2828381626607.5601</v>
      </c>
      <c r="AU217" s="6">
        <f t="shared" si="50"/>
        <v>2828381626607.5601</v>
      </c>
      <c r="AV217" s="5">
        <v>2828381626607.5601</v>
      </c>
    </row>
    <row r="218" spans="1:48" x14ac:dyDescent="0.25">
      <c r="A218" s="24">
        <v>217</v>
      </c>
      <c r="B218" s="15" t="s">
        <v>807</v>
      </c>
      <c r="C218" s="13" t="s">
        <v>264</v>
      </c>
      <c r="D218" s="1" t="s">
        <v>47</v>
      </c>
      <c r="E218" s="2">
        <f t="shared" si="40"/>
        <v>2090814786203.4609</v>
      </c>
      <c r="F218" s="3">
        <f t="shared" si="41"/>
        <v>168135288004.49097</v>
      </c>
      <c r="G218" s="4">
        <v>118990970004.44099</v>
      </c>
      <c r="H218" s="5"/>
      <c r="I218" s="5">
        <v>10847831892</v>
      </c>
      <c r="J218" s="5">
        <v>30235589820</v>
      </c>
      <c r="K218" s="5">
        <v>-16146424104</v>
      </c>
      <c r="L218" s="5">
        <v>3755537572.3099999</v>
      </c>
      <c r="M218" s="5">
        <v>20451782819.740002</v>
      </c>
      <c r="N218" s="5"/>
      <c r="O218" s="5"/>
      <c r="P218" s="3">
        <f t="shared" si="42"/>
        <v>176122553144.28</v>
      </c>
      <c r="Q218" s="5"/>
      <c r="R218" s="5">
        <v>176122553144.28</v>
      </c>
      <c r="S218" s="3">
        <f t="shared" si="43"/>
        <v>1730655090061.6899</v>
      </c>
      <c r="T218" s="5">
        <v>290429314618</v>
      </c>
      <c r="U218" s="5">
        <v>386050489770</v>
      </c>
      <c r="V218" s="5">
        <v>794043038712</v>
      </c>
      <c r="W218" s="5">
        <v>1075278812325</v>
      </c>
      <c r="X218" s="5">
        <v>53333895732</v>
      </c>
      <c r="Y218" s="5">
        <v>139459762213.69</v>
      </c>
      <c r="Z218" s="5">
        <v>-1007940223309</v>
      </c>
      <c r="AA218" s="3">
        <f t="shared" si="44"/>
        <v>0</v>
      </c>
      <c r="AB218" s="5"/>
      <c r="AC218" s="3">
        <f t="shared" si="45"/>
        <v>15901854993</v>
      </c>
      <c r="AD218" s="5"/>
      <c r="AE218" s="5"/>
      <c r="AF218" s="5">
        <v>912550421</v>
      </c>
      <c r="AG218" s="5">
        <v>14989304572</v>
      </c>
      <c r="AH218" s="2">
        <f t="shared" si="46"/>
        <v>2090814786203.4702</v>
      </c>
      <c r="AI218" s="3">
        <f t="shared" si="47"/>
        <v>17764154130.369999</v>
      </c>
      <c r="AJ218" s="6">
        <f t="shared" si="48"/>
        <v>16312785465.369999</v>
      </c>
      <c r="AK218" s="5">
        <v>4811731</v>
      </c>
      <c r="AL218" s="5"/>
      <c r="AM218" s="5">
        <v>1175000000</v>
      </c>
      <c r="AN218" s="5">
        <v>41359488.369999997</v>
      </c>
      <c r="AO218" s="5">
        <v>676240317</v>
      </c>
      <c r="AP218" s="5">
        <v>14415373929</v>
      </c>
      <c r="AQ218" s="6">
        <f t="shared" si="49"/>
        <v>1451368665</v>
      </c>
      <c r="AR218" s="5">
        <v>1451368665</v>
      </c>
      <c r="AS218" s="5"/>
      <c r="AT218" s="3">
        <f t="shared" si="50"/>
        <v>2073050632073.1001</v>
      </c>
      <c r="AU218" s="6">
        <f t="shared" si="50"/>
        <v>2073050632073.1001</v>
      </c>
      <c r="AV218" s="5">
        <v>2073050632073.1001</v>
      </c>
    </row>
    <row r="219" spans="1:48" x14ac:dyDescent="0.25">
      <c r="A219" s="24">
        <v>218</v>
      </c>
      <c r="B219" s="15" t="s">
        <v>808</v>
      </c>
      <c r="C219" s="13" t="s">
        <v>265</v>
      </c>
      <c r="D219" s="1" t="s">
        <v>47</v>
      </c>
      <c r="E219" s="2">
        <f t="shared" si="40"/>
        <v>4537884982107.1797</v>
      </c>
      <c r="F219" s="3">
        <f t="shared" si="41"/>
        <v>579076086426.29993</v>
      </c>
      <c r="G219" s="4">
        <v>403129600887.14996</v>
      </c>
      <c r="H219" s="5"/>
      <c r="I219" s="5">
        <v>229579855151.16998</v>
      </c>
      <c r="J219" s="5"/>
      <c r="K219" s="5">
        <v>-104353258339.27</v>
      </c>
      <c r="L219" s="5">
        <v>266271258.32000002</v>
      </c>
      <c r="M219" s="5">
        <v>50453617468.929993</v>
      </c>
      <c r="N219" s="5"/>
      <c r="O219" s="5"/>
      <c r="P219" s="3">
        <f t="shared" si="42"/>
        <v>584863489137.38</v>
      </c>
      <c r="Q219" s="5">
        <v>49046485019.489998</v>
      </c>
      <c r="R219" s="5">
        <v>535817004117.89001</v>
      </c>
      <c r="S219" s="3">
        <f t="shared" si="43"/>
        <v>3329478380472.5596</v>
      </c>
      <c r="T219" s="5">
        <v>805077424026.26001</v>
      </c>
      <c r="U219" s="5">
        <v>737044961567.78992</v>
      </c>
      <c r="V219" s="5">
        <v>1278118037059.01</v>
      </c>
      <c r="W219" s="5">
        <v>1569093721371.8301</v>
      </c>
      <c r="X219" s="5">
        <v>86231711900.459991</v>
      </c>
      <c r="Y219" s="5">
        <v>65667770291.410004</v>
      </c>
      <c r="Z219" s="5">
        <v>-1211755245744.2002</v>
      </c>
      <c r="AA219" s="3">
        <f t="shared" si="44"/>
        <v>0</v>
      </c>
      <c r="AB219" s="5"/>
      <c r="AC219" s="3">
        <f t="shared" si="45"/>
        <v>44467026070.940002</v>
      </c>
      <c r="AD219" s="5">
        <v>370336250</v>
      </c>
      <c r="AE219" s="5">
        <v>272874000</v>
      </c>
      <c r="AF219" s="5">
        <v>13328924818.809999</v>
      </c>
      <c r="AG219" s="5">
        <v>30494891002.130005</v>
      </c>
      <c r="AH219" s="2">
        <f t="shared" si="46"/>
        <v>4537884982107.1797</v>
      </c>
      <c r="AI219" s="3">
        <f t="shared" si="47"/>
        <v>16252967408.91</v>
      </c>
      <c r="AJ219" s="6">
        <f t="shared" si="48"/>
        <v>12376336408.91</v>
      </c>
      <c r="AK219" s="5">
        <v>87034489</v>
      </c>
      <c r="AL219" s="5"/>
      <c r="AM219" s="5">
        <v>7020000000</v>
      </c>
      <c r="AN219" s="5">
        <v>380305545.98000002</v>
      </c>
      <c r="AO219" s="5">
        <v>4888996373.9300003</v>
      </c>
      <c r="AP219" s="5"/>
      <c r="AQ219" s="6">
        <f t="shared" si="49"/>
        <v>3876631000</v>
      </c>
      <c r="AR219" s="5">
        <v>3876631000</v>
      </c>
      <c r="AS219" s="5"/>
      <c r="AT219" s="3">
        <f t="shared" si="50"/>
        <v>4521632014698.2695</v>
      </c>
      <c r="AU219" s="6">
        <f t="shared" si="50"/>
        <v>4521632014698.2695</v>
      </c>
      <c r="AV219" s="5">
        <v>4521632014698.2695</v>
      </c>
    </row>
    <row r="220" spans="1:48" x14ac:dyDescent="0.25">
      <c r="A220" s="24">
        <v>219</v>
      </c>
      <c r="B220" s="15" t="s">
        <v>809</v>
      </c>
      <c r="C220" s="13" t="s">
        <v>266</v>
      </c>
      <c r="D220" s="1" t="s">
        <v>47</v>
      </c>
      <c r="E220" s="2">
        <f t="shared" si="40"/>
        <v>4101991184624.4595</v>
      </c>
      <c r="F220" s="3">
        <f t="shared" si="41"/>
        <v>352474029248.18005</v>
      </c>
      <c r="G220" s="4">
        <v>230211000497.52002</v>
      </c>
      <c r="H220" s="5"/>
      <c r="I220" s="5">
        <v>131652320320</v>
      </c>
      <c r="J220" s="5">
        <v>15309756181</v>
      </c>
      <c r="K220" s="5">
        <v>-66528511064.860001</v>
      </c>
      <c r="L220" s="5">
        <v>1108969387.26</v>
      </c>
      <c r="M220" s="5">
        <v>40720493927.260002</v>
      </c>
      <c r="N220" s="5"/>
      <c r="O220" s="5"/>
      <c r="P220" s="3">
        <f t="shared" si="42"/>
        <v>478329066511.37</v>
      </c>
      <c r="Q220" s="5"/>
      <c r="R220" s="5">
        <v>478329066511.37</v>
      </c>
      <c r="S220" s="3">
        <f t="shared" si="43"/>
        <v>3237752519696.8799</v>
      </c>
      <c r="T220" s="5">
        <v>1863714903480.22</v>
      </c>
      <c r="U220" s="5">
        <v>668127707264.31995</v>
      </c>
      <c r="V220" s="5">
        <v>1033542511761.76</v>
      </c>
      <c r="W220" s="5">
        <v>1997802762171.24</v>
      </c>
      <c r="X220" s="5">
        <v>37345880968.580002</v>
      </c>
      <c r="Y220" s="5">
        <v>10589253243.629999</v>
      </c>
      <c r="Z220" s="5">
        <v>-2373370499192.8701</v>
      </c>
      <c r="AA220" s="3">
        <f t="shared" si="44"/>
        <v>11818230</v>
      </c>
      <c r="AB220" s="5">
        <v>11818230</v>
      </c>
      <c r="AC220" s="3">
        <f t="shared" si="45"/>
        <v>33423750938.029999</v>
      </c>
      <c r="AD220" s="5">
        <v>2045027480</v>
      </c>
      <c r="AE220" s="5">
        <v>7269300000</v>
      </c>
      <c r="AF220" s="5">
        <v>20812347566.189999</v>
      </c>
      <c r="AG220" s="5">
        <v>3297075891.8400002</v>
      </c>
      <c r="AH220" s="2">
        <f t="shared" si="46"/>
        <v>4101991184624.48</v>
      </c>
      <c r="AI220" s="3">
        <f t="shared" si="47"/>
        <v>17581629867.309998</v>
      </c>
      <c r="AJ220" s="6">
        <f t="shared" si="48"/>
        <v>17581629867.309998</v>
      </c>
      <c r="AK220" s="5">
        <v>3396586401</v>
      </c>
      <c r="AL220" s="5"/>
      <c r="AM220" s="5"/>
      <c r="AN220" s="5">
        <v>1811562647.76</v>
      </c>
      <c r="AO220" s="5">
        <v>12373480818.549999</v>
      </c>
      <c r="AP220" s="5"/>
      <c r="AQ220" s="6">
        <f t="shared" si="49"/>
        <v>0</v>
      </c>
      <c r="AR220" s="5"/>
      <c r="AS220" s="5"/>
      <c r="AT220" s="3">
        <f t="shared" si="50"/>
        <v>4084409554757.1699</v>
      </c>
      <c r="AU220" s="6">
        <f t="shared" si="50"/>
        <v>4084409554757.1699</v>
      </c>
      <c r="AV220" s="5">
        <v>4084409554757.1699</v>
      </c>
    </row>
    <row r="221" spans="1:48" x14ac:dyDescent="0.25">
      <c r="A221" s="24">
        <v>220</v>
      </c>
      <c r="B221" s="15" t="s">
        <v>810</v>
      </c>
      <c r="C221" s="13" t="s">
        <v>267</v>
      </c>
      <c r="D221" s="1" t="s">
        <v>47</v>
      </c>
      <c r="E221" s="2">
        <f t="shared" si="40"/>
        <v>40152357354190.836</v>
      </c>
      <c r="F221" s="3">
        <f t="shared" si="41"/>
        <v>5610393667613.458</v>
      </c>
      <c r="G221" s="4">
        <v>4565658507516.9404</v>
      </c>
      <c r="H221" s="5"/>
      <c r="I221" s="5">
        <v>1269421999670.0566</v>
      </c>
      <c r="J221" s="5">
        <v>738281025.00006104</v>
      </c>
      <c r="K221" s="5">
        <v>-424099918514.19</v>
      </c>
      <c r="L221" s="5">
        <v>4385807075.9497995</v>
      </c>
      <c r="M221" s="5">
        <v>194288990839.70129</v>
      </c>
      <c r="N221" s="5"/>
      <c r="O221" s="5"/>
      <c r="P221" s="3">
        <f t="shared" si="42"/>
        <v>7094763302271.6602</v>
      </c>
      <c r="Q221" s="5">
        <v>197871440811.45999</v>
      </c>
      <c r="R221" s="5">
        <v>6896891861460.2002</v>
      </c>
      <c r="S221" s="3">
        <f t="shared" si="43"/>
        <v>26867369597626.781</v>
      </c>
      <c r="T221" s="5">
        <v>12871416374446</v>
      </c>
      <c r="U221" s="5">
        <v>8418366167723.4004</v>
      </c>
      <c r="V221" s="5">
        <v>9240956662312.3398</v>
      </c>
      <c r="W221" s="5">
        <v>13177757364808.049</v>
      </c>
      <c r="X221" s="5">
        <v>194238241553</v>
      </c>
      <c r="Y221" s="5">
        <v>355299273220.98999</v>
      </c>
      <c r="Z221" s="5">
        <v>-17390664486437</v>
      </c>
      <c r="AA221" s="3">
        <f t="shared" si="44"/>
        <v>-6.103515625E-5</v>
      </c>
      <c r="AB221" s="5">
        <v>-6.103515625E-5</v>
      </c>
      <c r="AC221" s="3">
        <f t="shared" si="45"/>
        <v>579830786678.93994</v>
      </c>
      <c r="AD221" s="5">
        <v>334998796996.94</v>
      </c>
      <c r="AE221" s="5"/>
      <c r="AF221" s="5">
        <v>104597531725</v>
      </c>
      <c r="AG221" s="5">
        <v>140234457957</v>
      </c>
      <c r="AH221" s="2">
        <f t="shared" si="46"/>
        <v>40152357354191.469</v>
      </c>
      <c r="AI221" s="3">
        <f t="shared" si="47"/>
        <v>1518926375650.3171</v>
      </c>
      <c r="AJ221" s="6">
        <f t="shared" si="48"/>
        <v>1424953792885.717</v>
      </c>
      <c r="AK221" s="5">
        <v>266425777.00000381</v>
      </c>
      <c r="AL221" s="5"/>
      <c r="AM221" s="5">
        <v>17044374784.02</v>
      </c>
      <c r="AN221" s="5">
        <v>66375056622.257004</v>
      </c>
      <c r="AO221" s="5">
        <v>1341267935702.4399</v>
      </c>
      <c r="AP221" s="5"/>
      <c r="AQ221" s="6">
        <f t="shared" si="49"/>
        <v>93972582764.600006</v>
      </c>
      <c r="AR221" s="5">
        <v>93972582764.600006</v>
      </c>
      <c r="AS221" s="5"/>
      <c r="AT221" s="3">
        <f t="shared" si="50"/>
        <v>38633430978541.148</v>
      </c>
      <c r="AU221" s="6">
        <f t="shared" si="50"/>
        <v>38633430978541.148</v>
      </c>
      <c r="AV221" s="5">
        <v>38633430978541.148</v>
      </c>
    </row>
    <row r="222" spans="1:48" x14ac:dyDescent="0.25">
      <c r="A222" s="24">
        <v>221</v>
      </c>
      <c r="B222" s="15" t="s">
        <v>811</v>
      </c>
      <c r="C222" s="13" t="s">
        <v>268</v>
      </c>
      <c r="D222" s="1" t="s">
        <v>47</v>
      </c>
      <c r="E222" s="2">
        <f t="shared" si="40"/>
        <v>3244033835502.9497</v>
      </c>
      <c r="F222" s="3">
        <f t="shared" si="41"/>
        <v>240092396256.92001</v>
      </c>
      <c r="G222" s="4">
        <v>136867501746.49001</v>
      </c>
      <c r="H222" s="5"/>
      <c r="I222" s="5">
        <v>20279300989</v>
      </c>
      <c r="J222" s="5">
        <v>58077668632.699997</v>
      </c>
      <c r="K222" s="5">
        <v>-19222013247.269997</v>
      </c>
      <c r="L222" s="5">
        <v>174007000</v>
      </c>
      <c r="M222" s="5">
        <v>43915931136</v>
      </c>
      <c r="N222" s="5"/>
      <c r="O222" s="5"/>
      <c r="P222" s="3">
        <f t="shared" si="42"/>
        <v>126368564660.64999</v>
      </c>
      <c r="Q222" s="5">
        <v>12500000</v>
      </c>
      <c r="R222" s="5">
        <v>126356064660.64999</v>
      </c>
      <c r="S222" s="3">
        <f t="shared" si="43"/>
        <v>2671235727016.52</v>
      </c>
      <c r="T222" s="5">
        <v>750259010976</v>
      </c>
      <c r="U222" s="5">
        <v>592596319413.44995</v>
      </c>
      <c r="V222" s="5">
        <v>1140768531842.8901</v>
      </c>
      <c r="W222" s="5">
        <v>2154692611903.2</v>
      </c>
      <c r="X222" s="5">
        <v>6427997276</v>
      </c>
      <c r="Y222" s="5">
        <v>399344662</v>
      </c>
      <c r="Z222" s="5">
        <v>-1973908089057.02</v>
      </c>
      <c r="AA222" s="3">
        <f t="shared" si="44"/>
        <v>0</v>
      </c>
      <c r="AB222" s="5"/>
      <c r="AC222" s="3">
        <f t="shared" si="45"/>
        <v>206337147568.85999</v>
      </c>
      <c r="AD222" s="5">
        <v>5518438032</v>
      </c>
      <c r="AE222" s="5">
        <v>46608461406</v>
      </c>
      <c r="AF222" s="5">
        <v>2801870665</v>
      </c>
      <c r="AG222" s="5">
        <v>151408377465.85999</v>
      </c>
      <c r="AH222" s="2">
        <f t="shared" si="46"/>
        <v>3244033835502.9502</v>
      </c>
      <c r="AI222" s="3">
        <f t="shared" si="47"/>
        <v>66473922920.100006</v>
      </c>
      <c r="AJ222" s="6">
        <f t="shared" si="48"/>
        <v>66473922920.100006</v>
      </c>
      <c r="AK222" s="5">
        <v>881573</v>
      </c>
      <c r="AL222" s="5">
        <v>276114401</v>
      </c>
      <c r="AM222" s="5">
        <v>15616839610.809999</v>
      </c>
      <c r="AN222" s="5">
        <v>666944666.66999996</v>
      </c>
      <c r="AO222" s="5">
        <v>44851589748.620003</v>
      </c>
      <c r="AP222" s="5">
        <v>5061552920</v>
      </c>
      <c r="AQ222" s="6">
        <f t="shared" si="49"/>
        <v>0</v>
      </c>
      <c r="AR222" s="5"/>
      <c r="AS222" s="5"/>
      <c r="AT222" s="3">
        <f t="shared" ref="AT222:AU241" si="51">SUM(AU222)</f>
        <v>3177559912582.8501</v>
      </c>
      <c r="AU222" s="6">
        <f t="shared" si="51"/>
        <v>3177559912582.8501</v>
      </c>
      <c r="AV222" s="5">
        <v>3177559912582.8501</v>
      </c>
    </row>
    <row r="223" spans="1:48" x14ac:dyDescent="0.25">
      <c r="A223" s="24">
        <v>222</v>
      </c>
      <c r="B223" s="15" t="s">
        <v>812</v>
      </c>
      <c r="C223" s="13" t="s">
        <v>269</v>
      </c>
      <c r="D223" s="1" t="s">
        <v>47</v>
      </c>
      <c r="E223" s="2">
        <f t="shared" si="40"/>
        <v>4154480420614.7798</v>
      </c>
      <c r="F223" s="3">
        <f t="shared" si="41"/>
        <v>198952948786.39001</v>
      </c>
      <c r="G223" s="4">
        <v>66207713271.830002</v>
      </c>
      <c r="H223" s="5"/>
      <c r="I223" s="5">
        <v>106043993061.39</v>
      </c>
      <c r="J223" s="5">
        <v>72869146</v>
      </c>
      <c r="K223" s="5">
        <v>-30165287372.84</v>
      </c>
      <c r="L223" s="5">
        <v>2119774854.4200001</v>
      </c>
      <c r="M223" s="5">
        <v>54673885825.589996</v>
      </c>
      <c r="N223" s="5"/>
      <c r="O223" s="5"/>
      <c r="P223" s="3">
        <f t="shared" si="42"/>
        <v>162106257385.57001</v>
      </c>
      <c r="Q223" s="5"/>
      <c r="R223" s="5">
        <v>162106257385.57001</v>
      </c>
      <c r="S223" s="3">
        <f t="shared" si="43"/>
        <v>3552490933620.1299</v>
      </c>
      <c r="T223" s="5">
        <v>1101158878408.25</v>
      </c>
      <c r="U223" s="5">
        <v>887687587506.56995</v>
      </c>
      <c r="V223" s="5">
        <v>1714481552930.6201</v>
      </c>
      <c r="W223" s="5">
        <v>3675085179900.6499</v>
      </c>
      <c r="X223" s="5">
        <v>61012131842.519997</v>
      </c>
      <c r="Y223" s="5">
        <v>36935583078.110001</v>
      </c>
      <c r="Z223" s="5">
        <v>-3923869980046.5898</v>
      </c>
      <c r="AA223" s="3">
        <f t="shared" si="44"/>
        <v>0</v>
      </c>
      <c r="AB223" s="5"/>
      <c r="AC223" s="3">
        <f t="shared" si="45"/>
        <v>240930280822.69</v>
      </c>
      <c r="AD223" s="5">
        <v>1826000</v>
      </c>
      <c r="AE223" s="5">
        <v>174212512415.56</v>
      </c>
      <c r="AF223" s="5">
        <v>1892012782</v>
      </c>
      <c r="AG223" s="5">
        <v>64823929625.129997</v>
      </c>
      <c r="AH223" s="2">
        <f t="shared" si="46"/>
        <v>4154480420614.7798</v>
      </c>
      <c r="AI223" s="3">
        <f t="shared" si="47"/>
        <v>45044146711.320007</v>
      </c>
      <c r="AJ223" s="6">
        <f t="shared" si="48"/>
        <v>45044146711.320007</v>
      </c>
      <c r="AK223" s="5">
        <v>1127242400.49</v>
      </c>
      <c r="AL223" s="5"/>
      <c r="AM223" s="5"/>
      <c r="AN223" s="5">
        <v>4404162734.6000004</v>
      </c>
      <c r="AO223" s="5">
        <v>38307763856.230003</v>
      </c>
      <c r="AP223" s="5">
        <v>1204977720</v>
      </c>
      <c r="AQ223" s="6">
        <f t="shared" si="49"/>
        <v>0</v>
      </c>
      <c r="AR223" s="5"/>
      <c r="AS223" s="5"/>
      <c r="AT223" s="3">
        <f t="shared" si="51"/>
        <v>4109436273903.46</v>
      </c>
      <c r="AU223" s="6">
        <f t="shared" si="51"/>
        <v>4109436273903.46</v>
      </c>
      <c r="AV223" s="5">
        <v>4109436273903.46</v>
      </c>
    </row>
    <row r="224" spans="1:48" x14ac:dyDescent="0.25">
      <c r="A224" s="24">
        <v>223</v>
      </c>
      <c r="B224" s="15" t="s">
        <v>813</v>
      </c>
      <c r="C224" s="13" t="s">
        <v>270</v>
      </c>
      <c r="D224" s="1" t="s">
        <v>47</v>
      </c>
      <c r="E224" s="2">
        <f t="shared" si="40"/>
        <v>4039394668251.5005</v>
      </c>
      <c r="F224" s="3">
        <f t="shared" si="41"/>
        <v>326619148801.95001</v>
      </c>
      <c r="G224" s="4">
        <v>237738611473.26001</v>
      </c>
      <c r="H224" s="5"/>
      <c r="I224" s="5">
        <v>111287104264.89999</v>
      </c>
      <c r="J224" s="5">
        <v>2164569252</v>
      </c>
      <c r="K224" s="5">
        <v>-50605828242.57</v>
      </c>
      <c r="L224" s="5">
        <v>37500000</v>
      </c>
      <c r="M224" s="5">
        <v>25997192054.360001</v>
      </c>
      <c r="N224" s="5"/>
      <c r="O224" s="5"/>
      <c r="P224" s="3">
        <f t="shared" si="42"/>
        <v>25570347657.02</v>
      </c>
      <c r="Q224" s="5"/>
      <c r="R224" s="5">
        <v>25570347657.02</v>
      </c>
      <c r="S224" s="3">
        <f t="shared" si="43"/>
        <v>3627424581718.4102</v>
      </c>
      <c r="T224" s="5">
        <v>737892208149.76001</v>
      </c>
      <c r="U224" s="5">
        <v>546450541749.65002</v>
      </c>
      <c r="V224" s="5">
        <v>1075164775861.39</v>
      </c>
      <c r="W224" s="5">
        <v>2774056961090.27</v>
      </c>
      <c r="X224" s="5">
        <v>44614477986.629997</v>
      </c>
      <c r="Y224" s="5">
        <v>57621342762.139999</v>
      </c>
      <c r="Z224" s="5">
        <v>-1608375725881.4299</v>
      </c>
      <c r="AA224" s="3">
        <f t="shared" si="44"/>
        <v>0</v>
      </c>
      <c r="AB224" s="5"/>
      <c r="AC224" s="3">
        <f t="shared" si="45"/>
        <v>59780590074.120003</v>
      </c>
      <c r="AD224" s="5">
        <v>4825486916</v>
      </c>
      <c r="AE224" s="5"/>
      <c r="AF224" s="5">
        <v>7376410645.6400003</v>
      </c>
      <c r="AG224" s="5">
        <v>47578692512.480003</v>
      </c>
      <c r="AH224" s="2">
        <f t="shared" si="46"/>
        <v>4039394668251.5</v>
      </c>
      <c r="AI224" s="3">
        <f t="shared" si="47"/>
        <v>17761295977.75</v>
      </c>
      <c r="AJ224" s="6">
        <f t="shared" si="48"/>
        <v>17761295977.75</v>
      </c>
      <c r="AK224" s="5">
        <v>1326063</v>
      </c>
      <c r="AL224" s="5"/>
      <c r="AM224" s="5"/>
      <c r="AN224" s="5">
        <v>193376442.5</v>
      </c>
      <c r="AO224" s="5">
        <v>17442821472.25</v>
      </c>
      <c r="AP224" s="5">
        <v>123772000</v>
      </c>
      <c r="AQ224" s="6">
        <f t="shared" si="49"/>
        <v>0</v>
      </c>
      <c r="AR224" s="5"/>
      <c r="AS224" s="5"/>
      <c r="AT224" s="3">
        <f t="shared" si="51"/>
        <v>4021633372273.75</v>
      </c>
      <c r="AU224" s="6">
        <f t="shared" si="51"/>
        <v>4021633372273.75</v>
      </c>
      <c r="AV224" s="5">
        <v>4021633372273.75</v>
      </c>
    </row>
    <row r="225" spans="1:48" x14ac:dyDescent="0.25">
      <c r="A225" s="24">
        <v>224</v>
      </c>
      <c r="B225" s="15" t="s">
        <v>814</v>
      </c>
      <c r="C225" s="13" t="s">
        <v>271</v>
      </c>
      <c r="D225" s="1" t="s">
        <v>47</v>
      </c>
      <c r="E225" s="2">
        <f t="shared" si="40"/>
        <v>8316744707903.9902</v>
      </c>
      <c r="F225" s="3">
        <f t="shared" si="41"/>
        <v>2131805865777.5696</v>
      </c>
      <c r="G225" s="4">
        <v>2017402123680.1497</v>
      </c>
      <c r="H225" s="5"/>
      <c r="I225" s="5">
        <v>37982967679.32</v>
      </c>
      <c r="J225" s="5">
        <v>52274862176.169998</v>
      </c>
      <c r="K225" s="5">
        <v>-21979234530.990002</v>
      </c>
      <c r="L225" s="5">
        <v>29166666.670000002</v>
      </c>
      <c r="M225" s="5">
        <v>46095980106.25</v>
      </c>
      <c r="N225" s="5"/>
      <c r="O225" s="5"/>
      <c r="P225" s="3">
        <f t="shared" si="42"/>
        <v>395994740790.34998</v>
      </c>
      <c r="Q225" s="5"/>
      <c r="R225" s="5">
        <v>395994740790.34998</v>
      </c>
      <c r="S225" s="3">
        <f t="shared" si="43"/>
        <v>5387521020529.5</v>
      </c>
      <c r="T225" s="5">
        <v>2053525051669</v>
      </c>
      <c r="U225" s="5">
        <v>1004603848947.59</v>
      </c>
      <c r="V225" s="5">
        <v>1814826257325.1299</v>
      </c>
      <c r="W225" s="5">
        <v>2536635721966.4199</v>
      </c>
      <c r="X225" s="5">
        <v>80594206010.910004</v>
      </c>
      <c r="Y225" s="5">
        <v>209175069947.45001</v>
      </c>
      <c r="Z225" s="5">
        <v>-2311839135337</v>
      </c>
      <c r="AA225" s="3">
        <f t="shared" si="44"/>
        <v>0</v>
      </c>
      <c r="AB225" s="5"/>
      <c r="AC225" s="3">
        <f t="shared" si="45"/>
        <v>401423080806.57001</v>
      </c>
      <c r="AD225" s="5"/>
      <c r="AE225" s="5">
        <v>3190000</v>
      </c>
      <c r="AF225" s="5">
        <v>1073669137</v>
      </c>
      <c r="AG225" s="5">
        <v>400346221669.57001</v>
      </c>
      <c r="AH225" s="2">
        <f t="shared" si="46"/>
        <v>8316744707903.9893</v>
      </c>
      <c r="AI225" s="3">
        <f t="shared" si="47"/>
        <v>106002499299.34999</v>
      </c>
      <c r="AJ225" s="6">
        <f t="shared" si="48"/>
        <v>106002499299.34999</v>
      </c>
      <c r="AK225" s="5"/>
      <c r="AL225" s="5"/>
      <c r="AM225" s="5"/>
      <c r="AN225" s="5">
        <v>1408332318.6700001</v>
      </c>
      <c r="AO225" s="5"/>
      <c r="AP225" s="5">
        <v>104594166980.67999</v>
      </c>
      <c r="AQ225" s="6">
        <f t="shared" si="49"/>
        <v>0</v>
      </c>
      <c r="AR225" s="5"/>
      <c r="AS225" s="5"/>
      <c r="AT225" s="3">
        <f t="shared" si="51"/>
        <v>8210742208604.6396</v>
      </c>
      <c r="AU225" s="6">
        <f t="shared" si="51"/>
        <v>8210742208604.6396</v>
      </c>
      <c r="AV225" s="5">
        <v>8210742208604.6396</v>
      </c>
    </row>
    <row r="226" spans="1:48" x14ac:dyDescent="0.25">
      <c r="A226" s="24">
        <v>225</v>
      </c>
      <c r="B226" s="15" t="s">
        <v>815</v>
      </c>
      <c r="C226" s="13" t="s">
        <v>272</v>
      </c>
      <c r="D226" s="1" t="s">
        <v>47</v>
      </c>
      <c r="E226" s="2">
        <f t="shared" si="40"/>
        <v>2800580769222.1001</v>
      </c>
      <c r="F226" s="3">
        <f t="shared" si="41"/>
        <v>269371139814.82004</v>
      </c>
      <c r="G226" s="4">
        <v>201882818999.18002</v>
      </c>
      <c r="H226" s="5"/>
      <c r="I226" s="5">
        <v>20239399135.68</v>
      </c>
      <c r="J226" s="5">
        <v>34072264486.860001</v>
      </c>
      <c r="K226" s="5">
        <v>-23009761508.959999</v>
      </c>
      <c r="L226" s="5">
        <v>2500000</v>
      </c>
      <c r="M226" s="5">
        <v>36183918702.059998</v>
      </c>
      <c r="N226" s="5"/>
      <c r="O226" s="5"/>
      <c r="P226" s="3">
        <f t="shared" si="42"/>
        <v>35721748048.290001</v>
      </c>
      <c r="Q226" s="5"/>
      <c r="R226" s="5">
        <v>35721748048.290001</v>
      </c>
      <c r="S226" s="3">
        <f t="shared" si="43"/>
        <v>2432574033778.0703</v>
      </c>
      <c r="T226" s="5">
        <v>359426863976</v>
      </c>
      <c r="U226" s="5">
        <v>525854111903.25</v>
      </c>
      <c r="V226" s="5">
        <v>837079228941.20996</v>
      </c>
      <c r="W226" s="5">
        <v>1900340253828.1001</v>
      </c>
      <c r="X226" s="5">
        <v>53863797686.209999</v>
      </c>
      <c r="Y226" s="5">
        <v>14882040300</v>
      </c>
      <c r="Z226" s="5">
        <v>-1258872262856.7</v>
      </c>
      <c r="AA226" s="3">
        <f t="shared" si="44"/>
        <v>0</v>
      </c>
      <c r="AB226" s="5"/>
      <c r="AC226" s="3">
        <f t="shared" si="45"/>
        <v>62913847580.919998</v>
      </c>
      <c r="AD226" s="5">
        <v>2538778509</v>
      </c>
      <c r="AE226" s="5">
        <v>151408140</v>
      </c>
      <c r="AF226" s="5">
        <v>2205268460</v>
      </c>
      <c r="AG226" s="5">
        <v>58018392471.919998</v>
      </c>
      <c r="AH226" s="2">
        <f t="shared" si="46"/>
        <v>2800580769222.1802</v>
      </c>
      <c r="AI226" s="3">
        <f t="shared" si="47"/>
        <v>11928240057.18</v>
      </c>
      <c r="AJ226" s="6">
        <f t="shared" si="48"/>
        <v>11928240057.18</v>
      </c>
      <c r="AK226" s="5">
        <v>534940633.17000002</v>
      </c>
      <c r="AL226" s="5"/>
      <c r="AM226" s="5"/>
      <c r="AN226" s="5">
        <v>624072366.83000004</v>
      </c>
      <c r="AO226" s="5">
        <v>10243202031.059999</v>
      </c>
      <c r="AP226" s="5">
        <v>526025026.12</v>
      </c>
      <c r="AQ226" s="6">
        <f t="shared" si="49"/>
        <v>0</v>
      </c>
      <c r="AR226" s="5"/>
      <c r="AS226" s="5"/>
      <c r="AT226" s="3">
        <f t="shared" si="51"/>
        <v>2788652529165</v>
      </c>
      <c r="AU226" s="6">
        <f t="shared" si="51"/>
        <v>2788652529165</v>
      </c>
      <c r="AV226" s="5">
        <v>2788652529165</v>
      </c>
    </row>
    <row r="227" spans="1:48" x14ac:dyDescent="0.25">
      <c r="A227" s="24">
        <v>226</v>
      </c>
      <c r="B227" s="15" t="s">
        <v>816</v>
      </c>
      <c r="C227" s="13" t="s">
        <v>273</v>
      </c>
      <c r="D227" s="1" t="s">
        <v>47</v>
      </c>
      <c r="E227" s="2">
        <f t="shared" si="40"/>
        <v>5929674460563.1592</v>
      </c>
      <c r="F227" s="3">
        <f t="shared" si="41"/>
        <v>486232888643.96997</v>
      </c>
      <c r="G227" s="4">
        <v>362527244404.96002</v>
      </c>
      <c r="H227" s="5"/>
      <c r="I227" s="5">
        <v>168076806290.19</v>
      </c>
      <c r="J227" s="5">
        <v>71700990308.740005</v>
      </c>
      <c r="K227" s="5">
        <v>-138654224256.16</v>
      </c>
      <c r="L227" s="5">
        <v>335423538.54000002</v>
      </c>
      <c r="M227" s="5">
        <v>22246648357.700001</v>
      </c>
      <c r="N227" s="5"/>
      <c r="O227" s="5"/>
      <c r="P227" s="3">
        <f t="shared" si="42"/>
        <v>221526299056.04999</v>
      </c>
      <c r="Q227" s="5"/>
      <c r="R227" s="5">
        <v>221526299056.04999</v>
      </c>
      <c r="S227" s="3">
        <f t="shared" si="43"/>
        <v>4698691803306.5</v>
      </c>
      <c r="T227" s="5">
        <v>2142061980579.04</v>
      </c>
      <c r="U227" s="5">
        <v>777031645712.47998</v>
      </c>
      <c r="V227" s="5">
        <v>1571318079548.6299</v>
      </c>
      <c r="W227" s="5">
        <v>3386268851527.3501</v>
      </c>
      <c r="X227" s="5">
        <v>20886988420.330002</v>
      </c>
      <c r="Y227" s="5">
        <v>50488018191.489998</v>
      </c>
      <c r="Z227" s="5">
        <v>-3249363760672.8198</v>
      </c>
      <c r="AA227" s="3">
        <f t="shared" si="44"/>
        <v>0</v>
      </c>
      <c r="AB227" s="5"/>
      <c r="AC227" s="3">
        <f t="shared" si="45"/>
        <v>523223469556.64001</v>
      </c>
      <c r="AD227" s="5">
        <v>6329208456</v>
      </c>
      <c r="AE227" s="5"/>
      <c r="AF227" s="5">
        <v>4764682285.3000002</v>
      </c>
      <c r="AG227" s="5">
        <v>512129578815.34003</v>
      </c>
      <c r="AH227" s="2">
        <f t="shared" si="46"/>
        <v>5929674460563.1602</v>
      </c>
      <c r="AI227" s="3">
        <f t="shared" si="47"/>
        <v>76011558585.300003</v>
      </c>
      <c r="AJ227" s="6">
        <f t="shared" si="48"/>
        <v>48294595143.669998</v>
      </c>
      <c r="AK227" s="5">
        <v>6489958456</v>
      </c>
      <c r="AL227" s="5"/>
      <c r="AM227" s="5"/>
      <c r="AN227" s="5">
        <v>7480414020.9200001</v>
      </c>
      <c r="AO227" s="5">
        <v>31854489754.400002</v>
      </c>
      <c r="AP227" s="5">
        <v>2469732912.3499999</v>
      </c>
      <c r="AQ227" s="6">
        <f t="shared" si="49"/>
        <v>27716963441.630001</v>
      </c>
      <c r="AR227" s="5"/>
      <c r="AS227" s="5">
        <v>27716963441.630001</v>
      </c>
      <c r="AT227" s="3">
        <f t="shared" si="51"/>
        <v>5853662901977.8604</v>
      </c>
      <c r="AU227" s="6">
        <f t="shared" si="51"/>
        <v>5853662901977.8604</v>
      </c>
      <c r="AV227" s="5">
        <v>5853662901977.8604</v>
      </c>
    </row>
    <row r="228" spans="1:48" x14ac:dyDescent="0.25">
      <c r="A228" s="24">
        <v>227</v>
      </c>
      <c r="B228" s="15" t="s">
        <v>817</v>
      </c>
      <c r="C228" s="13" t="s">
        <v>274</v>
      </c>
      <c r="D228" s="1" t="s">
        <v>47</v>
      </c>
      <c r="E228" s="2">
        <f t="shared" si="40"/>
        <v>4751833055650.4688</v>
      </c>
      <c r="F228" s="3">
        <f t="shared" si="41"/>
        <v>932513370527.13281</v>
      </c>
      <c r="G228" s="4">
        <v>728803493569.18298</v>
      </c>
      <c r="H228" s="5"/>
      <c r="I228" s="5">
        <v>262850148617.34</v>
      </c>
      <c r="J228" s="5">
        <v>4690379223.25</v>
      </c>
      <c r="K228" s="5">
        <v>-154145884917.16</v>
      </c>
      <c r="L228" s="5">
        <v>197628337.33000001</v>
      </c>
      <c r="M228" s="5">
        <v>90117605697.190002</v>
      </c>
      <c r="N228" s="5"/>
      <c r="O228" s="5"/>
      <c r="P228" s="3">
        <f t="shared" si="42"/>
        <v>110856289671.2</v>
      </c>
      <c r="Q228" s="5"/>
      <c r="R228" s="5">
        <v>110856289671.2</v>
      </c>
      <c r="S228" s="3">
        <f t="shared" si="43"/>
        <v>3504335958441.2563</v>
      </c>
      <c r="T228" s="5">
        <v>565128827770.01001</v>
      </c>
      <c r="U228" s="5">
        <v>1057979489125</v>
      </c>
      <c r="V228" s="5">
        <v>1791547361216.123</v>
      </c>
      <c r="W228" s="5">
        <v>3226200556176.4399</v>
      </c>
      <c r="X228" s="5">
        <v>127708369066.42</v>
      </c>
      <c r="Y228" s="5">
        <v>88019398460.244003</v>
      </c>
      <c r="Z228" s="5">
        <v>-3352248043372.98</v>
      </c>
      <c r="AA228" s="3">
        <f t="shared" si="44"/>
        <v>0</v>
      </c>
      <c r="AB228" s="5"/>
      <c r="AC228" s="3">
        <f t="shared" si="45"/>
        <v>204127437010.88</v>
      </c>
      <c r="AD228" s="5">
        <v>107250000</v>
      </c>
      <c r="AE228" s="5">
        <v>2041109000</v>
      </c>
      <c r="AF228" s="5">
        <v>3850873271.7999992</v>
      </c>
      <c r="AG228" s="5">
        <v>198128204739.08002</v>
      </c>
      <c r="AH228" s="2">
        <f t="shared" si="46"/>
        <v>4751833055650.4697</v>
      </c>
      <c r="AI228" s="3">
        <f t="shared" si="47"/>
        <v>125223266800.60001</v>
      </c>
      <c r="AJ228" s="6">
        <f t="shared" si="48"/>
        <v>125223266800.60001</v>
      </c>
      <c r="AK228" s="5">
        <v>248491254.94999999</v>
      </c>
      <c r="AL228" s="5"/>
      <c r="AM228" s="5"/>
      <c r="AN228" s="5">
        <v>6516759062.29</v>
      </c>
      <c r="AO228" s="5">
        <v>20736939938</v>
      </c>
      <c r="AP228" s="5">
        <v>97721076545.360001</v>
      </c>
      <c r="AQ228" s="6">
        <f t="shared" si="49"/>
        <v>0</v>
      </c>
      <c r="AR228" s="5"/>
      <c r="AS228" s="5"/>
      <c r="AT228" s="3">
        <f t="shared" si="51"/>
        <v>4626609788849.8701</v>
      </c>
      <c r="AU228" s="6">
        <f t="shared" si="51"/>
        <v>4626609788849.8701</v>
      </c>
      <c r="AV228" s="5">
        <v>4626609788849.8701</v>
      </c>
    </row>
    <row r="229" spans="1:48" x14ac:dyDescent="0.25">
      <c r="A229" s="24">
        <v>228</v>
      </c>
      <c r="B229" s="15" t="s">
        <v>818</v>
      </c>
      <c r="C229" s="13" t="s">
        <v>275</v>
      </c>
      <c r="D229" s="1" t="s">
        <v>47</v>
      </c>
      <c r="E229" s="2">
        <f t="shared" si="40"/>
        <v>3404158364115.2715</v>
      </c>
      <c r="F229" s="3">
        <f t="shared" si="41"/>
        <v>579361554492.34009</v>
      </c>
      <c r="G229" s="4">
        <v>502217817665.31006</v>
      </c>
      <c r="H229" s="5"/>
      <c r="I229" s="5">
        <v>69355213746.899994</v>
      </c>
      <c r="J229" s="5">
        <v>3671069618</v>
      </c>
      <c r="K229" s="5">
        <v>-26598142856</v>
      </c>
      <c r="L229" s="5"/>
      <c r="M229" s="5">
        <v>30715596318.130001</v>
      </c>
      <c r="N229" s="5"/>
      <c r="O229" s="5"/>
      <c r="P229" s="3">
        <f t="shared" si="42"/>
        <v>101052072735.53</v>
      </c>
      <c r="Q229" s="5"/>
      <c r="R229" s="5">
        <v>101052072735.53</v>
      </c>
      <c r="S229" s="3">
        <f t="shared" si="43"/>
        <v>2715096798242.0215</v>
      </c>
      <c r="T229" s="5">
        <v>863724638458.21997</v>
      </c>
      <c r="U229" s="5">
        <v>758341886052.91284</v>
      </c>
      <c r="V229" s="5">
        <v>1025770485428.92</v>
      </c>
      <c r="W229" s="5">
        <v>2919121267395.9102</v>
      </c>
      <c r="X229" s="5">
        <v>23966288227.7183</v>
      </c>
      <c r="Y229" s="5">
        <v>6298113594</v>
      </c>
      <c r="Z229" s="5">
        <v>-2882125880915.6602</v>
      </c>
      <c r="AA229" s="3">
        <f t="shared" si="44"/>
        <v>0</v>
      </c>
      <c r="AB229" s="5"/>
      <c r="AC229" s="3">
        <f t="shared" si="45"/>
        <v>8647938645.3800011</v>
      </c>
      <c r="AD229" s="5">
        <v>2584201128.0500002</v>
      </c>
      <c r="AE229" s="5"/>
      <c r="AF229" s="5">
        <v>2425600545</v>
      </c>
      <c r="AG229" s="5">
        <v>3638136972.3299999</v>
      </c>
      <c r="AH229" s="2">
        <f t="shared" si="46"/>
        <v>3404158364115.2715</v>
      </c>
      <c r="AI229" s="3">
        <f t="shared" si="47"/>
        <v>28651460298.370003</v>
      </c>
      <c r="AJ229" s="6">
        <f t="shared" si="48"/>
        <v>28651460298.370003</v>
      </c>
      <c r="AK229" s="5"/>
      <c r="AL229" s="5"/>
      <c r="AM229" s="5"/>
      <c r="AN229" s="5">
        <v>905120251.91999996</v>
      </c>
      <c r="AO229" s="5">
        <v>11958708672.360001</v>
      </c>
      <c r="AP229" s="5">
        <v>15787631374.09</v>
      </c>
      <c r="AQ229" s="6">
        <f t="shared" si="49"/>
        <v>0</v>
      </c>
      <c r="AR229" s="5"/>
      <c r="AS229" s="5"/>
      <c r="AT229" s="3">
        <f t="shared" si="51"/>
        <v>3375506903816.9014</v>
      </c>
      <c r="AU229" s="6">
        <f t="shared" si="51"/>
        <v>3375506903816.9014</v>
      </c>
      <c r="AV229" s="5">
        <v>3375506903816.9014</v>
      </c>
    </row>
    <row r="230" spans="1:48" x14ac:dyDescent="0.25">
      <c r="A230" s="24">
        <v>229</v>
      </c>
      <c r="B230" s="15" t="s">
        <v>819</v>
      </c>
      <c r="C230" s="13" t="s">
        <v>276</v>
      </c>
      <c r="D230" s="1" t="s">
        <v>47</v>
      </c>
      <c r="E230" s="2">
        <f t="shared" si="40"/>
        <v>4454578539081.5605</v>
      </c>
      <c r="F230" s="3">
        <f t="shared" si="41"/>
        <v>636417669017.38</v>
      </c>
      <c r="G230" s="4">
        <v>556405063397.80994</v>
      </c>
      <c r="H230" s="5"/>
      <c r="I230" s="5">
        <v>25039075920.77</v>
      </c>
      <c r="J230" s="5">
        <v>21005379102.77</v>
      </c>
      <c r="K230" s="5">
        <v>-2785915141.1999998</v>
      </c>
      <c r="L230" s="5">
        <v>138847329.19999999</v>
      </c>
      <c r="M230" s="5">
        <v>36615218408.029999</v>
      </c>
      <c r="N230" s="5"/>
      <c r="O230" s="5"/>
      <c r="P230" s="3">
        <f t="shared" si="42"/>
        <v>113988633534.31</v>
      </c>
      <c r="Q230" s="5">
        <v>15298628983.52</v>
      </c>
      <c r="R230" s="5">
        <v>98690004550.789993</v>
      </c>
      <c r="S230" s="3">
        <f t="shared" si="43"/>
        <v>3701124254650.4106</v>
      </c>
      <c r="T230" s="5">
        <v>726497999135.55005</v>
      </c>
      <c r="U230" s="5">
        <v>655950201350.07996</v>
      </c>
      <c r="V230" s="5">
        <v>1358187171294.1001</v>
      </c>
      <c r="W230" s="5">
        <v>2567083526727.7002</v>
      </c>
      <c r="X230" s="5">
        <v>169521325163.98001</v>
      </c>
      <c r="Y230" s="5">
        <v>5385823004.3999996</v>
      </c>
      <c r="Z230" s="5">
        <v>-1781501792025.3999</v>
      </c>
      <c r="AA230" s="3">
        <f t="shared" si="44"/>
        <v>0</v>
      </c>
      <c r="AB230" s="5"/>
      <c r="AC230" s="3">
        <f t="shared" si="45"/>
        <v>3047981879.46</v>
      </c>
      <c r="AD230" s="5"/>
      <c r="AE230" s="5"/>
      <c r="AF230" s="5">
        <v>1842692130</v>
      </c>
      <c r="AG230" s="5">
        <v>1205289749.46</v>
      </c>
      <c r="AH230" s="2">
        <f t="shared" si="46"/>
        <v>4454578539081.6104</v>
      </c>
      <c r="AI230" s="3">
        <f t="shared" si="47"/>
        <v>8852194986.2099991</v>
      </c>
      <c r="AJ230" s="6">
        <f t="shared" si="48"/>
        <v>8852194986.2099991</v>
      </c>
      <c r="AK230" s="5">
        <v>381050</v>
      </c>
      <c r="AL230" s="5"/>
      <c r="AM230" s="5"/>
      <c r="AN230" s="5">
        <v>293954000</v>
      </c>
      <c r="AO230" s="5"/>
      <c r="AP230" s="5">
        <v>8557859936.21</v>
      </c>
      <c r="AQ230" s="6">
        <f t="shared" si="49"/>
        <v>0</v>
      </c>
      <c r="AR230" s="5"/>
      <c r="AS230" s="5"/>
      <c r="AT230" s="3">
        <f t="shared" si="51"/>
        <v>4445726344095.4004</v>
      </c>
      <c r="AU230" s="6">
        <f t="shared" si="51"/>
        <v>4445726344095.4004</v>
      </c>
      <c r="AV230" s="5">
        <v>4445726344095.4004</v>
      </c>
    </row>
    <row r="231" spans="1:48" x14ac:dyDescent="0.25">
      <c r="A231" s="24">
        <v>230</v>
      </c>
      <c r="B231" s="15" t="s">
        <v>820</v>
      </c>
      <c r="C231" s="13" t="s">
        <v>277</v>
      </c>
      <c r="D231" s="1" t="s">
        <v>47</v>
      </c>
      <c r="E231" s="2">
        <f t="shared" si="40"/>
        <v>5058850989440.9609</v>
      </c>
      <c r="F231" s="3">
        <f t="shared" si="41"/>
        <v>202925785575.73001</v>
      </c>
      <c r="G231" s="4">
        <v>43227321267.509995</v>
      </c>
      <c r="H231" s="5">
        <v>3817273261.0799999</v>
      </c>
      <c r="I231" s="5">
        <v>63282759387</v>
      </c>
      <c r="J231" s="5">
        <v>85411571511</v>
      </c>
      <c r="K231" s="5">
        <v>-11958038348.33</v>
      </c>
      <c r="L231" s="5"/>
      <c r="M231" s="5">
        <v>19144898497.470001</v>
      </c>
      <c r="N231" s="5"/>
      <c r="O231" s="5"/>
      <c r="P231" s="3">
        <f t="shared" si="42"/>
        <v>772921053003.89001</v>
      </c>
      <c r="Q231" s="5">
        <v>7313250000</v>
      </c>
      <c r="R231" s="5">
        <v>765607803003.89001</v>
      </c>
      <c r="S231" s="3">
        <f t="shared" si="43"/>
        <v>3995938049981.751</v>
      </c>
      <c r="T231" s="5">
        <v>1379714809137.5901</v>
      </c>
      <c r="U231" s="5">
        <v>819788642538.01001</v>
      </c>
      <c r="V231" s="5">
        <v>1178904745151.1799</v>
      </c>
      <c r="W231" s="5">
        <v>2546571234105.5</v>
      </c>
      <c r="X231" s="5">
        <v>43252038438</v>
      </c>
      <c r="Y231" s="5">
        <v>132706937120.61</v>
      </c>
      <c r="Z231" s="5">
        <v>-2105000356509.1399</v>
      </c>
      <c r="AA231" s="3">
        <f t="shared" si="44"/>
        <v>0</v>
      </c>
      <c r="AB231" s="5"/>
      <c r="AC231" s="3">
        <f t="shared" si="45"/>
        <v>87066100879.589996</v>
      </c>
      <c r="AD231" s="5">
        <v>129700043.48999999</v>
      </c>
      <c r="AE231" s="5">
        <v>58043736405</v>
      </c>
      <c r="AF231" s="5">
        <v>1902699488.96</v>
      </c>
      <c r="AG231" s="5">
        <v>26989964942.139999</v>
      </c>
      <c r="AH231" s="2">
        <f t="shared" si="46"/>
        <v>5058850989440.96</v>
      </c>
      <c r="AI231" s="3">
        <f t="shared" si="47"/>
        <v>30286487323.18</v>
      </c>
      <c r="AJ231" s="6">
        <f t="shared" si="48"/>
        <v>30286487323.18</v>
      </c>
      <c r="AK231" s="5"/>
      <c r="AL231" s="5"/>
      <c r="AM231" s="5"/>
      <c r="AN231" s="5">
        <v>2154925170.1799998</v>
      </c>
      <c r="AO231" s="5">
        <v>28131562153</v>
      </c>
      <c r="AP231" s="5"/>
      <c r="AQ231" s="6">
        <f t="shared" si="49"/>
        <v>0</v>
      </c>
      <c r="AR231" s="5"/>
      <c r="AS231" s="5"/>
      <c r="AT231" s="3">
        <f t="shared" si="51"/>
        <v>5028564502117.7803</v>
      </c>
      <c r="AU231" s="6">
        <f t="shared" si="51"/>
        <v>5028564502117.7803</v>
      </c>
      <c r="AV231" s="5">
        <v>5028564502117.7803</v>
      </c>
    </row>
    <row r="232" spans="1:48" x14ac:dyDescent="0.25">
      <c r="A232" s="24">
        <v>231</v>
      </c>
      <c r="B232" s="15" t="s">
        <v>821</v>
      </c>
      <c r="C232" s="13" t="s">
        <v>278</v>
      </c>
      <c r="D232" s="1" t="s">
        <v>47</v>
      </c>
      <c r="E232" s="2">
        <f t="shared" si="40"/>
        <v>2385355101451.3896</v>
      </c>
      <c r="F232" s="3">
        <f t="shared" si="41"/>
        <v>252206344422.64001</v>
      </c>
      <c r="G232" s="4">
        <v>141024677582.32999</v>
      </c>
      <c r="H232" s="5"/>
      <c r="I232" s="5">
        <v>27732530162.5</v>
      </c>
      <c r="J232" s="5">
        <v>62195343824.07</v>
      </c>
      <c r="K232" s="5">
        <v>-19593294171.740002</v>
      </c>
      <c r="L232" s="5"/>
      <c r="M232" s="5">
        <v>40847087025.480003</v>
      </c>
      <c r="N232" s="5"/>
      <c r="O232" s="5"/>
      <c r="P232" s="3">
        <f t="shared" si="42"/>
        <v>54905352834.120003</v>
      </c>
      <c r="Q232" s="5"/>
      <c r="R232" s="5">
        <v>54905352834.120003</v>
      </c>
      <c r="S232" s="3">
        <f t="shared" si="43"/>
        <v>1963591557110.5896</v>
      </c>
      <c r="T232" s="5">
        <v>544026429066.09003</v>
      </c>
      <c r="U232" s="5">
        <v>568743191658.64001</v>
      </c>
      <c r="V232" s="5">
        <v>992110528265.93994</v>
      </c>
      <c r="W232" s="5">
        <v>1137518299397.1399</v>
      </c>
      <c r="X232" s="5">
        <v>94248930396</v>
      </c>
      <c r="Y232" s="5">
        <v>10166286046</v>
      </c>
      <c r="Z232" s="5">
        <v>-1383222107719.22</v>
      </c>
      <c r="AA232" s="3">
        <f t="shared" si="44"/>
        <v>0</v>
      </c>
      <c r="AB232" s="5"/>
      <c r="AC232" s="3">
        <f t="shared" si="45"/>
        <v>114651847084.03999</v>
      </c>
      <c r="AD232" s="5">
        <v>9872901</v>
      </c>
      <c r="AE232" s="5"/>
      <c r="AF232" s="5">
        <v>9930290428.3999996</v>
      </c>
      <c r="AG232" s="5">
        <v>104711683754.64</v>
      </c>
      <c r="AH232" s="2">
        <f t="shared" si="46"/>
        <v>2385355101451.3999</v>
      </c>
      <c r="AI232" s="3">
        <f t="shared" si="47"/>
        <v>30134238578</v>
      </c>
      <c r="AJ232" s="6">
        <f t="shared" si="48"/>
        <v>30134238578</v>
      </c>
      <c r="AK232" s="5"/>
      <c r="AL232" s="5"/>
      <c r="AM232" s="5"/>
      <c r="AN232" s="5">
        <v>4465183977.54</v>
      </c>
      <c r="AO232" s="5">
        <v>22846527974.459999</v>
      </c>
      <c r="AP232" s="5">
        <v>2822526626</v>
      </c>
      <c r="AQ232" s="6">
        <f t="shared" si="49"/>
        <v>0</v>
      </c>
      <c r="AR232" s="5"/>
      <c r="AS232" s="5"/>
      <c r="AT232" s="3">
        <f t="shared" si="51"/>
        <v>2355220862873.3999</v>
      </c>
      <c r="AU232" s="6">
        <f t="shared" si="51"/>
        <v>2355220862873.3999</v>
      </c>
      <c r="AV232" s="5">
        <v>2355220862873.3999</v>
      </c>
    </row>
    <row r="233" spans="1:48" x14ac:dyDescent="0.25">
      <c r="A233" s="24">
        <v>232</v>
      </c>
      <c r="B233" s="15" t="s">
        <v>822</v>
      </c>
      <c r="C233" s="13" t="s">
        <v>279</v>
      </c>
      <c r="D233" s="1" t="s">
        <v>47</v>
      </c>
      <c r="E233" s="2">
        <f t="shared" si="40"/>
        <v>4054430335312.3296</v>
      </c>
      <c r="F233" s="3">
        <f t="shared" si="41"/>
        <v>243451735930.06998</v>
      </c>
      <c r="G233" s="4">
        <v>173422943250.69998</v>
      </c>
      <c r="H233" s="5"/>
      <c r="I233" s="5">
        <v>47354907694.93</v>
      </c>
      <c r="J233" s="5">
        <v>541282464.29999995</v>
      </c>
      <c r="K233" s="5">
        <v>-1516610710.3</v>
      </c>
      <c r="L233" s="5">
        <v>325699317</v>
      </c>
      <c r="M233" s="5">
        <v>23323513913.439999</v>
      </c>
      <c r="N233" s="5"/>
      <c r="O233" s="5"/>
      <c r="P233" s="3">
        <f t="shared" si="42"/>
        <v>96128792262.75</v>
      </c>
      <c r="Q233" s="5">
        <v>362308154.37</v>
      </c>
      <c r="R233" s="5">
        <v>95766484108.380005</v>
      </c>
      <c r="S233" s="3">
        <f t="shared" si="43"/>
        <v>3584852601748.7197</v>
      </c>
      <c r="T233" s="5">
        <v>391095503472</v>
      </c>
      <c r="U233" s="5">
        <v>489920725060.92999</v>
      </c>
      <c r="V233" s="5">
        <v>948279509908.65002</v>
      </c>
      <c r="W233" s="5">
        <v>4712499407039.2998</v>
      </c>
      <c r="X233" s="5">
        <v>13793259795.940001</v>
      </c>
      <c r="Y233" s="5">
        <v>6576257142.6000004</v>
      </c>
      <c r="Z233" s="5">
        <v>-2977312060670.7002</v>
      </c>
      <c r="AA233" s="3">
        <f t="shared" si="44"/>
        <v>0</v>
      </c>
      <c r="AB233" s="5"/>
      <c r="AC233" s="3">
        <f t="shared" si="45"/>
        <v>129997205370.79001</v>
      </c>
      <c r="AD233" s="5">
        <v>1785300756.1900001</v>
      </c>
      <c r="AE233" s="5"/>
      <c r="AF233" s="5">
        <v>4705056115.6000004</v>
      </c>
      <c r="AG233" s="5">
        <v>123506848499</v>
      </c>
      <c r="AH233" s="2">
        <f t="shared" si="46"/>
        <v>4054430335312.29</v>
      </c>
      <c r="AI233" s="3">
        <f t="shared" si="47"/>
        <v>15026793486.389999</v>
      </c>
      <c r="AJ233" s="6">
        <f t="shared" si="48"/>
        <v>15026793486.389999</v>
      </c>
      <c r="AK233" s="5">
        <v>711658726.32000005</v>
      </c>
      <c r="AL233" s="5"/>
      <c r="AM233" s="5"/>
      <c r="AN233" s="5">
        <v>249986785.06999999</v>
      </c>
      <c r="AO233" s="5">
        <v>13639789021</v>
      </c>
      <c r="AP233" s="5">
        <v>425358954</v>
      </c>
      <c r="AQ233" s="6">
        <f t="shared" si="49"/>
        <v>0</v>
      </c>
      <c r="AR233" s="5"/>
      <c r="AS233" s="5"/>
      <c r="AT233" s="3">
        <f t="shared" si="51"/>
        <v>4039403541825.8999</v>
      </c>
      <c r="AU233" s="6">
        <f t="shared" si="51"/>
        <v>4039403541825.8999</v>
      </c>
      <c r="AV233" s="5">
        <v>4039403541825.8999</v>
      </c>
    </row>
    <row r="234" spans="1:48" x14ac:dyDescent="0.25">
      <c r="A234" s="24">
        <v>233</v>
      </c>
      <c r="B234" s="15" t="s">
        <v>823</v>
      </c>
      <c r="C234" s="13" t="s">
        <v>280</v>
      </c>
      <c r="D234" s="1" t="s">
        <v>47</v>
      </c>
      <c r="E234" s="2">
        <f t="shared" si="40"/>
        <v>2047654642691.95</v>
      </c>
      <c r="F234" s="3">
        <f t="shared" si="41"/>
        <v>341284320748.56995</v>
      </c>
      <c r="G234" s="4">
        <v>292007313253.10999</v>
      </c>
      <c r="H234" s="5"/>
      <c r="I234" s="5">
        <v>7040229214.9899998</v>
      </c>
      <c r="J234" s="5">
        <v>24643180624</v>
      </c>
      <c r="K234" s="5">
        <v>-5355406546.1499996</v>
      </c>
      <c r="L234" s="5"/>
      <c r="M234" s="5">
        <v>22949004202.619999</v>
      </c>
      <c r="N234" s="5"/>
      <c r="O234" s="5"/>
      <c r="P234" s="3">
        <f t="shared" si="42"/>
        <v>122571299294.38</v>
      </c>
      <c r="Q234" s="5">
        <v>4785604168.3299999</v>
      </c>
      <c r="R234" s="5">
        <v>117785695126.05</v>
      </c>
      <c r="S234" s="3">
        <f t="shared" si="43"/>
        <v>1582320067218</v>
      </c>
      <c r="T234" s="5">
        <v>340410658616</v>
      </c>
      <c r="U234" s="5">
        <v>450434594111</v>
      </c>
      <c r="V234" s="5">
        <v>1031136406260</v>
      </c>
      <c r="W234" s="5">
        <v>1410489860529</v>
      </c>
      <c r="X234" s="5">
        <v>98488703203</v>
      </c>
      <c r="Y234" s="5">
        <v>77031204408</v>
      </c>
      <c r="Z234" s="5">
        <v>-1825671359909</v>
      </c>
      <c r="AA234" s="3">
        <f t="shared" si="44"/>
        <v>0</v>
      </c>
      <c r="AB234" s="5"/>
      <c r="AC234" s="3">
        <f t="shared" si="45"/>
        <v>1478955431</v>
      </c>
      <c r="AD234" s="5"/>
      <c r="AE234" s="5"/>
      <c r="AF234" s="5">
        <v>274293800</v>
      </c>
      <c r="AG234" s="5">
        <v>1204661631</v>
      </c>
      <c r="AH234" s="2">
        <f t="shared" si="46"/>
        <v>2047654642691.9399</v>
      </c>
      <c r="AI234" s="3">
        <f t="shared" si="47"/>
        <v>9861709149.7399998</v>
      </c>
      <c r="AJ234" s="6">
        <f t="shared" si="48"/>
        <v>9861709149.7399998</v>
      </c>
      <c r="AK234" s="5"/>
      <c r="AL234" s="5"/>
      <c r="AM234" s="5"/>
      <c r="AN234" s="5">
        <v>2131588533.3399999</v>
      </c>
      <c r="AO234" s="5">
        <v>4492876409.6300001</v>
      </c>
      <c r="AP234" s="5">
        <v>3237244206.77</v>
      </c>
      <c r="AQ234" s="6">
        <f t="shared" si="49"/>
        <v>0</v>
      </c>
      <c r="AR234" s="5"/>
      <c r="AS234" s="5"/>
      <c r="AT234" s="3">
        <f t="shared" si="51"/>
        <v>2037792933542.2</v>
      </c>
      <c r="AU234" s="6">
        <f t="shared" si="51"/>
        <v>2037792933542.2</v>
      </c>
      <c r="AV234" s="5">
        <v>2037792933542.2</v>
      </c>
    </row>
    <row r="235" spans="1:48" x14ac:dyDescent="0.25">
      <c r="A235" s="24">
        <v>234</v>
      </c>
      <c r="B235" s="15" t="s">
        <v>824</v>
      </c>
      <c r="C235" s="13" t="s">
        <v>281</v>
      </c>
      <c r="D235" s="1" t="s">
        <v>47</v>
      </c>
      <c r="E235" s="2">
        <f t="shared" si="40"/>
        <v>6968023910763.5498</v>
      </c>
      <c r="F235" s="3">
        <f t="shared" si="41"/>
        <v>527956993266.98004</v>
      </c>
      <c r="G235" s="4">
        <v>425329208568.25</v>
      </c>
      <c r="H235" s="5"/>
      <c r="I235" s="5">
        <v>132643131810</v>
      </c>
      <c r="J235" s="5">
        <v>1642835050.3900001</v>
      </c>
      <c r="K235" s="5">
        <v>-65877151069.419998</v>
      </c>
      <c r="L235" s="5"/>
      <c r="M235" s="5">
        <v>34218968907.759998</v>
      </c>
      <c r="N235" s="5"/>
      <c r="O235" s="5"/>
      <c r="P235" s="3">
        <f t="shared" si="42"/>
        <v>266039805024.57001</v>
      </c>
      <c r="Q235" s="5">
        <v>5035568227.1599998</v>
      </c>
      <c r="R235" s="5">
        <v>261004236797.41</v>
      </c>
      <c r="S235" s="3">
        <f t="shared" si="43"/>
        <v>6091804907332.0195</v>
      </c>
      <c r="T235" s="5">
        <v>2447990479089.0298</v>
      </c>
      <c r="U235" s="5">
        <v>1125309428017.1001</v>
      </c>
      <c r="V235" s="5">
        <v>1954780473860.8101</v>
      </c>
      <c r="W235" s="5">
        <v>3805017457082.5898</v>
      </c>
      <c r="X235" s="5">
        <v>58760306753.07</v>
      </c>
      <c r="Y235" s="5">
        <v>44617324298</v>
      </c>
      <c r="Z235" s="5">
        <v>-3344670561768.5801</v>
      </c>
      <c r="AA235" s="3">
        <f t="shared" si="44"/>
        <v>36713955266.82</v>
      </c>
      <c r="AB235" s="5">
        <v>36713955266.82</v>
      </c>
      <c r="AC235" s="3">
        <f t="shared" si="45"/>
        <v>45508249873.159996</v>
      </c>
      <c r="AD235" s="5"/>
      <c r="AE235" s="5">
        <v>21418075000</v>
      </c>
      <c r="AF235" s="5">
        <v>16266254198.23</v>
      </c>
      <c r="AG235" s="5">
        <v>7823920674.9300003</v>
      </c>
      <c r="AH235" s="2">
        <f t="shared" si="46"/>
        <v>6968023910763.5498</v>
      </c>
      <c r="AI235" s="3">
        <f t="shared" si="47"/>
        <v>41830914907.670006</v>
      </c>
      <c r="AJ235" s="6">
        <f t="shared" si="48"/>
        <v>39095722895.020004</v>
      </c>
      <c r="AK235" s="5"/>
      <c r="AL235" s="5"/>
      <c r="AM235" s="5">
        <v>1000000000</v>
      </c>
      <c r="AN235" s="5">
        <v>279283157.72000003</v>
      </c>
      <c r="AO235" s="5">
        <v>36573744437.300003</v>
      </c>
      <c r="AP235" s="5">
        <v>1242695300</v>
      </c>
      <c r="AQ235" s="6">
        <f t="shared" si="49"/>
        <v>2735192012.6500001</v>
      </c>
      <c r="AR235" s="5">
        <v>2735192012.6500001</v>
      </c>
      <c r="AS235" s="5"/>
      <c r="AT235" s="3">
        <f t="shared" si="51"/>
        <v>6926192995855.8799</v>
      </c>
      <c r="AU235" s="6">
        <f t="shared" si="51"/>
        <v>6926192995855.8799</v>
      </c>
      <c r="AV235" s="5">
        <v>6926192995855.8799</v>
      </c>
    </row>
    <row r="236" spans="1:48" x14ac:dyDescent="0.25">
      <c r="A236" s="24">
        <v>235</v>
      </c>
      <c r="B236" s="15" t="s">
        <v>825</v>
      </c>
      <c r="C236" s="13" t="s">
        <v>282</v>
      </c>
      <c r="D236" s="1" t="s">
        <v>47</v>
      </c>
      <c r="E236" s="2">
        <f t="shared" si="40"/>
        <v>5701435154417.8604</v>
      </c>
      <c r="F236" s="3">
        <f t="shared" si="41"/>
        <v>490771110250.90991</v>
      </c>
      <c r="G236" s="4">
        <v>339619158325.43994</v>
      </c>
      <c r="H236" s="5"/>
      <c r="I236" s="5">
        <v>130369802968.11</v>
      </c>
      <c r="J236" s="5">
        <v>506713852</v>
      </c>
      <c r="K236" s="5">
        <v>-22897590840.360001</v>
      </c>
      <c r="L236" s="5"/>
      <c r="M236" s="5">
        <v>43173025945.720001</v>
      </c>
      <c r="N236" s="5"/>
      <c r="O236" s="5"/>
      <c r="P236" s="3">
        <f t="shared" si="42"/>
        <v>58296182219.660004</v>
      </c>
      <c r="Q236" s="5"/>
      <c r="R236" s="5">
        <v>58296182219.660004</v>
      </c>
      <c r="S236" s="3">
        <f t="shared" si="43"/>
        <v>5120951477228.4004</v>
      </c>
      <c r="T236" s="5">
        <v>2742188609841.8599</v>
      </c>
      <c r="U236" s="5">
        <v>664500616505.96997</v>
      </c>
      <c r="V236" s="5">
        <v>1097945705562.86</v>
      </c>
      <c r="W236" s="5">
        <v>2396482979220.8198</v>
      </c>
      <c r="X236" s="5">
        <v>6147415176.9899998</v>
      </c>
      <c r="Y236" s="5">
        <v>75709731628.210007</v>
      </c>
      <c r="Z236" s="5">
        <v>-1862023580708.3101</v>
      </c>
      <c r="AA236" s="3">
        <f t="shared" si="44"/>
        <v>15046547173.18</v>
      </c>
      <c r="AB236" s="5">
        <v>15046547173.18</v>
      </c>
      <c r="AC236" s="3">
        <f t="shared" si="45"/>
        <v>16369837545.709999</v>
      </c>
      <c r="AD236" s="5">
        <v>0</v>
      </c>
      <c r="AE236" s="5"/>
      <c r="AF236" s="5">
        <v>2035946313</v>
      </c>
      <c r="AG236" s="5">
        <v>14333891232.709999</v>
      </c>
      <c r="AH236" s="2">
        <f t="shared" si="46"/>
        <v>5701435154417.8604</v>
      </c>
      <c r="AI236" s="3">
        <f t="shared" si="47"/>
        <v>30550552802.919998</v>
      </c>
      <c r="AJ236" s="6">
        <f t="shared" si="48"/>
        <v>30550552802.919998</v>
      </c>
      <c r="AK236" s="5">
        <v>739162722.76999998</v>
      </c>
      <c r="AL236" s="5"/>
      <c r="AM236" s="5"/>
      <c r="AN236" s="5">
        <v>2757413475.9400001</v>
      </c>
      <c r="AO236" s="5">
        <v>21805553026</v>
      </c>
      <c r="AP236" s="5">
        <v>5248423578.21</v>
      </c>
      <c r="AQ236" s="6">
        <f t="shared" si="49"/>
        <v>0</v>
      </c>
      <c r="AR236" s="5"/>
      <c r="AS236" s="5"/>
      <c r="AT236" s="3">
        <f t="shared" si="51"/>
        <v>5670884601614.9404</v>
      </c>
      <c r="AU236" s="6">
        <f t="shared" si="51"/>
        <v>5670884601614.9404</v>
      </c>
      <c r="AV236" s="5">
        <v>5670884601614.9404</v>
      </c>
    </row>
    <row r="237" spans="1:48" x14ac:dyDescent="0.25">
      <c r="A237" s="24">
        <v>236</v>
      </c>
      <c r="B237" s="15" t="s">
        <v>826</v>
      </c>
      <c r="C237" s="13" t="s">
        <v>283</v>
      </c>
      <c r="D237" s="1" t="s">
        <v>47</v>
      </c>
      <c r="E237" s="2">
        <f t="shared" si="40"/>
        <v>3211117819593.4106</v>
      </c>
      <c r="F237" s="3">
        <f t="shared" si="41"/>
        <v>423341277991.58997</v>
      </c>
      <c r="G237" s="4">
        <v>361114264126.70001</v>
      </c>
      <c r="H237" s="5"/>
      <c r="I237" s="5">
        <v>36369443048.830002</v>
      </c>
      <c r="J237" s="5">
        <v>2371900888.3000002</v>
      </c>
      <c r="K237" s="5">
        <v>-5132756057.5900002</v>
      </c>
      <c r="L237" s="5"/>
      <c r="M237" s="5">
        <v>28618425985.349998</v>
      </c>
      <c r="N237" s="5"/>
      <c r="O237" s="5"/>
      <c r="P237" s="3">
        <f t="shared" si="42"/>
        <v>52408400393.529999</v>
      </c>
      <c r="Q237" s="5">
        <v>25450000</v>
      </c>
      <c r="R237" s="5">
        <v>52382950393.529999</v>
      </c>
      <c r="S237" s="3">
        <f t="shared" si="43"/>
        <v>2706401459271.3105</v>
      </c>
      <c r="T237" s="5">
        <v>669032351722.27002</v>
      </c>
      <c r="U237" s="5">
        <v>632865483901.93005</v>
      </c>
      <c r="V237" s="5">
        <v>1068292483207.83</v>
      </c>
      <c r="W237" s="5">
        <v>2328630252381.6699</v>
      </c>
      <c r="X237" s="5">
        <v>88264005849</v>
      </c>
      <c r="Y237" s="5">
        <v>611145600</v>
      </c>
      <c r="Z237" s="5">
        <v>-2081294263391.3899</v>
      </c>
      <c r="AA237" s="3">
        <f t="shared" si="44"/>
        <v>0</v>
      </c>
      <c r="AB237" s="5"/>
      <c r="AC237" s="3">
        <f t="shared" si="45"/>
        <v>28966681936.98</v>
      </c>
      <c r="AD237" s="5"/>
      <c r="AE237" s="5">
        <v>2455736000</v>
      </c>
      <c r="AF237" s="5">
        <v>762740250</v>
      </c>
      <c r="AG237" s="5">
        <v>25748205686.98</v>
      </c>
      <c r="AH237" s="2">
        <f t="shared" si="46"/>
        <v>3211117819593.4097</v>
      </c>
      <c r="AI237" s="3">
        <f t="shared" si="47"/>
        <v>30672405936.359997</v>
      </c>
      <c r="AJ237" s="6">
        <f t="shared" si="48"/>
        <v>30638475936.359997</v>
      </c>
      <c r="AK237" s="5">
        <v>747905</v>
      </c>
      <c r="AL237" s="5"/>
      <c r="AM237" s="5"/>
      <c r="AN237" s="5">
        <v>3508162511.5799999</v>
      </c>
      <c r="AO237" s="5">
        <v>23647880070.48</v>
      </c>
      <c r="AP237" s="5">
        <v>3481685449.3000002</v>
      </c>
      <c r="AQ237" s="6">
        <f t="shared" si="49"/>
        <v>33930000</v>
      </c>
      <c r="AR237" s="5"/>
      <c r="AS237" s="5">
        <v>33930000</v>
      </c>
      <c r="AT237" s="3">
        <f t="shared" si="51"/>
        <v>3180445413657.0498</v>
      </c>
      <c r="AU237" s="6">
        <f t="shared" si="51"/>
        <v>3180445413657.0498</v>
      </c>
      <c r="AV237" s="5">
        <v>3180445413657.0498</v>
      </c>
    </row>
    <row r="238" spans="1:48" x14ac:dyDescent="0.25">
      <c r="A238" s="24">
        <v>237</v>
      </c>
      <c r="B238" s="15" t="s">
        <v>827</v>
      </c>
      <c r="C238" s="13" t="s">
        <v>284</v>
      </c>
      <c r="D238" s="1" t="s">
        <v>47</v>
      </c>
      <c r="E238" s="2">
        <f t="shared" si="40"/>
        <v>3718967459827.2002</v>
      </c>
      <c r="F238" s="3">
        <f t="shared" si="41"/>
        <v>268966850602.70999</v>
      </c>
      <c r="G238" s="4">
        <v>232364748030.01001</v>
      </c>
      <c r="H238" s="5"/>
      <c r="I238" s="5">
        <v>24599335853</v>
      </c>
      <c r="J238" s="5">
        <v>3790806238.1100001</v>
      </c>
      <c r="K238" s="5">
        <v>-7516123706.5100002</v>
      </c>
      <c r="L238" s="5"/>
      <c r="M238" s="5">
        <v>15728084188.1</v>
      </c>
      <c r="N238" s="5"/>
      <c r="O238" s="5"/>
      <c r="P238" s="3">
        <f t="shared" si="42"/>
        <v>91251322357.970001</v>
      </c>
      <c r="Q238" s="5"/>
      <c r="R238" s="5">
        <v>91251322357.970001</v>
      </c>
      <c r="S238" s="3">
        <f t="shared" si="43"/>
        <v>3354911809579.52</v>
      </c>
      <c r="T238" s="8">
        <v>1254714312079.9099</v>
      </c>
      <c r="U238" s="8">
        <v>454928043825.67999</v>
      </c>
      <c r="V238" s="8">
        <v>989996400384.62</v>
      </c>
      <c r="W238" s="8">
        <v>1848855530737.71</v>
      </c>
      <c r="X238" s="8">
        <v>65802238771.110001</v>
      </c>
      <c r="Y238" s="8">
        <v>11680015513.43</v>
      </c>
      <c r="Z238" s="8">
        <v>-1271064731732.9399</v>
      </c>
      <c r="AA238" s="3">
        <f t="shared" si="44"/>
        <v>0</v>
      </c>
      <c r="AB238" s="5"/>
      <c r="AC238" s="3">
        <f t="shared" si="45"/>
        <v>3837477287</v>
      </c>
      <c r="AD238" s="5">
        <v>23979343</v>
      </c>
      <c r="AE238" s="5">
        <v>1626495000</v>
      </c>
      <c r="AF238" s="5">
        <v>905286775</v>
      </c>
      <c r="AG238" s="5">
        <v>1281716169</v>
      </c>
      <c r="AH238" s="2">
        <f t="shared" si="46"/>
        <v>3718967459827.2002</v>
      </c>
      <c r="AI238" s="3">
        <f t="shared" si="47"/>
        <v>2981166365.6999998</v>
      </c>
      <c r="AJ238" s="6">
        <f t="shared" si="48"/>
        <v>2981166365.6999998</v>
      </c>
      <c r="AK238" s="5"/>
      <c r="AL238" s="5"/>
      <c r="AM238" s="5"/>
      <c r="AN238" s="5">
        <v>286992487.19999999</v>
      </c>
      <c r="AO238" s="5">
        <v>2630265139</v>
      </c>
      <c r="AP238" s="5">
        <v>63908739.5</v>
      </c>
      <c r="AQ238" s="6">
        <f t="shared" si="49"/>
        <v>0</v>
      </c>
      <c r="AR238" s="5"/>
      <c r="AS238" s="5"/>
      <c r="AT238" s="3">
        <f t="shared" si="51"/>
        <v>3715986293461.5</v>
      </c>
      <c r="AU238" s="6">
        <f t="shared" si="51"/>
        <v>3715986293461.5</v>
      </c>
      <c r="AV238" s="5">
        <v>3715986293461.5</v>
      </c>
    </row>
    <row r="239" spans="1:48" x14ac:dyDescent="0.25">
      <c r="A239" s="24">
        <v>238</v>
      </c>
      <c r="B239" s="15" t="s">
        <v>828</v>
      </c>
      <c r="C239" s="13" t="s">
        <v>285</v>
      </c>
      <c r="D239" s="1" t="s">
        <v>47</v>
      </c>
      <c r="E239" s="2">
        <f t="shared" si="40"/>
        <v>2269926446324.9707</v>
      </c>
      <c r="F239" s="3">
        <f t="shared" si="41"/>
        <v>282489615704.53998</v>
      </c>
      <c r="G239" s="4">
        <v>245543698525.66998</v>
      </c>
      <c r="H239" s="5"/>
      <c r="I239" s="5">
        <v>24006463946.57</v>
      </c>
      <c r="J239" s="5"/>
      <c r="K239" s="5">
        <v>-3965120929.3099999</v>
      </c>
      <c r="L239" s="5"/>
      <c r="M239" s="5">
        <v>16904574161.609999</v>
      </c>
      <c r="N239" s="5"/>
      <c r="O239" s="5"/>
      <c r="P239" s="3">
        <f t="shared" si="42"/>
        <v>35458471290.529999</v>
      </c>
      <c r="Q239" s="5">
        <v>8415515950.6499996</v>
      </c>
      <c r="R239" s="5">
        <v>27042955339.880001</v>
      </c>
      <c r="S239" s="3">
        <f t="shared" si="43"/>
        <v>1811483758331.6506</v>
      </c>
      <c r="T239" s="5">
        <v>436813701925.40002</v>
      </c>
      <c r="U239" s="5">
        <v>395815833130.85999</v>
      </c>
      <c r="V239" s="5">
        <v>781971141726.64001</v>
      </c>
      <c r="W239" s="5">
        <v>1377714461729.7004</v>
      </c>
      <c r="X239" s="5">
        <v>60773222810.600006</v>
      </c>
      <c r="Y239" s="5">
        <v>13916823824.620001</v>
      </c>
      <c r="Z239" s="5">
        <v>-1255521426816.1702</v>
      </c>
      <c r="AA239" s="3">
        <f t="shared" si="44"/>
        <v>0</v>
      </c>
      <c r="AB239" s="5"/>
      <c r="AC239" s="3">
        <f t="shared" si="45"/>
        <v>140494600998.25</v>
      </c>
      <c r="AD239" s="5"/>
      <c r="AE239" s="5">
        <v>25453277700</v>
      </c>
      <c r="AF239" s="5">
        <v>784489901.5999999</v>
      </c>
      <c r="AG239" s="5">
        <v>114256833396.64999</v>
      </c>
      <c r="AH239" s="2">
        <f t="shared" si="46"/>
        <v>2269926446324.9702</v>
      </c>
      <c r="AI239" s="3">
        <f t="shared" si="47"/>
        <v>5040375758.8800001</v>
      </c>
      <c r="AJ239" s="6">
        <f t="shared" si="48"/>
        <v>5040375758.8800001</v>
      </c>
      <c r="AK239" s="5">
        <v>192915059</v>
      </c>
      <c r="AL239" s="5"/>
      <c r="AM239" s="5"/>
      <c r="AN239" s="5">
        <v>742945340.67999995</v>
      </c>
      <c r="AO239" s="5">
        <v>2991652700</v>
      </c>
      <c r="AP239" s="5">
        <v>1112862659.2</v>
      </c>
      <c r="AQ239" s="6">
        <f t="shared" si="49"/>
        <v>0</v>
      </c>
      <c r="AR239" s="5"/>
      <c r="AS239" s="5"/>
      <c r="AT239" s="3">
        <f t="shared" si="51"/>
        <v>2264886070566.0903</v>
      </c>
      <c r="AU239" s="6">
        <f t="shared" si="51"/>
        <v>2264886070566.0903</v>
      </c>
      <c r="AV239" s="5">
        <v>2264886070566.0903</v>
      </c>
    </row>
    <row r="240" spans="1:48" x14ac:dyDescent="0.25">
      <c r="A240" s="24">
        <v>239</v>
      </c>
      <c r="B240" s="15" t="s">
        <v>829</v>
      </c>
      <c r="C240" s="13" t="s">
        <v>286</v>
      </c>
      <c r="D240" s="1" t="s">
        <v>47</v>
      </c>
      <c r="E240" s="2">
        <f t="shared" si="40"/>
        <v>3483606764607.1499</v>
      </c>
      <c r="F240" s="3">
        <f t="shared" si="41"/>
        <v>572142302186.85986</v>
      </c>
      <c r="G240" s="4">
        <v>511465651952.19995</v>
      </c>
      <c r="H240" s="5"/>
      <c r="I240" s="5">
        <v>18332377770</v>
      </c>
      <c r="J240" s="5">
        <v>9116060980.6599998</v>
      </c>
      <c r="K240" s="5"/>
      <c r="L240" s="5">
        <v>266689128</v>
      </c>
      <c r="M240" s="5">
        <v>32961522356</v>
      </c>
      <c r="N240" s="5"/>
      <c r="O240" s="5"/>
      <c r="P240" s="3">
        <f t="shared" si="42"/>
        <v>70732172895.01001</v>
      </c>
      <c r="Q240" s="5">
        <v>9082589250</v>
      </c>
      <c r="R240" s="5">
        <v>61649583645.010002</v>
      </c>
      <c r="S240" s="3">
        <f t="shared" si="43"/>
        <v>2833681476260.21</v>
      </c>
      <c r="T240" s="5">
        <v>636924651716.68994</v>
      </c>
      <c r="U240" s="5">
        <v>474742272617.34003</v>
      </c>
      <c r="V240" s="5">
        <v>946676806856.47998</v>
      </c>
      <c r="W240" s="5">
        <v>1958205088198.8201</v>
      </c>
      <c r="X240" s="5">
        <v>67983394568.580002</v>
      </c>
      <c r="Y240" s="5">
        <v>3356052951.3800001</v>
      </c>
      <c r="Z240" s="5">
        <v>-1254206790649.0801</v>
      </c>
      <c r="AA240" s="3">
        <f t="shared" si="44"/>
        <v>0</v>
      </c>
      <c r="AB240" s="5"/>
      <c r="AC240" s="3">
        <f t="shared" si="45"/>
        <v>7050813265.0699997</v>
      </c>
      <c r="AD240" s="5">
        <v>1562500.07</v>
      </c>
      <c r="AE240" s="5"/>
      <c r="AF240" s="5">
        <v>-401892766.32999992</v>
      </c>
      <c r="AG240" s="5">
        <v>7451143531.3299999</v>
      </c>
      <c r="AH240" s="2">
        <f t="shared" si="46"/>
        <v>3483606764607.1499</v>
      </c>
      <c r="AI240" s="3">
        <f t="shared" si="47"/>
        <v>13669362419.27</v>
      </c>
      <c r="AJ240" s="6">
        <f t="shared" si="48"/>
        <v>13669362419.27</v>
      </c>
      <c r="AK240" s="5"/>
      <c r="AL240" s="5"/>
      <c r="AM240" s="5"/>
      <c r="AN240" s="5">
        <v>2000</v>
      </c>
      <c r="AO240" s="5"/>
      <c r="AP240" s="5">
        <v>13669360419.27</v>
      </c>
      <c r="AQ240" s="6">
        <f t="shared" si="49"/>
        <v>0</v>
      </c>
      <c r="AR240" s="5"/>
      <c r="AS240" s="5"/>
      <c r="AT240" s="3">
        <f t="shared" si="51"/>
        <v>3469937402187.8799</v>
      </c>
      <c r="AU240" s="6">
        <f t="shared" si="51"/>
        <v>3469937402187.8799</v>
      </c>
      <c r="AV240" s="5">
        <v>3469937402187.8799</v>
      </c>
    </row>
    <row r="241" spans="1:48" x14ac:dyDescent="0.25">
      <c r="A241" s="24">
        <v>240</v>
      </c>
      <c r="B241" s="15" t="s">
        <v>830</v>
      </c>
      <c r="C241" s="13" t="s">
        <v>287</v>
      </c>
      <c r="D241" s="1" t="s">
        <v>47</v>
      </c>
      <c r="E241" s="2">
        <f t="shared" si="40"/>
        <v>3967400849056.2002</v>
      </c>
      <c r="F241" s="3">
        <f t="shared" si="41"/>
        <v>342418580689.06006</v>
      </c>
      <c r="G241" s="4">
        <v>178121228156.39001</v>
      </c>
      <c r="H241" s="5"/>
      <c r="I241" s="5">
        <v>153043365081.79001</v>
      </c>
      <c r="J241" s="5">
        <v>51019997434.650002</v>
      </c>
      <c r="K241" s="5">
        <v>-97110273045.320007</v>
      </c>
      <c r="L241" s="5">
        <v>345184647.82999998</v>
      </c>
      <c r="M241" s="5">
        <v>56999078413.720001</v>
      </c>
      <c r="N241" s="5"/>
      <c r="O241" s="5"/>
      <c r="P241" s="3">
        <f t="shared" si="42"/>
        <v>98760604344.720001</v>
      </c>
      <c r="Q241" s="5"/>
      <c r="R241" s="5">
        <v>98760604344.720001</v>
      </c>
      <c r="S241" s="3">
        <f t="shared" si="43"/>
        <v>3517787000663</v>
      </c>
      <c r="T241" s="5">
        <v>1026832975639.33</v>
      </c>
      <c r="U241" s="5">
        <v>950319724114</v>
      </c>
      <c r="V241" s="5">
        <v>1589219780325.3101</v>
      </c>
      <c r="W241" s="5">
        <v>1876735057542.02</v>
      </c>
      <c r="X241" s="5">
        <v>65941302932.099998</v>
      </c>
      <c r="Y241" s="5">
        <v>18837688411.869999</v>
      </c>
      <c r="Z241" s="5">
        <v>-2010099528301.6299</v>
      </c>
      <c r="AA241" s="3">
        <f t="shared" si="44"/>
        <v>0</v>
      </c>
      <c r="AB241" s="5"/>
      <c r="AC241" s="3">
        <f t="shared" si="45"/>
        <v>8434663359.4200001</v>
      </c>
      <c r="AD241" s="5">
        <v>49611666</v>
      </c>
      <c r="AE241" s="5"/>
      <c r="AF241" s="5">
        <v>1422538700</v>
      </c>
      <c r="AG241" s="5">
        <v>6962512993.4200001</v>
      </c>
      <c r="AH241" s="2">
        <f t="shared" si="46"/>
        <v>3967400849056.2002</v>
      </c>
      <c r="AI241" s="3">
        <f t="shared" si="47"/>
        <v>21618909495.969997</v>
      </c>
      <c r="AJ241" s="6">
        <f t="shared" si="48"/>
        <v>21618909495.969997</v>
      </c>
      <c r="AK241" s="5">
        <v>152029095.19</v>
      </c>
      <c r="AL241" s="5"/>
      <c r="AM241" s="5"/>
      <c r="AN241" s="5">
        <v>3357462309.1799998</v>
      </c>
      <c r="AO241" s="5"/>
      <c r="AP241" s="5">
        <v>18109418091.599998</v>
      </c>
      <c r="AQ241" s="6">
        <f t="shared" si="49"/>
        <v>0</v>
      </c>
      <c r="AR241" s="5"/>
      <c r="AS241" s="5"/>
      <c r="AT241" s="3">
        <f t="shared" si="51"/>
        <v>3945781939560.23</v>
      </c>
      <c r="AU241" s="6">
        <f t="shared" si="51"/>
        <v>3945781939560.23</v>
      </c>
      <c r="AV241" s="5">
        <v>3945781939560.23</v>
      </c>
    </row>
    <row r="242" spans="1:48" x14ac:dyDescent="0.25">
      <c r="A242" s="24">
        <v>241</v>
      </c>
      <c r="B242" s="15" t="s">
        <v>831</v>
      </c>
      <c r="C242" s="13" t="s">
        <v>288</v>
      </c>
      <c r="D242" s="1" t="s">
        <v>47</v>
      </c>
      <c r="E242" s="2">
        <f t="shared" si="40"/>
        <v>2840526918332.6494</v>
      </c>
      <c r="F242" s="3">
        <f t="shared" si="41"/>
        <v>179328454723.13995</v>
      </c>
      <c r="G242" s="4">
        <v>133637331125.48999</v>
      </c>
      <c r="H242" s="5"/>
      <c r="I242" s="5">
        <v>28487513412.98</v>
      </c>
      <c r="J242" s="5">
        <v>599854182.83000004</v>
      </c>
      <c r="K242" s="5">
        <v>-2873801226.04</v>
      </c>
      <c r="L242" s="5">
        <v>14833333.33</v>
      </c>
      <c r="M242" s="5">
        <v>19462723894.549999</v>
      </c>
      <c r="N242" s="5"/>
      <c r="O242" s="5"/>
      <c r="P242" s="3">
        <f t="shared" si="42"/>
        <v>32688905064.02</v>
      </c>
      <c r="Q242" s="5">
        <v>1788880650</v>
      </c>
      <c r="R242" s="5">
        <v>30900024414.02</v>
      </c>
      <c r="S242" s="3">
        <f t="shared" si="43"/>
        <v>2573185745657.3091</v>
      </c>
      <c r="T242" s="5">
        <v>631518752061.92004</v>
      </c>
      <c r="U242" s="5">
        <v>530386982020.28998</v>
      </c>
      <c r="V242" s="5">
        <v>1227184076608.28</v>
      </c>
      <c r="W242" s="5">
        <v>1722285516072.75</v>
      </c>
      <c r="X242" s="5">
        <v>30681241033.459999</v>
      </c>
      <c r="Y242" s="5">
        <v>3094944994</v>
      </c>
      <c r="Z242" s="5">
        <v>-1571965767133.3911</v>
      </c>
      <c r="AA242" s="3">
        <f t="shared" si="44"/>
        <v>0</v>
      </c>
      <c r="AB242" s="5"/>
      <c r="AC242" s="3">
        <f t="shared" si="45"/>
        <v>55323812888.180008</v>
      </c>
      <c r="AD242" s="5"/>
      <c r="AE242" s="5"/>
      <c r="AF242" s="5">
        <v>2488548289</v>
      </c>
      <c r="AG242" s="5">
        <v>52835264599.180008</v>
      </c>
      <c r="AH242" s="2">
        <f t="shared" si="46"/>
        <v>2840526918332.6489</v>
      </c>
      <c r="AI242" s="3">
        <f t="shared" si="47"/>
        <v>9558886398.5799999</v>
      </c>
      <c r="AJ242" s="6">
        <f t="shared" si="48"/>
        <v>9558886398.5799999</v>
      </c>
      <c r="AK242" s="5">
        <v>1136540465</v>
      </c>
      <c r="AL242" s="5"/>
      <c r="AM242" s="5"/>
      <c r="AN242" s="5">
        <v>521537873.75</v>
      </c>
      <c r="AO242" s="5">
        <v>2490586492</v>
      </c>
      <c r="AP242" s="5">
        <v>5410221567.8299999</v>
      </c>
      <c r="AQ242" s="6">
        <f t="shared" si="49"/>
        <v>0</v>
      </c>
      <c r="AR242" s="5"/>
      <c r="AS242" s="5"/>
      <c r="AT242" s="3">
        <f t="shared" ref="AT242:AU261" si="52">SUM(AU242)</f>
        <v>2830968031934.0688</v>
      </c>
      <c r="AU242" s="6">
        <f t="shared" si="52"/>
        <v>2830968031934.0688</v>
      </c>
      <c r="AV242" s="5">
        <v>2830968031934.0688</v>
      </c>
    </row>
    <row r="243" spans="1:48" x14ac:dyDescent="0.25">
      <c r="A243" s="24">
        <v>242</v>
      </c>
      <c r="B243" s="15" t="s">
        <v>832</v>
      </c>
      <c r="C243" s="13" t="s">
        <v>289</v>
      </c>
      <c r="D243" s="1" t="s">
        <v>47</v>
      </c>
      <c r="E243" s="2">
        <f t="shared" si="40"/>
        <v>2305997605280.9102</v>
      </c>
      <c r="F243" s="3">
        <f t="shared" si="41"/>
        <v>267443021831.88004</v>
      </c>
      <c r="G243" s="4">
        <v>187786745710.72</v>
      </c>
      <c r="H243" s="5"/>
      <c r="I243" s="5">
        <v>50564545970.790001</v>
      </c>
      <c r="J243" s="5">
        <v>33980000</v>
      </c>
      <c r="K243" s="5">
        <v>-13987725310.299999</v>
      </c>
      <c r="L243" s="5">
        <v>262551889.66999999</v>
      </c>
      <c r="M243" s="5">
        <v>42782923571</v>
      </c>
      <c r="N243" s="5"/>
      <c r="O243" s="5"/>
      <c r="P243" s="3">
        <f t="shared" si="42"/>
        <v>52941554965.509995</v>
      </c>
      <c r="Q243" s="5">
        <v>2102396456.5899999</v>
      </c>
      <c r="R243" s="5">
        <v>50839158508.919998</v>
      </c>
      <c r="S243" s="3">
        <f t="shared" si="43"/>
        <v>1948134588532.8</v>
      </c>
      <c r="T243" s="5">
        <v>408666653869.22998</v>
      </c>
      <c r="U243" s="5">
        <v>571965142785.60999</v>
      </c>
      <c r="V243" s="5">
        <v>1156390013746.03</v>
      </c>
      <c r="W243" s="5">
        <v>1557625489716.8401</v>
      </c>
      <c r="X243" s="5">
        <v>50353763036.480003</v>
      </c>
      <c r="Y243" s="5">
        <v>2942283999.4299998</v>
      </c>
      <c r="Z243" s="5">
        <v>-1799808758620.8201</v>
      </c>
      <c r="AA243" s="3">
        <f t="shared" si="44"/>
        <v>0</v>
      </c>
      <c r="AB243" s="5"/>
      <c r="AC243" s="3">
        <f t="shared" si="45"/>
        <v>37478439950.720001</v>
      </c>
      <c r="AD243" s="5"/>
      <c r="AE243" s="5"/>
      <c r="AF243" s="5">
        <v>3186460043.3299999</v>
      </c>
      <c r="AG243" s="5">
        <v>34291979907.389999</v>
      </c>
      <c r="AH243" s="2">
        <f t="shared" si="46"/>
        <v>2305997605280.9199</v>
      </c>
      <c r="AI243" s="3">
        <f t="shared" si="47"/>
        <v>25213321384.549999</v>
      </c>
      <c r="AJ243" s="6">
        <f t="shared" si="48"/>
        <v>25213321384.549999</v>
      </c>
      <c r="AK243" s="5">
        <v>111223812.90000001</v>
      </c>
      <c r="AL243" s="5"/>
      <c r="AM243" s="5"/>
      <c r="AN243" s="5">
        <v>3802385654.6700001</v>
      </c>
      <c r="AO243" s="5">
        <v>8710950371</v>
      </c>
      <c r="AP243" s="5">
        <v>12588761545.98</v>
      </c>
      <c r="AQ243" s="6">
        <f t="shared" si="49"/>
        <v>0</v>
      </c>
      <c r="AR243" s="5"/>
      <c r="AS243" s="5"/>
      <c r="AT243" s="3">
        <f t="shared" si="52"/>
        <v>2280784283896.3701</v>
      </c>
      <c r="AU243" s="6">
        <f t="shared" si="52"/>
        <v>2280784283896.3701</v>
      </c>
      <c r="AV243" s="5">
        <v>2280784283896.3701</v>
      </c>
    </row>
    <row r="244" spans="1:48" x14ac:dyDescent="0.25">
      <c r="A244" s="24">
        <v>243</v>
      </c>
      <c r="B244" s="15" t="s">
        <v>833</v>
      </c>
      <c r="C244" s="13" t="s">
        <v>290</v>
      </c>
      <c r="D244" s="1" t="s">
        <v>47</v>
      </c>
      <c r="E244" s="2">
        <f t="shared" si="40"/>
        <v>3377609585570.4697</v>
      </c>
      <c r="F244" s="3">
        <f t="shared" si="41"/>
        <v>203312862659.36996</v>
      </c>
      <c r="G244" s="4">
        <v>130790553236.67</v>
      </c>
      <c r="H244" s="5"/>
      <c r="I244" s="5">
        <v>59992408902.429993</v>
      </c>
      <c r="J244" s="5"/>
      <c r="K244" s="5">
        <v>-8711104504.9099998</v>
      </c>
      <c r="L244" s="5">
        <v>336162198.22000003</v>
      </c>
      <c r="M244" s="5">
        <v>20904842826.959999</v>
      </c>
      <c r="N244" s="5"/>
      <c r="O244" s="5"/>
      <c r="P244" s="3">
        <f t="shared" si="42"/>
        <v>64140117045.040001</v>
      </c>
      <c r="Q244" s="5">
        <v>3397855879.21</v>
      </c>
      <c r="R244" s="5">
        <v>60742261165.830002</v>
      </c>
      <c r="S244" s="3">
        <f t="shared" si="43"/>
        <v>3050904693095.1294</v>
      </c>
      <c r="T244" s="5">
        <v>692505282237.81995</v>
      </c>
      <c r="U244" s="5">
        <v>661040513603.13</v>
      </c>
      <c r="V244" s="5">
        <v>856686123198.51001</v>
      </c>
      <c r="W244" s="5">
        <v>2499812288801.0601</v>
      </c>
      <c r="X244" s="5">
        <v>30476107786.700001</v>
      </c>
      <c r="Y244" s="5">
        <v>2409304778.4699998</v>
      </c>
      <c r="Z244" s="5">
        <v>-1692024927310.5601</v>
      </c>
      <c r="AA244" s="3">
        <f t="shared" si="44"/>
        <v>0</v>
      </c>
      <c r="AB244" s="5"/>
      <c r="AC244" s="3">
        <f t="shared" si="45"/>
        <v>59251912770.93</v>
      </c>
      <c r="AD244" s="5">
        <v>49151000</v>
      </c>
      <c r="AE244" s="5"/>
      <c r="AF244" s="5">
        <v>59202761770.93</v>
      </c>
      <c r="AG244" s="5"/>
      <c r="AH244" s="2">
        <f t="shared" si="46"/>
        <v>3377609585570.0903</v>
      </c>
      <c r="AI244" s="3">
        <f t="shared" si="47"/>
        <v>15782236992.91</v>
      </c>
      <c r="AJ244" s="6">
        <f t="shared" si="48"/>
        <v>15726881997.91</v>
      </c>
      <c r="AK244" s="5">
        <v>15636006852.91</v>
      </c>
      <c r="AL244" s="5"/>
      <c r="AM244" s="5"/>
      <c r="AN244" s="5">
        <v>90875145</v>
      </c>
      <c r="AO244" s="5"/>
      <c r="AP244" s="5"/>
      <c r="AQ244" s="6">
        <f t="shared" si="49"/>
        <v>55354995</v>
      </c>
      <c r="AR244" s="5"/>
      <c r="AS244" s="5">
        <v>55354995</v>
      </c>
      <c r="AT244" s="3">
        <f t="shared" si="52"/>
        <v>3361827348577.1802</v>
      </c>
      <c r="AU244" s="6">
        <f t="shared" si="52"/>
        <v>3361827348577.1802</v>
      </c>
      <c r="AV244" s="5">
        <v>3361827348577.1802</v>
      </c>
    </row>
    <row r="245" spans="1:48" x14ac:dyDescent="0.25">
      <c r="A245" s="24">
        <v>244</v>
      </c>
      <c r="B245" s="15" t="s">
        <v>834</v>
      </c>
      <c r="C245" s="13" t="s">
        <v>291</v>
      </c>
      <c r="D245" s="1" t="s">
        <v>47</v>
      </c>
      <c r="E245" s="2">
        <f t="shared" si="40"/>
        <v>17377441188340.055</v>
      </c>
      <c r="F245" s="3">
        <f t="shared" si="41"/>
        <v>1353850275099.7598</v>
      </c>
      <c r="G245" s="4">
        <v>1028129009620.2799</v>
      </c>
      <c r="H245" s="5"/>
      <c r="I245" s="5">
        <v>466552522756.54999</v>
      </c>
      <c r="J245" s="5"/>
      <c r="K245" s="5">
        <v>-207090852735.09</v>
      </c>
      <c r="L245" s="5">
        <v>268726967.82999998</v>
      </c>
      <c r="M245" s="5">
        <v>65990868490.190002</v>
      </c>
      <c r="N245" s="5"/>
      <c r="O245" s="5"/>
      <c r="P245" s="3">
        <f t="shared" si="42"/>
        <v>532297356695.85999</v>
      </c>
      <c r="Q245" s="5">
        <v>8209560390.3599997</v>
      </c>
      <c r="R245" s="5">
        <v>524087796305.5</v>
      </c>
      <c r="S245" s="3">
        <f t="shared" si="43"/>
        <v>15043881929663.125</v>
      </c>
      <c r="T245" s="5">
        <v>11324315633264.6</v>
      </c>
      <c r="U245" s="5">
        <v>1338118427730.6201</v>
      </c>
      <c r="V245" s="5">
        <v>2968000746477.27</v>
      </c>
      <c r="W245" s="5">
        <v>3644144930177.1699</v>
      </c>
      <c r="X245" s="5">
        <v>64790297027.339996</v>
      </c>
      <c r="Y245" s="5">
        <v>82852915036.080002</v>
      </c>
      <c r="Z245" s="5">
        <v>-4378341020049.9502</v>
      </c>
      <c r="AA245" s="3">
        <f t="shared" si="44"/>
        <v>0</v>
      </c>
      <c r="AB245" s="5"/>
      <c r="AC245" s="3">
        <f t="shared" si="45"/>
        <v>447411626881.31</v>
      </c>
      <c r="AD245" s="5">
        <v>2500000</v>
      </c>
      <c r="AE245" s="5">
        <v>279179230840</v>
      </c>
      <c r="AF245" s="5">
        <v>4579633095</v>
      </c>
      <c r="AG245" s="5">
        <v>163650262946.31</v>
      </c>
      <c r="AH245" s="2">
        <f t="shared" si="46"/>
        <v>17377441188340</v>
      </c>
      <c r="AI245" s="3">
        <f t="shared" si="47"/>
        <v>73148175290.899994</v>
      </c>
      <c r="AJ245" s="6">
        <f t="shared" si="48"/>
        <v>73148175290.899994</v>
      </c>
      <c r="AK245" s="5"/>
      <c r="AL245" s="5"/>
      <c r="AM245" s="5"/>
      <c r="AN245" s="5">
        <v>9198113003.8999996</v>
      </c>
      <c r="AO245" s="5"/>
      <c r="AP245" s="5">
        <v>63950062287</v>
      </c>
      <c r="AQ245" s="6">
        <f t="shared" si="49"/>
        <v>0</v>
      </c>
      <c r="AR245" s="5"/>
      <c r="AS245" s="5"/>
      <c r="AT245" s="3">
        <f t="shared" si="52"/>
        <v>17304293013049.1</v>
      </c>
      <c r="AU245" s="6">
        <f t="shared" si="52"/>
        <v>17304293013049.1</v>
      </c>
      <c r="AV245" s="5">
        <v>17304293013049.1</v>
      </c>
    </row>
    <row r="246" spans="1:48" x14ac:dyDescent="0.25">
      <c r="A246" s="24">
        <v>245</v>
      </c>
      <c r="B246" s="15" t="s">
        <v>835</v>
      </c>
      <c r="C246" s="13" t="s">
        <v>292</v>
      </c>
      <c r="D246" s="1" t="s">
        <v>47</v>
      </c>
      <c r="E246" s="2">
        <f t="shared" si="40"/>
        <v>3520994088931.2554</v>
      </c>
      <c r="F246" s="3">
        <f t="shared" si="41"/>
        <v>213339472876.29633</v>
      </c>
      <c r="G246" s="4">
        <v>144846728583.76093</v>
      </c>
      <c r="H246" s="5"/>
      <c r="I246" s="5">
        <v>45273701541.989998</v>
      </c>
      <c r="J246" s="5">
        <v>19387171684.82</v>
      </c>
      <c r="K246" s="5">
        <v>-29423171969.900002</v>
      </c>
      <c r="L246" s="5"/>
      <c r="M246" s="5">
        <v>33255043035.625401</v>
      </c>
      <c r="N246" s="5"/>
      <c r="O246" s="5"/>
      <c r="P246" s="3">
        <f t="shared" si="42"/>
        <v>45762855527.446716</v>
      </c>
      <c r="Q246" s="5">
        <v>1.0000467300415039E-3</v>
      </c>
      <c r="R246" s="5">
        <v>45762855527.445717</v>
      </c>
      <c r="S246" s="3">
        <f t="shared" si="43"/>
        <v>3162517532183.1729</v>
      </c>
      <c r="T246" s="5">
        <v>1144222065706</v>
      </c>
      <c r="U246" s="5">
        <v>563945316520.22607</v>
      </c>
      <c r="V246" s="5">
        <v>1026120790474.2632</v>
      </c>
      <c r="W246" s="5">
        <v>1751725260880.6001</v>
      </c>
      <c r="X246" s="5">
        <v>34274036551.262424</v>
      </c>
      <c r="Y246" s="5">
        <v>37207948729</v>
      </c>
      <c r="Z246" s="5">
        <v>-1394977886678.1799</v>
      </c>
      <c r="AA246" s="3">
        <f t="shared" si="44"/>
        <v>0</v>
      </c>
      <c r="AB246" s="5"/>
      <c r="AC246" s="3">
        <f t="shared" si="45"/>
        <v>99374228344.339294</v>
      </c>
      <c r="AD246" s="5">
        <v>1708835706</v>
      </c>
      <c r="AE246" s="5"/>
      <c r="AF246" s="5">
        <v>1382604612.5009995</v>
      </c>
      <c r="AG246" s="5">
        <v>96282788025.838303</v>
      </c>
      <c r="AH246" s="2">
        <f t="shared" si="46"/>
        <v>3520994088931.269</v>
      </c>
      <c r="AI246" s="3">
        <f t="shared" si="47"/>
        <v>14443687274.499166</v>
      </c>
      <c r="AJ246" s="6">
        <f t="shared" si="48"/>
        <v>14443687274.499166</v>
      </c>
      <c r="AK246" s="5">
        <v>602182312.73000026</v>
      </c>
      <c r="AL246" s="5"/>
      <c r="AM246" s="5"/>
      <c r="AN246" s="5">
        <v>615286623.52916646</v>
      </c>
      <c r="AO246" s="5">
        <v>13029707490.24</v>
      </c>
      <c r="AP246" s="5">
        <v>196510848</v>
      </c>
      <c r="AQ246" s="6">
        <f t="shared" si="49"/>
        <v>0</v>
      </c>
      <c r="AR246" s="5"/>
      <c r="AS246" s="5"/>
      <c r="AT246" s="3">
        <f t="shared" si="52"/>
        <v>3506550401656.77</v>
      </c>
      <c r="AU246" s="6">
        <f t="shared" si="52"/>
        <v>3506550401656.77</v>
      </c>
      <c r="AV246" s="5">
        <v>3506550401656.77</v>
      </c>
    </row>
    <row r="247" spans="1:48" x14ac:dyDescent="0.25">
      <c r="A247" s="24">
        <v>246</v>
      </c>
      <c r="B247" s="15" t="s">
        <v>836</v>
      </c>
      <c r="C247" s="13" t="s">
        <v>293</v>
      </c>
      <c r="D247" s="1" t="s">
        <v>53</v>
      </c>
      <c r="E247" s="2">
        <f t="shared" si="40"/>
        <v>3495672156801.4604</v>
      </c>
      <c r="F247" s="3">
        <f t="shared" si="41"/>
        <v>571508033414.52002</v>
      </c>
      <c r="G247" s="4">
        <v>419559885315.94</v>
      </c>
      <c r="H247" s="5">
        <v>66535000000</v>
      </c>
      <c r="I247" s="5">
        <v>40116233476.770004</v>
      </c>
      <c r="J247" s="5">
        <v>25176701859.060001</v>
      </c>
      <c r="K247" s="5">
        <v>-5594738466.6400003</v>
      </c>
      <c r="L247" s="5"/>
      <c r="M247" s="5">
        <v>25714951229.389999</v>
      </c>
      <c r="N247" s="5"/>
      <c r="O247" s="5"/>
      <c r="P247" s="3">
        <f t="shared" si="42"/>
        <v>211776691432.13</v>
      </c>
      <c r="Q247" s="5"/>
      <c r="R247" s="5">
        <v>211776691432.13</v>
      </c>
      <c r="S247" s="3">
        <f t="shared" si="43"/>
        <v>2615286598777.5205</v>
      </c>
      <c r="T247" s="5">
        <v>521332946893.54999</v>
      </c>
      <c r="U247" s="5">
        <v>602061474453.19995</v>
      </c>
      <c r="V247" s="5">
        <v>866406315924.87</v>
      </c>
      <c r="W247" s="5">
        <v>2194233239284.3701</v>
      </c>
      <c r="X247" s="5">
        <v>28461383738.919998</v>
      </c>
      <c r="Y247" s="5">
        <v>21187549660.75</v>
      </c>
      <c r="Z247" s="5">
        <v>-1618396311178.1399</v>
      </c>
      <c r="AA247" s="3">
        <f t="shared" si="44"/>
        <v>39825194842.800003</v>
      </c>
      <c r="AB247" s="5">
        <v>39825194842.800003</v>
      </c>
      <c r="AC247" s="3">
        <f t="shared" si="45"/>
        <v>57275638334.490005</v>
      </c>
      <c r="AD247" s="5"/>
      <c r="AE247" s="5">
        <v>14279777817</v>
      </c>
      <c r="AF247" s="5">
        <v>3665672616.8000002</v>
      </c>
      <c r="AG247" s="5">
        <v>39330187900.690002</v>
      </c>
      <c r="AH247" s="2">
        <f t="shared" si="46"/>
        <v>3495672156801.46</v>
      </c>
      <c r="AI247" s="3">
        <f t="shared" si="47"/>
        <v>18597232969.779999</v>
      </c>
      <c r="AJ247" s="6">
        <f t="shared" si="48"/>
        <v>18597232969.779999</v>
      </c>
      <c r="AK247" s="5"/>
      <c r="AL247" s="5"/>
      <c r="AM247" s="5">
        <v>3181551320.5300002</v>
      </c>
      <c r="AN247" s="5">
        <v>74629629.670000002</v>
      </c>
      <c r="AO247" s="5">
        <v>15341052019.58</v>
      </c>
      <c r="AP247" s="5"/>
      <c r="AQ247" s="6">
        <f t="shared" si="49"/>
        <v>0</v>
      </c>
      <c r="AR247" s="5"/>
      <c r="AS247" s="5"/>
      <c r="AT247" s="3">
        <f t="shared" si="52"/>
        <v>3477074923831.6802</v>
      </c>
      <c r="AU247" s="6">
        <f t="shared" si="52"/>
        <v>3477074923831.6802</v>
      </c>
      <c r="AV247" s="5">
        <v>3477074923831.6802</v>
      </c>
    </row>
    <row r="248" spans="1:48" x14ac:dyDescent="0.25">
      <c r="A248" s="24">
        <v>247</v>
      </c>
      <c r="B248" s="15" t="s">
        <v>837</v>
      </c>
      <c r="C248" s="13" t="s">
        <v>294</v>
      </c>
      <c r="D248" s="1" t="s">
        <v>47</v>
      </c>
      <c r="E248" s="2">
        <f t="shared" si="40"/>
        <v>2346933275438.4482</v>
      </c>
      <c r="F248" s="3">
        <f t="shared" si="41"/>
        <v>305242939245.36798</v>
      </c>
      <c r="G248" s="4">
        <v>239883956428.30798</v>
      </c>
      <c r="H248" s="5"/>
      <c r="I248" s="5">
        <v>27720845887</v>
      </c>
      <c r="J248" s="5">
        <v>13409924570.57</v>
      </c>
      <c r="K248" s="5">
        <v>-1995637482.2</v>
      </c>
      <c r="L248" s="5">
        <v>224442154.5</v>
      </c>
      <c r="M248" s="5">
        <v>25999407687.189999</v>
      </c>
      <c r="N248" s="5"/>
      <c r="O248" s="5"/>
      <c r="P248" s="3">
        <f t="shared" si="42"/>
        <v>68447930533.559998</v>
      </c>
      <c r="Q248" s="5">
        <v>0</v>
      </c>
      <c r="R248" s="5">
        <v>68447930533.559998</v>
      </c>
      <c r="S248" s="3">
        <f t="shared" si="43"/>
        <v>1951594890579.4504</v>
      </c>
      <c r="T248" s="5">
        <v>386858464236</v>
      </c>
      <c r="U248" s="5">
        <v>500999639185.03003</v>
      </c>
      <c r="V248" s="5">
        <v>836521144205.54004</v>
      </c>
      <c r="W248" s="5">
        <v>1740887647364</v>
      </c>
      <c r="X248" s="5">
        <v>44756366129.080002</v>
      </c>
      <c r="Y248" s="5">
        <v>930251202</v>
      </c>
      <c r="Z248" s="5">
        <v>-1559358621742.2</v>
      </c>
      <c r="AA248" s="3">
        <f t="shared" si="44"/>
        <v>9336143835.5300007</v>
      </c>
      <c r="AB248" s="5">
        <v>9336143835.5300007</v>
      </c>
      <c r="AC248" s="3">
        <f t="shared" si="45"/>
        <v>12311371244.539999</v>
      </c>
      <c r="AD248" s="5"/>
      <c r="AE248" s="5">
        <v>1053400000</v>
      </c>
      <c r="AF248" s="5">
        <v>233699999.64999998</v>
      </c>
      <c r="AG248" s="5">
        <v>11024271244.889999</v>
      </c>
      <c r="AH248" s="2">
        <f t="shared" si="46"/>
        <v>2346933275438.4199</v>
      </c>
      <c r="AI248" s="3">
        <f t="shared" si="47"/>
        <v>13431132152.42</v>
      </c>
      <c r="AJ248" s="6">
        <f t="shared" si="48"/>
        <v>13431132152.42</v>
      </c>
      <c r="AK248" s="5">
        <v>1484000</v>
      </c>
      <c r="AL248" s="5"/>
      <c r="AM248" s="5"/>
      <c r="AN248" s="5">
        <v>1068563619.42</v>
      </c>
      <c r="AO248" s="5">
        <v>7774131244</v>
      </c>
      <c r="AP248" s="5">
        <v>4586953289</v>
      </c>
      <c r="AQ248" s="6">
        <f t="shared" si="49"/>
        <v>0</v>
      </c>
      <c r="AR248" s="5"/>
      <c r="AS248" s="5"/>
      <c r="AT248" s="3">
        <f t="shared" si="52"/>
        <v>2333502143286</v>
      </c>
      <c r="AU248" s="6">
        <f t="shared" si="52"/>
        <v>2333502143286</v>
      </c>
      <c r="AV248" s="5">
        <v>2333502143286</v>
      </c>
    </row>
    <row r="249" spans="1:48" x14ac:dyDescent="0.25">
      <c r="A249" s="24">
        <v>248</v>
      </c>
      <c r="B249" s="15" t="s">
        <v>838</v>
      </c>
      <c r="C249" s="13" t="s">
        <v>295</v>
      </c>
      <c r="D249" s="1" t="s">
        <v>47</v>
      </c>
      <c r="E249" s="2">
        <f t="shared" si="40"/>
        <v>6831283504584.0303</v>
      </c>
      <c r="F249" s="3">
        <f t="shared" si="41"/>
        <v>399303470093.7901</v>
      </c>
      <c r="G249" s="4">
        <v>311617007742.40002</v>
      </c>
      <c r="H249" s="5"/>
      <c r="I249" s="5">
        <v>75608161619.660004</v>
      </c>
      <c r="J249" s="5">
        <v>9965695310.2299995</v>
      </c>
      <c r="K249" s="5">
        <v>-24805483449.919998</v>
      </c>
      <c r="L249" s="5">
        <v>26089080.329999998</v>
      </c>
      <c r="M249" s="5">
        <v>26891999791.09</v>
      </c>
      <c r="N249" s="5"/>
      <c r="O249" s="5"/>
      <c r="P249" s="3">
        <f t="shared" si="42"/>
        <v>162480170850.64999</v>
      </c>
      <c r="Q249" s="5"/>
      <c r="R249" s="5">
        <v>162480170850.64999</v>
      </c>
      <c r="S249" s="3">
        <f t="shared" si="43"/>
        <v>6211892695073.21</v>
      </c>
      <c r="T249" s="5">
        <v>3675231255138.5498</v>
      </c>
      <c r="U249" s="5">
        <v>601970915309.09998</v>
      </c>
      <c r="V249" s="5">
        <v>1283137281780.54</v>
      </c>
      <c r="W249" s="5">
        <v>2872954187909.79</v>
      </c>
      <c r="X249" s="5">
        <v>87398261556.649994</v>
      </c>
      <c r="Y249" s="5">
        <v>3718311664</v>
      </c>
      <c r="Z249" s="5">
        <v>-2312517518285.4199</v>
      </c>
      <c r="AA249" s="3">
        <f t="shared" si="44"/>
        <v>0</v>
      </c>
      <c r="AB249" s="5"/>
      <c r="AC249" s="3">
        <f t="shared" si="45"/>
        <v>57607168566.379997</v>
      </c>
      <c r="AD249" s="5"/>
      <c r="AE249" s="5">
        <v>10527175022.709999</v>
      </c>
      <c r="AF249" s="5">
        <v>517142400</v>
      </c>
      <c r="AG249" s="5">
        <v>46562851143.669998</v>
      </c>
      <c r="AH249" s="2">
        <f t="shared" si="46"/>
        <v>6831283504584.0303</v>
      </c>
      <c r="AI249" s="3">
        <f t="shared" si="47"/>
        <v>26849582640.029999</v>
      </c>
      <c r="AJ249" s="6">
        <f t="shared" si="48"/>
        <v>26849582640.029999</v>
      </c>
      <c r="AK249" s="5"/>
      <c r="AL249" s="5"/>
      <c r="AM249" s="5"/>
      <c r="AN249" s="5">
        <v>83972267.120000005</v>
      </c>
      <c r="AO249" s="5">
        <v>26765610372.91</v>
      </c>
      <c r="AP249" s="5"/>
      <c r="AQ249" s="6">
        <f t="shared" si="49"/>
        <v>0</v>
      </c>
      <c r="AR249" s="5"/>
      <c r="AS249" s="5"/>
      <c r="AT249" s="3">
        <f t="shared" si="52"/>
        <v>6804433921944</v>
      </c>
      <c r="AU249" s="6">
        <f t="shared" si="52"/>
        <v>6804433921944</v>
      </c>
      <c r="AV249" s="5">
        <v>6804433921944</v>
      </c>
    </row>
    <row r="250" spans="1:48" x14ac:dyDescent="0.25">
      <c r="A250" s="24">
        <v>249</v>
      </c>
      <c r="B250" s="15" t="s">
        <v>839</v>
      </c>
      <c r="C250" s="13" t="s">
        <v>296</v>
      </c>
      <c r="D250" s="1" t="s">
        <v>47</v>
      </c>
      <c r="E250" s="2">
        <f t="shared" si="40"/>
        <v>3873820139367.2793</v>
      </c>
      <c r="F250" s="3">
        <f t="shared" si="41"/>
        <v>439086898325.01996</v>
      </c>
      <c r="G250" s="4">
        <v>340351921115.71002</v>
      </c>
      <c r="H250" s="5"/>
      <c r="I250" s="5">
        <v>84057697226.429993</v>
      </c>
      <c r="J250" s="5">
        <v>390321768.89999998</v>
      </c>
      <c r="K250" s="5">
        <v>-8307338669.1499996</v>
      </c>
      <c r="L250" s="5">
        <v>343076463.47000003</v>
      </c>
      <c r="M250" s="5">
        <v>22251220419.66</v>
      </c>
      <c r="N250" s="5"/>
      <c r="O250" s="5"/>
      <c r="P250" s="3">
        <f t="shared" si="42"/>
        <v>120572794402.59</v>
      </c>
      <c r="Q250" s="5"/>
      <c r="R250" s="5">
        <v>120572794402.59</v>
      </c>
      <c r="S250" s="3">
        <f t="shared" si="43"/>
        <v>3198851574024.9297</v>
      </c>
      <c r="T250" s="5">
        <v>1019866859164</v>
      </c>
      <c r="U250" s="5">
        <v>569344168148.07996</v>
      </c>
      <c r="V250" s="5">
        <v>775268849039.12</v>
      </c>
      <c r="W250" s="5">
        <v>2105307405114.8101</v>
      </c>
      <c r="X250" s="5">
        <v>90386991423.380005</v>
      </c>
      <c r="Y250" s="5">
        <v>13197559500</v>
      </c>
      <c r="Z250" s="5">
        <v>-1374520258364.46</v>
      </c>
      <c r="AA250" s="3">
        <f t="shared" si="44"/>
        <v>17689076504.860001</v>
      </c>
      <c r="AB250" s="5">
        <v>17689076504.860001</v>
      </c>
      <c r="AC250" s="3">
        <f t="shared" si="45"/>
        <v>97619796109.880005</v>
      </c>
      <c r="AD250" s="5"/>
      <c r="AE250" s="5">
        <v>72725037316</v>
      </c>
      <c r="AF250" s="5">
        <v>1469816000</v>
      </c>
      <c r="AG250" s="5">
        <v>23424942793.880001</v>
      </c>
      <c r="AH250" s="2">
        <f t="shared" si="46"/>
        <v>3873820139367.2803</v>
      </c>
      <c r="AI250" s="3">
        <f t="shared" si="47"/>
        <v>24223696508.869999</v>
      </c>
      <c r="AJ250" s="6">
        <f t="shared" si="48"/>
        <v>23923144764.869999</v>
      </c>
      <c r="AK250" s="5">
        <v>657335374.53999996</v>
      </c>
      <c r="AL250" s="5"/>
      <c r="AM250" s="5"/>
      <c r="AN250" s="5">
        <v>163525468.91999999</v>
      </c>
      <c r="AO250" s="5">
        <v>23102283921.41</v>
      </c>
      <c r="AP250" s="5"/>
      <c r="AQ250" s="6">
        <f t="shared" si="49"/>
        <v>300551744</v>
      </c>
      <c r="AR250" s="5"/>
      <c r="AS250" s="5">
        <v>300551744</v>
      </c>
      <c r="AT250" s="3">
        <f t="shared" si="52"/>
        <v>3849596442858.4102</v>
      </c>
      <c r="AU250" s="6">
        <f t="shared" si="52"/>
        <v>3849596442858.4102</v>
      </c>
      <c r="AV250" s="5">
        <v>3849596442858.4102</v>
      </c>
    </row>
    <row r="251" spans="1:48" x14ac:dyDescent="0.25">
      <c r="A251" s="24">
        <v>250</v>
      </c>
      <c r="B251" s="15" t="s">
        <v>840</v>
      </c>
      <c r="C251" s="13" t="s">
        <v>297</v>
      </c>
      <c r="D251" s="1" t="s">
        <v>47</v>
      </c>
      <c r="E251" s="2">
        <f t="shared" si="40"/>
        <v>2441419752949.6895</v>
      </c>
      <c r="F251" s="3">
        <f t="shared" si="41"/>
        <v>265737476324.29999</v>
      </c>
      <c r="G251" s="4">
        <v>211349783921</v>
      </c>
      <c r="H251" s="5"/>
      <c r="I251" s="5">
        <v>19987227732.5</v>
      </c>
      <c r="J251" s="5">
        <v>33713730684.720001</v>
      </c>
      <c r="K251" s="5">
        <v>-14105294107.809999</v>
      </c>
      <c r="L251" s="5">
        <v>17950000</v>
      </c>
      <c r="M251" s="5">
        <v>14774078093.889999</v>
      </c>
      <c r="N251" s="5"/>
      <c r="O251" s="5"/>
      <c r="P251" s="3">
        <f t="shared" si="42"/>
        <v>24674861064.120003</v>
      </c>
      <c r="Q251" s="5">
        <v>2222148363.54</v>
      </c>
      <c r="R251" s="5">
        <v>22452712700.580002</v>
      </c>
      <c r="S251" s="3">
        <f t="shared" si="43"/>
        <v>2115056603152.6694</v>
      </c>
      <c r="T251" s="5">
        <v>1163090256750</v>
      </c>
      <c r="U251" s="5">
        <v>377728273694.95001</v>
      </c>
      <c r="V251" s="5">
        <v>684963253453.07996</v>
      </c>
      <c r="W251" s="5">
        <v>690220967239.42004</v>
      </c>
      <c r="X251" s="5">
        <v>35026214600.800003</v>
      </c>
      <c r="Y251" s="5">
        <v>14028032900</v>
      </c>
      <c r="Z251" s="5">
        <v>-850000395485.57996</v>
      </c>
      <c r="AA251" s="3">
        <f t="shared" si="44"/>
        <v>0</v>
      </c>
      <c r="AB251" s="5"/>
      <c r="AC251" s="3">
        <f t="shared" si="45"/>
        <v>35950812408.599998</v>
      </c>
      <c r="AD251" s="5">
        <v>500000</v>
      </c>
      <c r="AE251" s="5">
        <v>3114000000</v>
      </c>
      <c r="AF251" s="5">
        <v>2842159280.3200002</v>
      </c>
      <c r="AG251" s="5">
        <v>29994153128.279999</v>
      </c>
      <c r="AH251" s="2">
        <f t="shared" si="46"/>
        <v>2441419752949.6904</v>
      </c>
      <c r="AI251" s="3">
        <f t="shared" si="47"/>
        <v>22933527356.700001</v>
      </c>
      <c r="AJ251" s="6">
        <f t="shared" si="48"/>
        <v>22933527356.700001</v>
      </c>
      <c r="AK251" s="5">
        <v>6246741.9100000001</v>
      </c>
      <c r="AL251" s="5"/>
      <c r="AM251" s="5"/>
      <c r="AN251" s="5">
        <v>155432018</v>
      </c>
      <c r="AO251" s="5">
        <v>7078384229.79</v>
      </c>
      <c r="AP251" s="5">
        <v>15693464367</v>
      </c>
      <c r="AQ251" s="6">
        <f t="shared" si="49"/>
        <v>0</v>
      </c>
      <c r="AR251" s="5"/>
      <c r="AS251" s="5"/>
      <c r="AT251" s="3">
        <f t="shared" si="52"/>
        <v>2418486225592.9902</v>
      </c>
      <c r="AU251" s="6">
        <f t="shared" si="52"/>
        <v>2418486225592.9902</v>
      </c>
      <c r="AV251" s="5">
        <v>2418486225592.9902</v>
      </c>
    </row>
    <row r="252" spans="1:48" x14ac:dyDescent="0.25">
      <c r="A252" s="24">
        <v>251</v>
      </c>
      <c r="B252" s="15" t="s">
        <v>841</v>
      </c>
      <c r="C252" s="13" t="s">
        <v>298</v>
      </c>
      <c r="D252" s="1" t="s">
        <v>47</v>
      </c>
      <c r="E252" s="2">
        <f t="shared" si="40"/>
        <v>3049416879763.9639</v>
      </c>
      <c r="F252" s="3">
        <f t="shared" si="41"/>
        <v>284068088714.64001</v>
      </c>
      <c r="G252" s="4">
        <v>240844234442.28</v>
      </c>
      <c r="H252" s="5"/>
      <c r="I252" s="5">
        <v>40793714419</v>
      </c>
      <c r="J252" s="5">
        <v>123345486.95</v>
      </c>
      <c r="K252" s="5">
        <v>-17387956774</v>
      </c>
      <c r="L252" s="5"/>
      <c r="M252" s="5">
        <v>19694751140.41</v>
      </c>
      <c r="N252" s="5"/>
      <c r="O252" s="5"/>
      <c r="P252" s="3">
        <f t="shared" si="42"/>
        <v>221833530751.95999</v>
      </c>
      <c r="Q252" s="5">
        <v>9042082677.9599991</v>
      </c>
      <c r="R252" s="5">
        <v>212791448074</v>
      </c>
      <c r="S252" s="3">
        <f t="shared" si="43"/>
        <v>2509451846945.4536</v>
      </c>
      <c r="T252" s="5">
        <v>988056760006.25</v>
      </c>
      <c r="U252" s="5">
        <v>600960735213.58179</v>
      </c>
      <c r="V252" s="5">
        <v>1106015301054.6499</v>
      </c>
      <c r="W252" s="5">
        <v>721305391908</v>
      </c>
      <c r="X252" s="5">
        <v>46151190965.68</v>
      </c>
      <c r="Y252" s="5">
        <v>7830120525</v>
      </c>
      <c r="Z252" s="5">
        <v>-960867652727.70801</v>
      </c>
      <c r="AA252" s="3">
        <f t="shared" si="44"/>
        <v>0</v>
      </c>
      <c r="AB252" s="5"/>
      <c r="AC252" s="3">
        <f t="shared" si="45"/>
        <v>34063413351.909996</v>
      </c>
      <c r="AD252" s="5">
        <v>209000000</v>
      </c>
      <c r="AE252" s="5">
        <v>7750157968.2299995</v>
      </c>
      <c r="AF252" s="5">
        <v>2475246021.9200001</v>
      </c>
      <c r="AG252" s="5">
        <v>23629009361.759998</v>
      </c>
      <c r="AH252" s="2">
        <f t="shared" si="46"/>
        <v>3049416879763.9619</v>
      </c>
      <c r="AI252" s="3">
        <f t="shared" si="47"/>
        <v>21369823924.869999</v>
      </c>
      <c r="AJ252" s="6">
        <f t="shared" si="48"/>
        <v>21369823924.869999</v>
      </c>
      <c r="AK252" s="5">
        <v>6490508</v>
      </c>
      <c r="AL252" s="5"/>
      <c r="AM252" s="5"/>
      <c r="AN252" s="5">
        <v>7261397444.8699999</v>
      </c>
      <c r="AO252" s="5">
        <v>10017248440</v>
      </c>
      <c r="AP252" s="5">
        <v>4084687532</v>
      </c>
      <c r="AQ252" s="6">
        <f t="shared" si="49"/>
        <v>0</v>
      </c>
      <c r="AR252" s="5"/>
      <c r="AS252" s="5"/>
      <c r="AT252" s="3">
        <f t="shared" si="52"/>
        <v>3028047055839.0918</v>
      </c>
      <c r="AU252" s="6">
        <f t="shared" si="52"/>
        <v>3028047055839.0918</v>
      </c>
      <c r="AV252" s="5">
        <v>3028047055839.0918</v>
      </c>
    </row>
    <row r="253" spans="1:48" x14ac:dyDescent="0.25">
      <c r="A253" s="24">
        <v>252</v>
      </c>
      <c r="B253" s="15" t="s">
        <v>842</v>
      </c>
      <c r="C253" s="13" t="s">
        <v>299</v>
      </c>
      <c r="D253" s="1" t="s">
        <v>47</v>
      </c>
      <c r="E253" s="2">
        <f t="shared" si="40"/>
        <v>2528060139623.8901</v>
      </c>
      <c r="F253" s="3">
        <f t="shared" si="41"/>
        <v>329308640433.34998</v>
      </c>
      <c r="G253" s="4">
        <v>279549705532.71997</v>
      </c>
      <c r="H253" s="5"/>
      <c r="I253" s="5">
        <v>8551529717.8199997</v>
      </c>
      <c r="J253" s="5">
        <v>23597984373</v>
      </c>
      <c r="K253" s="5">
        <v>-1787221283.45</v>
      </c>
      <c r="L253" s="5">
        <v>2725155132</v>
      </c>
      <c r="M253" s="5">
        <v>16671486961.26</v>
      </c>
      <c r="N253" s="5"/>
      <c r="O253" s="5"/>
      <c r="P253" s="3">
        <f t="shared" si="42"/>
        <v>150224968896.91998</v>
      </c>
      <c r="Q253" s="5">
        <v>18751046980.669998</v>
      </c>
      <c r="R253" s="5">
        <v>131473921916.25</v>
      </c>
      <c r="S253" s="3">
        <f t="shared" si="43"/>
        <v>1917628092297.2202</v>
      </c>
      <c r="T253" s="5">
        <v>704996315643</v>
      </c>
      <c r="U253" s="5">
        <v>472721598469.58002</v>
      </c>
      <c r="V253" s="5">
        <v>730922728473.82996</v>
      </c>
      <c r="W253" s="5">
        <v>951310509319.08997</v>
      </c>
      <c r="X253" s="5">
        <v>5751214318.1800003</v>
      </c>
      <c r="Y253" s="5">
        <v>6106393730</v>
      </c>
      <c r="Z253" s="5">
        <v>-954180667656.45996</v>
      </c>
      <c r="AA253" s="3">
        <f t="shared" si="44"/>
        <v>0</v>
      </c>
      <c r="AB253" s="5"/>
      <c r="AC253" s="3">
        <f t="shared" si="45"/>
        <v>130898437996.39999</v>
      </c>
      <c r="AD253" s="5">
        <v>155654318.43000001</v>
      </c>
      <c r="AE253" s="5">
        <v>119532900004</v>
      </c>
      <c r="AF253" s="5">
        <v>2202956918</v>
      </c>
      <c r="AG253" s="5">
        <v>9006926755.9699993</v>
      </c>
      <c r="AH253" s="2">
        <f t="shared" si="46"/>
        <v>2528060139623.8901</v>
      </c>
      <c r="AI253" s="3">
        <f t="shared" si="47"/>
        <v>14759899497.48</v>
      </c>
      <c r="AJ253" s="6">
        <f t="shared" si="48"/>
        <v>14759899497.48</v>
      </c>
      <c r="AK253" s="5">
        <v>94264000</v>
      </c>
      <c r="AL253" s="5"/>
      <c r="AM253" s="5"/>
      <c r="AN253" s="5">
        <v>6039493774.0600004</v>
      </c>
      <c r="AO253" s="5">
        <v>8570510433.1999998</v>
      </c>
      <c r="AP253" s="5">
        <v>55631290.219999999</v>
      </c>
      <c r="AQ253" s="6">
        <f t="shared" si="49"/>
        <v>0</v>
      </c>
      <c r="AR253" s="5"/>
      <c r="AS253" s="5"/>
      <c r="AT253" s="3">
        <f t="shared" si="52"/>
        <v>2513300240126.4102</v>
      </c>
      <c r="AU253" s="6">
        <f t="shared" si="52"/>
        <v>2513300240126.4102</v>
      </c>
      <c r="AV253" s="5">
        <v>2513300240126.4102</v>
      </c>
    </row>
    <row r="254" spans="1:48" x14ac:dyDescent="0.25">
      <c r="A254" s="24">
        <v>253</v>
      </c>
      <c r="B254" s="15" t="s">
        <v>843</v>
      </c>
      <c r="C254" s="13" t="s">
        <v>300</v>
      </c>
      <c r="D254" s="1" t="s">
        <v>47</v>
      </c>
      <c r="E254" s="2">
        <f t="shared" si="40"/>
        <v>6396564384412.4316</v>
      </c>
      <c r="F254" s="3">
        <f t="shared" si="41"/>
        <v>597996156213.47998</v>
      </c>
      <c r="G254" s="4">
        <v>490019264691.99005</v>
      </c>
      <c r="H254" s="5"/>
      <c r="I254" s="5">
        <v>231729817370.89999</v>
      </c>
      <c r="J254" s="5">
        <v>4161625116.7600002</v>
      </c>
      <c r="K254" s="5">
        <v>-152012641539.73001</v>
      </c>
      <c r="L254" s="5">
        <v>378044309.48000002</v>
      </c>
      <c r="M254" s="5">
        <v>23720046264.080002</v>
      </c>
      <c r="N254" s="5"/>
      <c r="O254" s="5"/>
      <c r="P254" s="3">
        <f t="shared" si="42"/>
        <v>326146283411</v>
      </c>
      <c r="Q254" s="5"/>
      <c r="R254" s="5">
        <v>326146283411</v>
      </c>
      <c r="S254" s="3">
        <f t="shared" si="43"/>
        <v>5320020256867.291</v>
      </c>
      <c r="T254" s="5">
        <v>2660808950981</v>
      </c>
      <c r="U254" s="5">
        <v>767267896794.70996</v>
      </c>
      <c r="V254" s="5">
        <v>1217954244534.74</v>
      </c>
      <c r="W254" s="5">
        <v>2936534806454.27</v>
      </c>
      <c r="X254" s="5">
        <v>62189152930.010002</v>
      </c>
      <c r="Y254" s="5">
        <v>34463337400</v>
      </c>
      <c r="Z254" s="5">
        <v>-2359198132227.4399</v>
      </c>
      <c r="AA254" s="3">
        <f t="shared" si="44"/>
        <v>0</v>
      </c>
      <c r="AB254" s="5"/>
      <c r="AC254" s="3">
        <f t="shared" si="45"/>
        <v>152401687920.66</v>
      </c>
      <c r="AD254" s="5"/>
      <c r="AE254" s="5">
        <v>106449318000</v>
      </c>
      <c r="AF254" s="5">
        <v>8730276765.25</v>
      </c>
      <c r="AG254" s="5">
        <v>37222093155.410004</v>
      </c>
      <c r="AH254" s="2">
        <f t="shared" si="46"/>
        <v>6396564384412.46</v>
      </c>
      <c r="AI254" s="3">
        <f t="shared" si="47"/>
        <v>13915474059.940001</v>
      </c>
      <c r="AJ254" s="6">
        <f t="shared" si="48"/>
        <v>13915474059.940001</v>
      </c>
      <c r="AK254" s="5"/>
      <c r="AL254" s="5"/>
      <c r="AM254" s="5"/>
      <c r="AN254" s="5">
        <v>924148419.70000005</v>
      </c>
      <c r="AO254" s="5">
        <v>12672320630.780001</v>
      </c>
      <c r="AP254" s="5">
        <v>319005009.45999998</v>
      </c>
      <c r="AQ254" s="6">
        <f t="shared" si="49"/>
        <v>0</v>
      </c>
      <c r="AR254" s="5"/>
      <c r="AS254" s="5"/>
      <c r="AT254" s="3">
        <f t="shared" si="52"/>
        <v>6382648910352.5195</v>
      </c>
      <c r="AU254" s="6">
        <f t="shared" si="52"/>
        <v>6382648910352.5195</v>
      </c>
      <c r="AV254" s="5">
        <v>6382648910352.5195</v>
      </c>
    </row>
    <row r="255" spans="1:48" x14ac:dyDescent="0.25">
      <c r="A255" s="24">
        <v>254</v>
      </c>
      <c r="B255" s="15" t="s">
        <v>844</v>
      </c>
      <c r="C255" s="13" t="s">
        <v>301</v>
      </c>
      <c r="D255" s="1" t="s">
        <v>47</v>
      </c>
      <c r="E255" s="2">
        <f t="shared" si="40"/>
        <v>1854530373707.8301</v>
      </c>
      <c r="F255" s="3">
        <f t="shared" si="41"/>
        <v>199779726044.30103</v>
      </c>
      <c r="G255" s="4">
        <v>153863614546.95099</v>
      </c>
      <c r="H255" s="5"/>
      <c r="I255" s="5">
        <v>35572176755</v>
      </c>
      <c r="J255" s="5">
        <v>2932930079.79</v>
      </c>
      <c r="K255" s="5">
        <v>-15970782540.620001</v>
      </c>
      <c r="L255" s="5">
        <v>2399263784.1999998</v>
      </c>
      <c r="M255" s="5">
        <v>20982523418.98</v>
      </c>
      <c r="N255" s="5"/>
      <c r="O255" s="5"/>
      <c r="P255" s="3">
        <f t="shared" si="42"/>
        <v>49773426660.839996</v>
      </c>
      <c r="Q255" s="5"/>
      <c r="R255" s="5">
        <v>49773426660.839996</v>
      </c>
      <c r="S255" s="3">
        <f t="shared" si="43"/>
        <v>1594718675859.249</v>
      </c>
      <c r="T255" s="5">
        <v>680771577423.64001</v>
      </c>
      <c r="U255" s="5">
        <v>478020012438.91998</v>
      </c>
      <c r="V255" s="5">
        <v>433984698717.51001</v>
      </c>
      <c r="W255" s="5">
        <v>660607312480.00989</v>
      </c>
      <c r="X255" s="5">
        <v>13258818360.07</v>
      </c>
      <c r="Y255" s="5">
        <v>10296510511.0991</v>
      </c>
      <c r="Z255" s="5">
        <v>-682220254072</v>
      </c>
      <c r="AA255" s="3">
        <f t="shared" si="44"/>
        <v>0</v>
      </c>
      <c r="AB255" s="5"/>
      <c r="AC255" s="3">
        <f t="shared" si="45"/>
        <v>10258545143.439999</v>
      </c>
      <c r="AD255" s="5">
        <v>10696140.949999999</v>
      </c>
      <c r="AE255" s="5">
        <v>4707450000</v>
      </c>
      <c r="AF255" s="5">
        <v>2742574443.3299999</v>
      </c>
      <c r="AG255" s="5">
        <v>2797824559.1599998</v>
      </c>
      <c r="AH255" s="2">
        <f t="shared" si="46"/>
        <v>1854530373707.8301</v>
      </c>
      <c r="AI255" s="3">
        <f t="shared" si="47"/>
        <v>21977364887.809998</v>
      </c>
      <c r="AJ255" s="6">
        <f t="shared" si="48"/>
        <v>21977364887.809998</v>
      </c>
      <c r="AK255" s="5">
        <v>5258182.8600000003</v>
      </c>
      <c r="AL255" s="5"/>
      <c r="AM255" s="5"/>
      <c r="AN255" s="5">
        <v>506412790.05000001</v>
      </c>
      <c r="AO255" s="5">
        <v>20971600237.029999</v>
      </c>
      <c r="AP255" s="5">
        <v>494093677.87</v>
      </c>
      <c r="AQ255" s="6">
        <f t="shared" si="49"/>
        <v>0</v>
      </c>
      <c r="AR255" s="5"/>
      <c r="AS255" s="5"/>
      <c r="AT255" s="3">
        <f t="shared" si="52"/>
        <v>1832553008820.02</v>
      </c>
      <c r="AU255" s="6">
        <f t="shared" si="52"/>
        <v>1832553008820.02</v>
      </c>
      <c r="AV255" s="5">
        <v>1832553008820.02</v>
      </c>
    </row>
    <row r="256" spans="1:48" x14ac:dyDescent="0.25">
      <c r="A256" s="24">
        <v>255</v>
      </c>
      <c r="B256" s="15" t="s">
        <v>845</v>
      </c>
      <c r="C256" s="13" t="s">
        <v>302</v>
      </c>
      <c r="D256" s="1" t="s">
        <v>47</v>
      </c>
      <c r="E256" s="2">
        <f t="shared" si="40"/>
        <v>2959817468870.9092</v>
      </c>
      <c r="F256" s="3">
        <f t="shared" si="41"/>
        <v>248643112780.81</v>
      </c>
      <c r="G256" s="4">
        <v>216036213640.50998</v>
      </c>
      <c r="H256" s="5"/>
      <c r="I256" s="5">
        <v>30029845519</v>
      </c>
      <c r="J256" s="5"/>
      <c r="K256" s="5">
        <v>-8615074866.4599991</v>
      </c>
      <c r="L256" s="5">
        <v>241833603.75</v>
      </c>
      <c r="M256" s="5">
        <v>10950294884.01</v>
      </c>
      <c r="N256" s="5"/>
      <c r="O256" s="5"/>
      <c r="P256" s="3">
        <f t="shared" si="42"/>
        <v>61030755967.989998</v>
      </c>
      <c r="Q256" s="5"/>
      <c r="R256" s="5">
        <v>61030755967.989998</v>
      </c>
      <c r="S256" s="3">
        <f t="shared" si="43"/>
        <v>2519964932327.1094</v>
      </c>
      <c r="T256" s="5">
        <v>1452785716459.24</v>
      </c>
      <c r="U256" s="5">
        <v>331657879891.5</v>
      </c>
      <c r="V256" s="5">
        <v>601183444410.18005</v>
      </c>
      <c r="W256" s="5">
        <v>763764143017.70996</v>
      </c>
      <c r="X256" s="5">
        <v>11451964927.799999</v>
      </c>
      <c r="Y256" s="5">
        <v>22888965374.799999</v>
      </c>
      <c r="Z256" s="5">
        <v>-663767181754.12</v>
      </c>
      <c r="AA256" s="3">
        <f t="shared" si="44"/>
        <v>73323182072.309998</v>
      </c>
      <c r="AB256" s="5">
        <v>73323182072.309998</v>
      </c>
      <c r="AC256" s="3">
        <f t="shared" si="45"/>
        <v>56855485722.690002</v>
      </c>
      <c r="AD256" s="5"/>
      <c r="AE256" s="5">
        <v>18581691000</v>
      </c>
      <c r="AF256" s="5">
        <v>4702248137</v>
      </c>
      <c r="AG256" s="5">
        <v>33571546585.689999</v>
      </c>
      <c r="AH256" s="2">
        <f t="shared" si="46"/>
        <v>2959817468870.8799</v>
      </c>
      <c r="AI256" s="3">
        <f t="shared" si="47"/>
        <v>9819437793.4799995</v>
      </c>
      <c r="AJ256" s="6">
        <f t="shared" si="48"/>
        <v>9819437793.4799995</v>
      </c>
      <c r="AK256" s="5"/>
      <c r="AL256" s="5"/>
      <c r="AM256" s="5"/>
      <c r="AN256" s="5">
        <v>384097180.82999998</v>
      </c>
      <c r="AO256" s="5"/>
      <c r="AP256" s="5">
        <v>9435340612.6499996</v>
      </c>
      <c r="AQ256" s="6">
        <f t="shared" si="49"/>
        <v>0</v>
      </c>
      <c r="AR256" s="5"/>
      <c r="AS256" s="5"/>
      <c r="AT256" s="3">
        <f t="shared" si="52"/>
        <v>2949998031077.3999</v>
      </c>
      <c r="AU256" s="6">
        <f t="shared" si="52"/>
        <v>2949998031077.3999</v>
      </c>
      <c r="AV256" s="5">
        <v>2949998031077.3999</v>
      </c>
    </row>
    <row r="257" spans="1:48" x14ac:dyDescent="0.25">
      <c r="A257" s="24">
        <v>256</v>
      </c>
      <c r="B257" s="15" t="s">
        <v>846</v>
      </c>
      <c r="C257" s="13" t="s">
        <v>303</v>
      </c>
      <c r="D257" s="1" t="s">
        <v>47</v>
      </c>
      <c r="E257" s="2">
        <f t="shared" si="40"/>
        <v>1681778008505.2305</v>
      </c>
      <c r="F257" s="3">
        <f t="shared" si="41"/>
        <v>306902726825.54004</v>
      </c>
      <c r="G257" s="4">
        <v>266464280015.86005</v>
      </c>
      <c r="H257" s="5"/>
      <c r="I257" s="5">
        <v>14906920401</v>
      </c>
      <c r="J257" s="5">
        <v>14502784614.120001</v>
      </c>
      <c r="K257" s="5"/>
      <c r="L257" s="5">
        <v>194353439.7700001</v>
      </c>
      <c r="M257" s="5">
        <v>10834388354.789999</v>
      </c>
      <c r="N257" s="5"/>
      <c r="O257" s="5"/>
      <c r="P257" s="3">
        <f t="shared" si="42"/>
        <v>24214288852.629997</v>
      </c>
      <c r="Q257" s="5">
        <v>3867105982.3899999</v>
      </c>
      <c r="R257" s="5">
        <v>20347182870.239998</v>
      </c>
      <c r="S257" s="3">
        <f t="shared" si="43"/>
        <v>1301883268367.3306</v>
      </c>
      <c r="T257" s="5">
        <v>471818412032.12</v>
      </c>
      <c r="U257" s="5">
        <v>472693723089.45996</v>
      </c>
      <c r="V257" s="5">
        <v>507824277194.58002</v>
      </c>
      <c r="W257" s="5">
        <v>707881648143.21008</v>
      </c>
      <c r="X257" s="5">
        <v>21097313956.5</v>
      </c>
      <c r="Y257" s="5">
        <v>11267664638.48</v>
      </c>
      <c r="Z257" s="5">
        <v>-890699770687.01941</v>
      </c>
      <c r="AA257" s="3">
        <f t="shared" si="44"/>
        <v>0</v>
      </c>
      <c r="AB257" s="5"/>
      <c r="AC257" s="3">
        <f t="shared" si="45"/>
        <v>48777724459.729996</v>
      </c>
      <c r="AD257" s="5"/>
      <c r="AE257" s="5"/>
      <c r="AF257" s="5">
        <v>2293734000</v>
      </c>
      <c r="AG257" s="5">
        <v>46483990459.729996</v>
      </c>
      <c r="AH257" s="2">
        <f t="shared" si="46"/>
        <v>1681778008505.24</v>
      </c>
      <c r="AI257" s="3">
        <f t="shared" si="47"/>
        <v>13059407482.060013</v>
      </c>
      <c r="AJ257" s="6">
        <f t="shared" si="48"/>
        <v>13059407482.060013</v>
      </c>
      <c r="AK257" s="5"/>
      <c r="AL257" s="5"/>
      <c r="AM257" s="5"/>
      <c r="AN257" s="5">
        <v>981450</v>
      </c>
      <c r="AO257" s="5"/>
      <c r="AP257" s="5">
        <v>13058426032.060013</v>
      </c>
      <c r="AQ257" s="6">
        <f t="shared" si="49"/>
        <v>0</v>
      </c>
      <c r="AR257" s="5"/>
      <c r="AS257" s="5"/>
      <c r="AT257" s="3">
        <f t="shared" si="52"/>
        <v>1668718601023.1799</v>
      </c>
      <c r="AU257" s="6">
        <f t="shared" si="52"/>
        <v>1668718601023.1799</v>
      </c>
      <c r="AV257" s="5">
        <v>1668718601023.1799</v>
      </c>
    </row>
    <row r="258" spans="1:48" x14ac:dyDescent="0.25">
      <c r="A258" s="24">
        <v>257</v>
      </c>
      <c r="B258" s="15" t="s">
        <v>847</v>
      </c>
      <c r="C258" s="13" t="s">
        <v>304</v>
      </c>
      <c r="D258" s="1" t="s">
        <v>47</v>
      </c>
      <c r="E258" s="2">
        <f t="shared" ref="E258:E321" si="53">F258+P258+S258+AA258+AC258</f>
        <v>42764672922352.523</v>
      </c>
      <c r="F258" s="3">
        <f t="shared" ref="F258:F321" si="54">SUM(G258:O258)</f>
        <v>1824279769774.71</v>
      </c>
      <c r="G258" s="4">
        <v>1224368972765.6802</v>
      </c>
      <c r="H258" s="5"/>
      <c r="I258" s="5">
        <v>966924757194.40002</v>
      </c>
      <c r="J258" s="5">
        <v>16457415410</v>
      </c>
      <c r="K258" s="5">
        <v>-571757723973.68005</v>
      </c>
      <c r="L258" s="5">
        <v>25868166.670000002</v>
      </c>
      <c r="M258" s="5">
        <v>188260480211.64001</v>
      </c>
      <c r="N258" s="5"/>
      <c r="O258" s="5"/>
      <c r="P258" s="3">
        <f t="shared" ref="P258:P321" si="55">SUM(Q258:R258)</f>
        <v>2134726041156.1299</v>
      </c>
      <c r="Q258" s="5"/>
      <c r="R258" s="5">
        <v>2134726041156.1299</v>
      </c>
      <c r="S258" s="3">
        <f t="shared" ref="S258:S321" si="56">SUM(T258:Z258)</f>
        <v>37767069726224.703</v>
      </c>
      <c r="T258" s="5">
        <v>29083187906079.371</v>
      </c>
      <c r="U258" s="5">
        <v>2942415613620.25</v>
      </c>
      <c r="V258" s="5">
        <v>4498200100343.1699</v>
      </c>
      <c r="W258" s="5">
        <v>5714134066590.5596</v>
      </c>
      <c r="X258" s="5">
        <v>102754570325.94</v>
      </c>
      <c r="Y258" s="5">
        <v>558780724694.22998</v>
      </c>
      <c r="Z258" s="5">
        <v>-5132403255428.8096</v>
      </c>
      <c r="AA258" s="3">
        <f t="shared" ref="AA258:AA321" si="57">SUM(AB258)</f>
        <v>0</v>
      </c>
      <c r="AB258" s="5"/>
      <c r="AC258" s="3">
        <f t="shared" ref="AC258:AC321" si="58">SUM(AD258:AG258)</f>
        <v>1038597385196.98</v>
      </c>
      <c r="AD258" s="5"/>
      <c r="AE258" s="5">
        <v>204140162084.32999</v>
      </c>
      <c r="AF258" s="5">
        <v>8157909500.5</v>
      </c>
      <c r="AG258" s="5">
        <v>826299313612.15002</v>
      </c>
      <c r="AH258" s="2">
        <f t="shared" ref="AH258:AH321" si="59">AI258+AT258</f>
        <v>42764672922352.531</v>
      </c>
      <c r="AI258" s="3">
        <f t="shared" ref="AI258:AI321" si="60">SUM(AJ258+AQ258)</f>
        <v>568167840958.92004</v>
      </c>
      <c r="AJ258" s="6">
        <f t="shared" ref="AJ258:AJ321" si="61">SUM(AK258:AP258)</f>
        <v>568167840958.92004</v>
      </c>
      <c r="AK258" s="5">
        <v>196658424.75999999</v>
      </c>
      <c r="AL258" s="5"/>
      <c r="AM258" s="5"/>
      <c r="AN258" s="5">
        <v>409998107460.48999</v>
      </c>
      <c r="AO258" s="5">
        <v>96853153849</v>
      </c>
      <c r="AP258" s="5">
        <v>61119921224.669998</v>
      </c>
      <c r="AQ258" s="6">
        <f t="shared" ref="AQ258:AQ321" si="62">SUM(AR258:AS258)</f>
        <v>0</v>
      </c>
      <c r="AR258" s="5"/>
      <c r="AS258" s="5"/>
      <c r="AT258" s="3">
        <f t="shared" si="52"/>
        <v>42196505081393.609</v>
      </c>
      <c r="AU258" s="6">
        <f t="shared" si="52"/>
        <v>42196505081393.609</v>
      </c>
      <c r="AV258" s="5">
        <v>42196505081393.609</v>
      </c>
    </row>
    <row r="259" spans="1:48" x14ac:dyDescent="0.25">
      <c r="A259" s="24">
        <v>258</v>
      </c>
      <c r="B259" s="15" t="s">
        <v>848</v>
      </c>
      <c r="C259" s="13" t="s">
        <v>305</v>
      </c>
      <c r="D259" s="1" t="s">
        <v>47</v>
      </c>
      <c r="E259" s="2">
        <f t="shared" si="53"/>
        <v>1910800790102.1501</v>
      </c>
      <c r="F259" s="3">
        <f t="shared" si="54"/>
        <v>308568751529.53003</v>
      </c>
      <c r="G259" s="4">
        <v>271761210446.26001</v>
      </c>
      <c r="H259" s="5"/>
      <c r="I259" s="5">
        <v>67892753602</v>
      </c>
      <c r="J259" s="5">
        <v>7740159741.21</v>
      </c>
      <c r="K259" s="5">
        <v>-48243433237.610001</v>
      </c>
      <c r="L259" s="5">
        <v>111042395.81999999</v>
      </c>
      <c r="M259" s="5">
        <v>9307018581.8500004</v>
      </c>
      <c r="N259" s="5"/>
      <c r="O259" s="5"/>
      <c r="P259" s="3">
        <f t="shared" si="55"/>
        <v>30036695948</v>
      </c>
      <c r="Q259" s="5"/>
      <c r="R259" s="5">
        <v>30036695948</v>
      </c>
      <c r="S259" s="3">
        <f t="shared" si="56"/>
        <v>1534423059938.26</v>
      </c>
      <c r="T259" s="5">
        <v>533716069946</v>
      </c>
      <c r="U259" s="5">
        <v>369887315564.58002</v>
      </c>
      <c r="V259" s="5">
        <v>539039920278.44</v>
      </c>
      <c r="W259" s="5">
        <v>599889608359.17004</v>
      </c>
      <c r="X259" s="5">
        <v>32553806773.25</v>
      </c>
      <c r="Y259" s="5">
        <v>13819454368.84</v>
      </c>
      <c r="Z259" s="5">
        <v>-554483115352.02002</v>
      </c>
      <c r="AA259" s="3">
        <f t="shared" si="57"/>
        <v>0</v>
      </c>
      <c r="AB259" s="5"/>
      <c r="AC259" s="3">
        <f t="shared" si="58"/>
        <v>37772282686.360001</v>
      </c>
      <c r="AD259" s="5">
        <v>362171000</v>
      </c>
      <c r="AE259" s="5"/>
      <c r="AF259" s="5">
        <v>6091859235.1400003</v>
      </c>
      <c r="AG259" s="5">
        <v>31318252451.220001</v>
      </c>
      <c r="AH259" s="2">
        <f t="shared" si="59"/>
        <v>1910800790102.1399</v>
      </c>
      <c r="AI259" s="3">
        <f t="shared" si="60"/>
        <v>12416926953.629999</v>
      </c>
      <c r="AJ259" s="6">
        <f t="shared" si="61"/>
        <v>12416926953.629999</v>
      </c>
      <c r="AK259" s="5"/>
      <c r="AL259" s="5"/>
      <c r="AM259" s="5"/>
      <c r="AN259" s="5">
        <v>222280243.91</v>
      </c>
      <c r="AO259" s="5">
        <v>11407733995.719999</v>
      </c>
      <c r="AP259" s="5">
        <v>786912714</v>
      </c>
      <c r="AQ259" s="6">
        <f t="shared" si="62"/>
        <v>0</v>
      </c>
      <c r="AR259" s="5"/>
      <c r="AS259" s="5"/>
      <c r="AT259" s="3">
        <f t="shared" si="52"/>
        <v>1898383863148.51</v>
      </c>
      <c r="AU259" s="6">
        <f t="shared" si="52"/>
        <v>1898383863148.51</v>
      </c>
      <c r="AV259" s="5">
        <v>1898383863148.51</v>
      </c>
    </row>
    <row r="260" spans="1:48" x14ac:dyDescent="0.25">
      <c r="A260" s="24">
        <v>259</v>
      </c>
      <c r="B260" s="15" t="s">
        <v>849</v>
      </c>
      <c r="C260" s="13" t="s">
        <v>306</v>
      </c>
      <c r="D260" s="1" t="s">
        <v>47</v>
      </c>
      <c r="E260" s="2">
        <f t="shared" si="53"/>
        <v>11394528632394.92</v>
      </c>
      <c r="F260" s="3">
        <f t="shared" si="54"/>
        <v>566183504393.54993</v>
      </c>
      <c r="G260" s="4">
        <v>214915540048.77002</v>
      </c>
      <c r="H260" s="5">
        <v>150000000000</v>
      </c>
      <c r="I260" s="5">
        <v>119472568468.97</v>
      </c>
      <c r="J260" s="5">
        <v>109191693</v>
      </c>
      <c r="K260" s="5">
        <v>-15340742180.83</v>
      </c>
      <c r="L260" s="5">
        <v>1131233152.22</v>
      </c>
      <c r="M260" s="5">
        <v>95895713211.419998</v>
      </c>
      <c r="N260" s="5"/>
      <c r="O260" s="5"/>
      <c r="P260" s="3">
        <f t="shared" si="55"/>
        <v>1508842597955.6899</v>
      </c>
      <c r="Q260" s="5"/>
      <c r="R260" s="5">
        <v>1508842597955.6899</v>
      </c>
      <c r="S260" s="3">
        <f t="shared" si="56"/>
        <v>8147128339726.1611</v>
      </c>
      <c r="T260" s="5">
        <v>4225527856531.5098</v>
      </c>
      <c r="U260" s="5">
        <v>1193940021581</v>
      </c>
      <c r="V260" s="5">
        <v>2246114586548.1499</v>
      </c>
      <c r="W260" s="5">
        <v>2683425434910.0498</v>
      </c>
      <c r="X260" s="5">
        <v>322392597073.01001</v>
      </c>
      <c r="Y260" s="5">
        <v>46113020929.400002</v>
      </c>
      <c r="Z260" s="5">
        <v>-2570385177846.96</v>
      </c>
      <c r="AA260" s="3">
        <f t="shared" si="57"/>
        <v>0</v>
      </c>
      <c r="AB260" s="5"/>
      <c r="AC260" s="3">
        <f t="shared" si="58"/>
        <v>1172374190319.52</v>
      </c>
      <c r="AD260" s="5">
        <v>3259522350</v>
      </c>
      <c r="AE260" s="5">
        <v>550414781902.20996</v>
      </c>
      <c r="AF260" s="5">
        <v>3237244921</v>
      </c>
      <c r="AG260" s="5">
        <v>615462641146.31006</v>
      </c>
      <c r="AH260" s="2">
        <f t="shared" si="59"/>
        <v>11394528632394.83</v>
      </c>
      <c r="AI260" s="3">
        <f t="shared" si="60"/>
        <v>230869494030.32999</v>
      </c>
      <c r="AJ260" s="6">
        <f t="shared" si="61"/>
        <v>230869494030.32999</v>
      </c>
      <c r="AK260" s="5">
        <v>9332017</v>
      </c>
      <c r="AL260" s="5"/>
      <c r="AM260" s="5"/>
      <c r="AN260" s="5">
        <v>269375000.32999998</v>
      </c>
      <c r="AO260" s="5">
        <v>230590787013</v>
      </c>
      <c r="AP260" s="5"/>
      <c r="AQ260" s="6">
        <f t="shared" si="62"/>
        <v>0</v>
      </c>
      <c r="AR260" s="5"/>
      <c r="AS260" s="5"/>
      <c r="AT260" s="3">
        <f t="shared" si="52"/>
        <v>11163659138364.5</v>
      </c>
      <c r="AU260" s="6">
        <f t="shared" si="52"/>
        <v>11163659138364.5</v>
      </c>
      <c r="AV260" s="5">
        <v>11163659138364.5</v>
      </c>
    </row>
    <row r="261" spans="1:48" x14ac:dyDescent="0.25">
      <c r="A261" s="24">
        <v>260</v>
      </c>
      <c r="B261" s="15" t="s">
        <v>850</v>
      </c>
      <c r="C261" s="13" t="s">
        <v>307</v>
      </c>
      <c r="D261" s="1" t="s">
        <v>47</v>
      </c>
      <c r="E261" s="2">
        <f t="shared" si="53"/>
        <v>1882410188605.0999</v>
      </c>
      <c r="F261" s="3">
        <f t="shared" si="54"/>
        <v>35966692459.529999</v>
      </c>
      <c r="G261" s="4">
        <v>5497336384.71</v>
      </c>
      <c r="H261" s="5"/>
      <c r="I261" s="5">
        <v>22198687664</v>
      </c>
      <c r="J261" s="5">
        <v>221643100</v>
      </c>
      <c r="K261" s="5">
        <v>-5785367709.3000002</v>
      </c>
      <c r="L261" s="5"/>
      <c r="M261" s="5">
        <v>13834393020.120001</v>
      </c>
      <c r="N261" s="5"/>
      <c r="O261" s="5"/>
      <c r="P261" s="3">
        <f t="shared" si="55"/>
        <v>35315000000</v>
      </c>
      <c r="Q261" s="5"/>
      <c r="R261" s="5">
        <v>35315000000</v>
      </c>
      <c r="S261" s="3">
        <f t="shared" si="56"/>
        <v>1743015880362.5098</v>
      </c>
      <c r="T261" s="5">
        <v>98073288400</v>
      </c>
      <c r="U261" s="5">
        <v>302309831162.06</v>
      </c>
      <c r="V261" s="5">
        <v>819896083459.09998</v>
      </c>
      <c r="W261" s="5">
        <v>1542832615628.7</v>
      </c>
      <c r="X261" s="5">
        <v>45396096127.75</v>
      </c>
      <c r="Y261" s="5">
        <v>27436031540</v>
      </c>
      <c r="Z261" s="5">
        <v>-1092928065955.1</v>
      </c>
      <c r="AA261" s="3">
        <f t="shared" si="57"/>
        <v>0</v>
      </c>
      <c r="AB261" s="5"/>
      <c r="AC261" s="3">
        <f t="shared" si="58"/>
        <v>68112615783.059998</v>
      </c>
      <c r="AD261" s="5"/>
      <c r="AE261" s="5"/>
      <c r="AF261" s="5">
        <v>599156700</v>
      </c>
      <c r="AG261" s="5">
        <v>67513459083.059998</v>
      </c>
      <c r="AH261" s="2">
        <f t="shared" si="59"/>
        <v>1882410188605.1099</v>
      </c>
      <c r="AI261" s="3">
        <f t="shared" si="60"/>
        <v>54801882460.410004</v>
      </c>
      <c r="AJ261" s="6">
        <f t="shared" si="61"/>
        <v>14801882460.41</v>
      </c>
      <c r="AK261" s="5">
        <v>109958904.56999999</v>
      </c>
      <c r="AL261" s="5"/>
      <c r="AM261" s="5"/>
      <c r="AN261" s="5">
        <v>34160267.670000002</v>
      </c>
      <c r="AO261" s="5">
        <v>2531025801.1700001</v>
      </c>
      <c r="AP261" s="5">
        <v>12126737487</v>
      </c>
      <c r="AQ261" s="6">
        <f t="shared" si="62"/>
        <v>40000000000</v>
      </c>
      <c r="AR261" s="5">
        <v>40000000000</v>
      </c>
      <c r="AS261" s="5"/>
      <c r="AT261" s="3">
        <f t="shared" si="52"/>
        <v>1827608306144.7</v>
      </c>
      <c r="AU261" s="6">
        <f t="shared" si="52"/>
        <v>1827608306144.7</v>
      </c>
      <c r="AV261" s="5">
        <v>1827608306144.7</v>
      </c>
    </row>
    <row r="262" spans="1:48" x14ac:dyDescent="0.25">
      <c r="A262" s="24">
        <v>261</v>
      </c>
      <c r="B262" s="15" t="s">
        <v>851</v>
      </c>
      <c r="C262" s="13" t="s">
        <v>308</v>
      </c>
      <c r="D262" s="1" t="s">
        <v>47</v>
      </c>
      <c r="E262" s="2">
        <f t="shared" si="53"/>
        <v>2990628287762.5698</v>
      </c>
      <c r="F262" s="3">
        <f t="shared" si="54"/>
        <v>147272576119.72</v>
      </c>
      <c r="G262" s="4">
        <v>65591391388.630005</v>
      </c>
      <c r="H262" s="5"/>
      <c r="I262" s="5">
        <v>33588368236.57</v>
      </c>
      <c r="J262" s="5">
        <v>286878000</v>
      </c>
      <c r="K262" s="5">
        <v>-7328188011.3000002</v>
      </c>
      <c r="L262" s="5">
        <v>174938899.90000001</v>
      </c>
      <c r="M262" s="5">
        <v>54959187605.919998</v>
      </c>
      <c r="N262" s="5"/>
      <c r="O262" s="5"/>
      <c r="P262" s="3">
        <f t="shared" si="55"/>
        <v>47380996341.409996</v>
      </c>
      <c r="Q262" s="5">
        <v>2026759724.2</v>
      </c>
      <c r="R262" s="5">
        <v>45354236617.209999</v>
      </c>
      <c r="S262" s="3">
        <f t="shared" si="56"/>
        <v>2719121591622.3799</v>
      </c>
      <c r="T262" s="5">
        <v>298047617821.15002</v>
      </c>
      <c r="U262" s="5">
        <v>304078553792.48999</v>
      </c>
      <c r="V262" s="5">
        <v>1030764475618.15</v>
      </c>
      <c r="W262" s="5">
        <v>2515165100984.3198</v>
      </c>
      <c r="X262" s="5">
        <v>39584752837.260002</v>
      </c>
      <c r="Y262" s="5">
        <v>11071070843.450001</v>
      </c>
      <c r="Z262" s="5">
        <v>-1479589980274.4399</v>
      </c>
      <c r="AA262" s="3">
        <f t="shared" si="57"/>
        <v>0</v>
      </c>
      <c r="AB262" s="5"/>
      <c r="AC262" s="3">
        <f t="shared" si="58"/>
        <v>76853123679.059998</v>
      </c>
      <c r="AD262" s="5"/>
      <c r="AE262" s="5">
        <v>372542777.86000001</v>
      </c>
      <c r="AF262" s="5">
        <v>21825821962</v>
      </c>
      <c r="AG262" s="5">
        <v>54654758939.199997</v>
      </c>
      <c r="AH262" s="2">
        <f t="shared" si="59"/>
        <v>2990628287762.5703</v>
      </c>
      <c r="AI262" s="3">
        <f t="shared" si="60"/>
        <v>5470920806.6000004</v>
      </c>
      <c r="AJ262" s="6">
        <f t="shared" si="61"/>
        <v>5470920806.6000004</v>
      </c>
      <c r="AK262" s="5">
        <v>5509361</v>
      </c>
      <c r="AL262" s="5"/>
      <c r="AM262" s="5"/>
      <c r="AN262" s="5">
        <v>77084918</v>
      </c>
      <c r="AO262" s="5">
        <v>5223082603.6000004</v>
      </c>
      <c r="AP262" s="5">
        <v>165243924</v>
      </c>
      <c r="AQ262" s="6">
        <f t="shared" si="62"/>
        <v>0</v>
      </c>
      <c r="AR262" s="5"/>
      <c r="AS262" s="5"/>
      <c r="AT262" s="3">
        <f t="shared" ref="AT262:AU281" si="63">SUM(AU262)</f>
        <v>2985157366955.9702</v>
      </c>
      <c r="AU262" s="6">
        <f t="shared" si="63"/>
        <v>2985157366955.9702</v>
      </c>
      <c r="AV262" s="5">
        <v>2985157366955.9702</v>
      </c>
    </row>
    <row r="263" spans="1:48" x14ac:dyDescent="0.25">
      <c r="A263" s="24">
        <v>262</v>
      </c>
      <c r="B263" s="15" t="s">
        <v>852</v>
      </c>
      <c r="C263" s="13" t="s">
        <v>309</v>
      </c>
      <c r="D263" s="1" t="s">
        <v>53</v>
      </c>
      <c r="E263" s="2">
        <f t="shared" si="53"/>
        <v>3123319228098.019</v>
      </c>
      <c r="F263" s="3">
        <f t="shared" si="54"/>
        <v>83175093128.040009</v>
      </c>
      <c r="G263" s="4">
        <v>31408548247.009998</v>
      </c>
      <c r="H263" s="5"/>
      <c r="I263" s="5">
        <v>30743160962.869999</v>
      </c>
      <c r="J263" s="5">
        <v>1937180351.48</v>
      </c>
      <c r="K263" s="5">
        <v>-2202744546.1500001</v>
      </c>
      <c r="L263" s="5"/>
      <c r="M263" s="5">
        <v>21288948112.830002</v>
      </c>
      <c r="N263" s="5"/>
      <c r="O263" s="5"/>
      <c r="P263" s="3">
        <f t="shared" si="55"/>
        <v>138770687079.26001</v>
      </c>
      <c r="Q263" s="5"/>
      <c r="R263" s="5">
        <v>138770687079.26001</v>
      </c>
      <c r="S263" s="3">
        <f t="shared" si="56"/>
        <v>2769880894968.6094</v>
      </c>
      <c r="T263" s="5">
        <v>239465943343.16</v>
      </c>
      <c r="U263" s="5">
        <v>291629276269</v>
      </c>
      <c r="V263" s="5">
        <v>1130882468666.47</v>
      </c>
      <c r="W263" s="5">
        <v>2853214730447.79</v>
      </c>
      <c r="X263" s="5">
        <v>15091572353.09</v>
      </c>
      <c r="Y263" s="5">
        <v>40326498051.669998</v>
      </c>
      <c r="Z263" s="5">
        <v>-1800729594162.5701</v>
      </c>
      <c r="AA263" s="3">
        <f t="shared" si="57"/>
        <v>0</v>
      </c>
      <c r="AB263" s="5"/>
      <c r="AC263" s="3">
        <f t="shared" si="58"/>
        <v>131492552922.10999</v>
      </c>
      <c r="AD263" s="5"/>
      <c r="AE263" s="5"/>
      <c r="AF263" s="5">
        <v>192132000</v>
      </c>
      <c r="AG263" s="5">
        <v>131300420922.10999</v>
      </c>
      <c r="AH263" s="2">
        <f t="shared" si="59"/>
        <v>3123319228098.02</v>
      </c>
      <c r="AI263" s="3">
        <f t="shared" si="60"/>
        <v>3591147960.5999999</v>
      </c>
      <c r="AJ263" s="6">
        <f t="shared" si="61"/>
        <v>3591147960.5999999</v>
      </c>
      <c r="AK263" s="5"/>
      <c r="AL263" s="5"/>
      <c r="AM263" s="5"/>
      <c r="AN263" s="5">
        <v>63964692.240000002</v>
      </c>
      <c r="AO263" s="5"/>
      <c r="AP263" s="5">
        <v>3527183268.3600001</v>
      </c>
      <c r="AQ263" s="6">
        <f t="shared" si="62"/>
        <v>0</v>
      </c>
      <c r="AR263" s="5"/>
      <c r="AS263" s="5"/>
      <c r="AT263" s="3">
        <f t="shared" si="63"/>
        <v>3119728080137.4199</v>
      </c>
      <c r="AU263" s="6">
        <f t="shared" si="63"/>
        <v>3119728080137.4199</v>
      </c>
      <c r="AV263" s="5">
        <v>3119728080137.4199</v>
      </c>
    </row>
    <row r="264" spans="1:48" x14ac:dyDescent="0.25">
      <c r="A264" s="24">
        <v>263</v>
      </c>
      <c r="B264" s="15" t="s">
        <v>853</v>
      </c>
      <c r="C264" s="13" t="s">
        <v>310</v>
      </c>
      <c r="D264" s="1" t="s">
        <v>47</v>
      </c>
      <c r="E264" s="2">
        <f t="shared" si="53"/>
        <v>4557522832459.6602</v>
      </c>
      <c r="F264" s="3">
        <f t="shared" si="54"/>
        <v>208459512044.16</v>
      </c>
      <c r="G264" s="4">
        <v>100041241239.48001</v>
      </c>
      <c r="H264" s="5"/>
      <c r="I264" s="5">
        <v>107078837949.27</v>
      </c>
      <c r="J264" s="5">
        <v>1567172075.6900001</v>
      </c>
      <c r="K264" s="5">
        <v>-14732812769.24</v>
      </c>
      <c r="L264" s="5"/>
      <c r="M264" s="5">
        <v>14505073548.959999</v>
      </c>
      <c r="N264" s="5"/>
      <c r="O264" s="5"/>
      <c r="P264" s="3">
        <f t="shared" si="55"/>
        <v>49483077736.5</v>
      </c>
      <c r="Q264" s="5"/>
      <c r="R264" s="5">
        <v>49483077736.5</v>
      </c>
      <c r="S264" s="3">
        <f t="shared" si="56"/>
        <v>3820447106942.1104</v>
      </c>
      <c r="T264" s="5">
        <v>555574592816.15002</v>
      </c>
      <c r="U264" s="5">
        <v>422395598475.29999</v>
      </c>
      <c r="V264" s="5">
        <v>1267664935829.04</v>
      </c>
      <c r="W264" s="5">
        <v>3548397510874.7598</v>
      </c>
      <c r="X264" s="5">
        <v>74793215080</v>
      </c>
      <c r="Y264" s="5">
        <v>12933533325</v>
      </c>
      <c r="Z264" s="5">
        <v>-2061312279458.1399</v>
      </c>
      <c r="AA264" s="3">
        <f t="shared" si="57"/>
        <v>0</v>
      </c>
      <c r="AB264" s="5"/>
      <c r="AC264" s="3">
        <f t="shared" si="58"/>
        <v>479133135736.89001</v>
      </c>
      <c r="AD264" s="5"/>
      <c r="AE264" s="5"/>
      <c r="AF264" s="5">
        <v>39520487303</v>
      </c>
      <c r="AG264" s="5">
        <v>439612648433.89001</v>
      </c>
      <c r="AH264" s="2">
        <f t="shared" si="59"/>
        <v>4557522832459.6895</v>
      </c>
      <c r="AI264" s="3">
        <f t="shared" si="60"/>
        <v>132965136881.10001</v>
      </c>
      <c r="AJ264" s="6">
        <f t="shared" si="61"/>
        <v>132965136881.10001</v>
      </c>
      <c r="AK264" s="5">
        <v>28518903307</v>
      </c>
      <c r="AL264" s="5">
        <v>7636852680</v>
      </c>
      <c r="AM264" s="5"/>
      <c r="AN264" s="5"/>
      <c r="AO264" s="5"/>
      <c r="AP264" s="5">
        <v>96809380894.100006</v>
      </c>
      <c r="AQ264" s="6">
        <f t="shared" si="62"/>
        <v>0</v>
      </c>
      <c r="AR264" s="5"/>
      <c r="AS264" s="5"/>
      <c r="AT264" s="3">
        <f t="shared" si="63"/>
        <v>4424557695578.5898</v>
      </c>
      <c r="AU264" s="6">
        <f t="shared" si="63"/>
        <v>4424557695578.5898</v>
      </c>
      <c r="AV264" s="5">
        <v>4424557695578.5898</v>
      </c>
    </row>
    <row r="265" spans="1:48" x14ac:dyDescent="0.25">
      <c r="A265" s="24">
        <v>264</v>
      </c>
      <c r="B265" s="15" t="s">
        <v>854</v>
      </c>
      <c r="C265" s="13" t="s">
        <v>311</v>
      </c>
      <c r="D265" s="1" t="s">
        <v>47</v>
      </c>
      <c r="E265" s="2">
        <f t="shared" si="53"/>
        <v>1365787900292.1257</v>
      </c>
      <c r="F265" s="3">
        <f t="shared" si="54"/>
        <v>103768514429.73511</v>
      </c>
      <c r="G265" s="4">
        <v>44345268902.689995</v>
      </c>
      <c r="H265" s="5"/>
      <c r="I265" s="5">
        <v>34284580310.315102</v>
      </c>
      <c r="J265" s="5">
        <v>6338443400.6099997</v>
      </c>
      <c r="K265" s="5">
        <v>-9659604333.0900002</v>
      </c>
      <c r="L265" s="5"/>
      <c r="M265" s="5">
        <v>28459826149.209999</v>
      </c>
      <c r="N265" s="5"/>
      <c r="O265" s="5"/>
      <c r="P265" s="3">
        <f t="shared" si="55"/>
        <v>31735000000</v>
      </c>
      <c r="Q265" s="5"/>
      <c r="R265" s="5">
        <v>31735000000</v>
      </c>
      <c r="S265" s="3">
        <f t="shared" si="56"/>
        <v>1191107376307.5205</v>
      </c>
      <c r="T265" s="5">
        <v>201103342783.82999</v>
      </c>
      <c r="U265" s="5">
        <v>267836116654.17999</v>
      </c>
      <c r="V265" s="5">
        <v>667874799174.10999</v>
      </c>
      <c r="W265" s="5">
        <v>1053447624065.4301</v>
      </c>
      <c r="X265" s="5">
        <v>54064500605.449997</v>
      </c>
      <c r="Y265" s="5">
        <v>4471003161.5</v>
      </c>
      <c r="Z265" s="5">
        <v>-1057690010136.98</v>
      </c>
      <c r="AA265" s="3">
        <f t="shared" si="57"/>
        <v>0</v>
      </c>
      <c r="AB265" s="5"/>
      <c r="AC265" s="3">
        <f t="shared" si="58"/>
        <v>39177009554.870003</v>
      </c>
      <c r="AD265" s="5">
        <v>108369864.28</v>
      </c>
      <c r="AE265" s="5"/>
      <c r="AF265" s="5">
        <v>703472090.73000002</v>
      </c>
      <c r="AG265" s="5">
        <v>38365167599.860001</v>
      </c>
      <c r="AH265" s="2">
        <f t="shared" si="59"/>
        <v>1365787900292.1252</v>
      </c>
      <c r="AI265" s="3">
        <f t="shared" si="60"/>
        <v>3497127139.6199999</v>
      </c>
      <c r="AJ265" s="6">
        <f t="shared" si="61"/>
        <v>3497127139.6199999</v>
      </c>
      <c r="AK265" s="5">
        <v>54421906.57</v>
      </c>
      <c r="AL265" s="5"/>
      <c r="AM265" s="5"/>
      <c r="AN265" s="5">
        <v>516998521.05000001</v>
      </c>
      <c r="AO265" s="5">
        <v>2288596659</v>
      </c>
      <c r="AP265" s="5">
        <v>637110053</v>
      </c>
      <c r="AQ265" s="6">
        <f t="shared" si="62"/>
        <v>0</v>
      </c>
      <c r="AR265" s="5"/>
      <c r="AS265" s="5"/>
      <c r="AT265" s="3">
        <f t="shared" si="63"/>
        <v>1362290773152.5051</v>
      </c>
      <c r="AU265" s="6">
        <f t="shared" si="63"/>
        <v>1362290773152.5051</v>
      </c>
      <c r="AV265" s="5">
        <v>1362290773152.5051</v>
      </c>
    </row>
    <row r="266" spans="1:48" x14ac:dyDescent="0.25">
      <c r="A266" s="24">
        <v>265</v>
      </c>
      <c r="B266" s="15" t="s">
        <v>855</v>
      </c>
      <c r="C266" s="13" t="s">
        <v>312</v>
      </c>
      <c r="D266" s="1" t="s">
        <v>47</v>
      </c>
      <c r="E266" s="2">
        <f t="shared" si="53"/>
        <v>2423260588332.1797</v>
      </c>
      <c r="F266" s="3">
        <f t="shared" si="54"/>
        <v>113396323030.84999</v>
      </c>
      <c r="G266" s="4">
        <v>44202323032.860001</v>
      </c>
      <c r="H266" s="5"/>
      <c r="I266" s="5">
        <v>51735625878.059998</v>
      </c>
      <c r="J266" s="5">
        <v>120573500</v>
      </c>
      <c r="K266" s="5">
        <v>-12123609444.549999</v>
      </c>
      <c r="L266" s="5">
        <v>678680557.09000003</v>
      </c>
      <c r="M266" s="5">
        <v>28782729507.389999</v>
      </c>
      <c r="N266" s="5"/>
      <c r="O266" s="5"/>
      <c r="P266" s="3">
        <f t="shared" si="55"/>
        <v>37578061888.120003</v>
      </c>
      <c r="Q266" s="5">
        <v>29573610.829999998</v>
      </c>
      <c r="R266" s="5">
        <v>37548488277.290001</v>
      </c>
      <c r="S266" s="3">
        <f t="shared" si="56"/>
        <v>2159702316990.4297</v>
      </c>
      <c r="T266" s="5">
        <v>331221186263.39001</v>
      </c>
      <c r="U266" s="5">
        <v>389179475663.61005</v>
      </c>
      <c r="V266" s="5">
        <v>900459535498.41003</v>
      </c>
      <c r="W266" s="5">
        <v>1652761659565.9998</v>
      </c>
      <c r="X266" s="5">
        <v>83306707370.26001</v>
      </c>
      <c r="Y266" s="5">
        <v>18925497845.34</v>
      </c>
      <c r="Z266" s="5">
        <v>-1216151745216.5801</v>
      </c>
      <c r="AA266" s="3">
        <f t="shared" si="57"/>
        <v>0</v>
      </c>
      <c r="AB266" s="5"/>
      <c r="AC266" s="3">
        <f t="shared" si="58"/>
        <v>112583886422.78</v>
      </c>
      <c r="AD266" s="5">
        <v>7787540</v>
      </c>
      <c r="AE266" s="5"/>
      <c r="AF266" s="5">
        <v>464071238</v>
      </c>
      <c r="AG266" s="5">
        <v>112112027644.78</v>
      </c>
      <c r="AH266" s="2">
        <f t="shared" si="59"/>
        <v>2423260588332.1802</v>
      </c>
      <c r="AI266" s="3">
        <f t="shared" si="60"/>
        <v>121952025577.35001</v>
      </c>
      <c r="AJ266" s="6">
        <f t="shared" si="61"/>
        <v>121952025577.35001</v>
      </c>
      <c r="AK266" s="5"/>
      <c r="AL266" s="5"/>
      <c r="AM266" s="5"/>
      <c r="AN266" s="5">
        <v>129407573.5</v>
      </c>
      <c r="AO266" s="5">
        <v>210292501</v>
      </c>
      <c r="AP266" s="5">
        <v>121612325502.85001</v>
      </c>
      <c r="AQ266" s="6">
        <f t="shared" si="62"/>
        <v>0</v>
      </c>
      <c r="AR266" s="5"/>
      <c r="AS266" s="5"/>
      <c r="AT266" s="3">
        <f t="shared" si="63"/>
        <v>2301308562754.8301</v>
      </c>
      <c r="AU266" s="6">
        <f t="shared" si="63"/>
        <v>2301308562754.8301</v>
      </c>
      <c r="AV266" s="5">
        <v>2301308562754.8301</v>
      </c>
    </row>
    <row r="267" spans="1:48" x14ac:dyDescent="0.25">
      <c r="A267" s="24">
        <v>266</v>
      </c>
      <c r="B267" s="15" t="s">
        <v>856</v>
      </c>
      <c r="C267" s="13" t="s">
        <v>313</v>
      </c>
      <c r="D267" s="1" t="s">
        <v>47</v>
      </c>
      <c r="E267" s="2">
        <f t="shared" si="53"/>
        <v>2446589880885.2705</v>
      </c>
      <c r="F267" s="3">
        <f t="shared" si="54"/>
        <v>234860830925.63</v>
      </c>
      <c r="G267" s="4">
        <v>136228228335.05</v>
      </c>
      <c r="H267" s="5"/>
      <c r="I267" s="5">
        <v>43504004526.199997</v>
      </c>
      <c r="J267" s="5">
        <v>15601343140.620001</v>
      </c>
      <c r="K267" s="5">
        <v>-20197890817.009998</v>
      </c>
      <c r="L267" s="5">
        <v>382059288.63999999</v>
      </c>
      <c r="M267" s="5">
        <v>59343086452.129997</v>
      </c>
      <c r="N267" s="5"/>
      <c r="O267" s="5"/>
      <c r="P267" s="3">
        <f t="shared" si="55"/>
        <v>72749368006.160004</v>
      </c>
      <c r="Q267" s="5"/>
      <c r="R267" s="5">
        <v>72749368006.160004</v>
      </c>
      <c r="S267" s="3">
        <f t="shared" si="56"/>
        <v>2080596430652.3904</v>
      </c>
      <c r="T267" s="5">
        <v>442246557038.52002</v>
      </c>
      <c r="U267" s="5">
        <v>538334509451.25</v>
      </c>
      <c r="V267" s="5">
        <v>910839158385.14001</v>
      </c>
      <c r="W267" s="5">
        <v>1479222423591.28</v>
      </c>
      <c r="X267" s="5">
        <v>97805931435.490005</v>
      </c>
      <c r="Y267" s="5">
        <v>28734591047.799999</v>
      </c>
      <c r="Z267" s="5">
        <v>-1416586740297.0901</v>
      </c>
      <c r="AA267" s="3">
        <f t="shared" si="57"/>
        <v>0</v>
      </c>
      <c r="AB267" s="5"/>
      <c r="AC267" s="3">
        <f t="shared" si="58"/>
        <v>58383251301.089996</v>
      </c>
      <c r="AD267" s="5"/>
      <c r="AE267" s="5"/>
      <c r="AF267" s="5">
        <v>1169865764.1300001</v>
      </c>
      <c r="AG267" s="5">
        <v>57213385536.959999</v>
      </c>
      <c r="AH267" s="2">
        <f t="shared" si="59"/>
        <v>2446589880885.27</v>
      </c>
      <c r="AI267" s="3">
        <f t="shared" si="60"/>
        <v>15340618753.49</v>
      </c>
      <c r="AJ267" s="6">
        <f t="shared" si="61"/>
        <v>15340618753.49</v>
      </c>
      <c r="AK267" s="5">
        <v>9849783.4800000004</v>
      </c>
      <c r="AL267" s="5"/>
      <c r="AM267" s="5"/>
      <c r="AN267" s="5"/>
      <c r="AO267" s="5">
        <v>7127968359.8000002</v>
      </c>
      <c r="AP267" s="5">
        <v>8202800610.21</v>
      </c>
      <c r="AQ267" s="6">
        <f t="shared" si="62"/>
        <v>0</v>
      </c>
      <c r="AR267" s="5"/>
      <c r="AS267" s="5"/>
      <c r="AT267" s="3">
        <f t="shared" si="63"/>
        <v>2431249262131.7798</v>
      </c>
      <c r="AU267" s="6">
        <f t="shared" si="63"/>
        <v>2431249262131.7798</v>
      </c>
      <c r="AV267" s="5">
        <v>2431249262131.7798</v>
      </c>
    </row>
    <row r="268" spans="1:48" x14ac:dyDescent="0.25">
      <c r="A268" s="24">
        <v>267</v>
      </c>
      <c r="B268" s="15" t="s">
        <v>857</v>
      </c>
      <c r="C268" s="13" t="s">
        <v>314</v>
      </c>
      <c r="D268" s="1" t="s">
        <v>47</v>
      </c>
      <c r="E268" s="2">
        <f t="shared" si="53"/>
        <v>4051065559340.1104</v>
      </c>
      <c r="F268" s="3">
        <f t="shared" si="54"/>
        <v>300602675489.06995</v>
      </c>
      <c r="G268" s="4">
        <v>246308200495.01001</v>
      </c>
      <c r="H268" s="5"/>
      <c r="I268" s="5">
        <v>14518668146.83</v>
      </c>
      <c r="J268" s="5">
        <v>35988143669.199997</v>
      </c>
      <c r="K268" s="5">
        <v>-10651990105.049999</v>
      </c>
      <c r="L268" s="5">
        <v>464948049.98000002</v>
      </c>
      <c r="M268" s="5">
        <v>13974705233.1</v>
      </c>
      <c r="N268" s="5"/>
      <c r="O268" s="5"/>
      <c r="P268" s="3">
        <f t="shared" si="55"/>
        <v>123718484819.52</v>
      </c>
      <c r="Q268" s="5">
        <v>300000000</v>
      </c>
      <c r="R268" s="5">
        <v>123418484819.52</v>
      </c>
      <c r="S268" s="3">
        <f t="shared" si="56"/>
        <v>3617278187015.9307</v>
      </c>
      <c r="T268" s="5">
        <v>1357081612125.72</v>
      </c>
      <c r="U268" s="5">
        <v>430297790914.25</v>
      </c>
      <c r="V268" s="5">
        <v>1235243269896.51</v>
      </c>
      <c r="W268" s="5">
        <v>1660154919051.4199</v>
      </c>
      <c r="X268" s="5">
        <v>61313149535.669998</v>
      </c>
      <c r="Y268" s="5">
        <v>97175058716.410004</v>
      </c>
      <c r="Z268" s="5">
        <v>-1223987613224.05</v>
      </c>
      <c r="AA268" s="3">
        <f t="shared" si="57"/>
        <v>0</v>
      </c>
      <c r="AB268" s="5"/>
      <c r="AC268" s="3">
        <f t="shared" si="58"/>
        <v>9466212015.5900002</v>
      </c>
      <c r="AD268" s="5">
        <v>3564141763.77</v>
      </c>
      <c r="AE268" s="5"/>
      <c r="AF268" s="5">
        <v>3783233470.8499999</v>
      </c>
      <c r="AG268" s="5">
        <v>2118836780.97</v>
      </c>
      <c r="AH268" s="2">
        <f t="shared" si="59"/>
        <v>4051065559340.1104</v>
      </c>
      <c r="AI268" s="3">
        <f t="shared" si="60"/>
        <v>26567470716.200001</v>
      </c>
      <c r="AJ268" s="6">
        <f t="shared" si="61"/>
        <v>26567470716.200001</v>
      </c>
      <c r="AK268" s="5">
        <v>580816262.98000002</v>
      </c>
      <c r="AL268" s="5"/>
      <c r="AM268" s="5"/>
      <c r="AN268" s="5">
        <v>57118094.219999999</v>
      </c>
      <c r="AO268" s="5">
        <v>25586585430</v>
      </c>
      <c r="AP268" s="5">
        <v>342950929</v>
      </c>
      <c r="AQ268" s="6">
        <f t="shared" si="62"/>
        <v>0</v>
      </c>
      <c r="AR268" s="5"/>
      <c r="AS268" s="5"/>
      <c r="AT268" s="3">
        <f t="shared" si="63"/>
        <v>4024498088623.9102</v>
      </c>
      <c r="AU268" s="6">
        <f t="shared" si="63"/>
        <v>4024498088623.9102</v>
      </c>
      <c r="AV268" s="5">
        <v>4024498088623.9102</v>
      </c>
    </row>
    <row r="269" spans="1:48" x14ac:dyDescent="0.25">
      <c r="A269" s="24">
        <v>268</v>
      </c>
      <c r="B269" s="15" t="s">
        <v>858</v>
      </c>
      <c r="C269" s="13" t="s">
        <v>315</v>
      </c>
      <c r="D269" s="1" t="s">
        <v>47</v>
      </c>
      <c r="E269" s="2">
        <f t="shared" si="53"/>
        <v>7402797838380.2822</v>
      </c>
      <c r="F269" s="3">
        <f t="shared" si="54"/>
        <v>213530894140.43997</v>
      </c>
      <c r="G269" s="4">
        <v>70738001086.849991</v>
      </c>
      <c r="H269" s="5"/>
      <c r="I269" s="5">
        <v>93720686478.5</v>
      </c>
      <c r="J269" s="5">
        <v>85675389997.479996</v>
      </c>
      <c r="K269" s="5">
        <v>-68272766685.419998</v>
      </c>
      <c r="L269" s="5">
        <v>74043258</v>
      </c>
      <c r="M269" s="5">
        <v>31595540005.030003</v>
      </c>
      <c r="N269" s="5"/>
      <c r="O269" s="5"/>
      <c r="P269" s="3">
        <f t="shared" si="55"/>
        <v>294099548817.83002</v>
      </c>
      <c r="Q269" s="5"/>
      <c r="R269" s="5">
        <v>294099548817.83002</v>
      </c>
      <c r="S269" s="3">
        <f t="shared" si="56"/>
        <v>6738391213965.4824</v>
      </c>
      <c r="T269" s="5">
        <v>5030043331458.7207</v>
      </c>
      <c r="U269" s="5">
        <v>437139793757.49005</v>
      </c>
      <c r="V269" s="5">
        <v>1369324305659.53</v>
      </c>
      <c r="W269" s="5">
        <v>2678838052233.8403</v>
      </c>
      <c r="X269" s="5">
        <v>41339927590.340004</v>
      </c>
      <c r="Y269" s="5">
        <v>11648959169</v>
      </c>
      <c r="Z269" s="5">
        <v>-2829943155903.4399</v>
      </c>
      <c r="AA269" s="3">
        <f t="shared" si="57"/>
        <v>0</v>
      </c>
      <c r="AB269" s="5"/>
      <c r="AC269" s="3">
        <f t="shared" si="58"/>
        <v>156776181456.52997</v>
      </c>
      <c r="AD269" s="5"/>
      <c r="AE269" s="5">
        <v>81197765824.279999</v>
      </c>
      <c r="AF269" s="5">
        <v>3765841810.3300009</v>
      </c>
      <c r="AG269" s="5">
        <v>71812573821.919983</v>
      </c>
      <c r="AH269" s="2">
        <f t="shared" si="59"/>
        <v>7402797838380.2803</v>
      </c>
      <c r="AI269" s="3">
        <f t="shared" si="60"/>
        <v>24706580024.279999</v>
      </c>
      <c r="AJ269" s="6">
        <f t="shared" si="61"/>
        <v>24686580024.279999</v>
      </c>
      <c r="AK269" s="5">
        <v>275252709</v>
      </c>
      <c r="AL269" s="5"/>
      <c r="AM269" s="5"/>
      <c r="AN269" s="5">
        <v>5459696941.2799997</v>
      </c>
      <c r="AO269" s="5">
        <v>18951630374</v>
      </c>
      <c r="AP269" s="5"/>
      <c r="AQ269" s="6">
        <f t="shared" si="62"/>
        <v>20000000</v>
      </c>
      <c r="AR269" s="5"/>
      <c r="AS269" s="5">
        <v>20000000</v>
      </c>
      <c r="AT269" s="3">
        <f t="shared" si="63"/>
        <v>7378091258356</v>
      </c>
      <c r="AU269" s="6">
        <f t="shared" si="63"/>
        <v>7378091258356</v>
      </c>
      <c r="AV269" s="5">
        <v>7378091258356</v>
      </c>
    </row>
    <row r="270" spans="1:48" x14ac:dyDescent="0.25">
      <c r="A270" s="24">
        <v>269</v>
      </c>
      <c r="B270" s="15" t="s">
        <v>859</v>
      </c>
      <c r="C270" s="13" t="s">
        <v>316</v>
      </c>
      <c r="D270" s="1" t="s">
        <v>47</v>
      </c>
      <c r="E270" s="2">
        <f t="shared" si="53"/>
        <v>1829436018324.6299</v>
      </c>
      <c r="F270" s="3">
        <f t="shared" si="54"/>
        <v>114356994863.40001</v>
      </c>
      <c r="G270" s="4">
        <v>44517657137.589996</v>
      </c>
      <c r="H270" s="5"/>
      <c r="I270" s="5">
        <v>30770645146.799999</v>
      </c>
      <c r="J270" s="5">
        <v>28672926613</v>
      </c>
      <c r="K270" s="5">
        <v>-12355564382.450001</v>
      </c>
      <c r="L270" s="5">
        <v>22916666.66</v>
      </c>
      <c r="M270" s="5">
        <v>22728413681.799999</v>
      </c>
      <c r="N270" s="5"/>
      <c r="O270" s="5"/>
      <c r="P270" s="3">
        <f t="shared" si="55"/>
        <v>86873931575.580002</v>
      </c>
      <c r="Q270" s="5"/>
      <c r="R270" s="5">
        <v>86873931575.580002</v>
      </c>
      <c r="S270" s="3">
        <f t="shared" si="56"/>
        <v>1578891212145.9299</v>
      </c>
      <c r="T270" s="5">
        <v>370135421597.29999</v>
      </c>
      <c r="U270" s="5">
        <v>374845113771.66998</v>
      </c>
      <c r="V270" s="5">
        <v>605137681734.43994</v>
      </c>
      <c r="W270" s="5">
        <v>1298945980106.99</v>
      </c>
      <c r="X270" s="5">
        <v>48748107177</v>
      </c>
      <c r="Y270" s="5">
        <v>13733665521.889999</v>
      </c>
      <c r="Z270" s="5">
        <v>-1132654757763.3601</v>
      </c>
      <c r="AA270" s="3">
        <f t="shared" si="57"/>
        <v>0</v>
      </c>
      <c r="AB270" s="5"/>
      <c r="AC270" s="3">
        <f t="shared" si="58"/>
        <v>49313879739.720001</v>
      </c>
      <c r="AD270" s="5"/>
      <c r="AE270" s="5"/>
      <c r="AF270" s="5">
        <v>2496222778.96</v>
      </c>
      <c r="AG270" s="5">
        <v>46817656960.760002</v>
      </c>
      <c r="AH270" s="2">
        <f t="shared" si="59"/>
        <v>1829436018324.6299</v>
      </c>
      <c r="AI270" s="3">
        <f t="shared" si="60"/>
        <v>43984448375.990005</v>
      </c>
      <c r="AJ270" s="6">
        <f t="shared" si="61"/>
        <v>26318094005.75</v>
      </c>
      <c r="AK270" s="5"/>
      <c r="AL270" s="5"/>
      <c r="AM270" s="5"/>
      <c r="AN270" s="5">
        <v>117972918.75</v>
      </c>
      <c r="AO270" s="5">
        <v>26190201087</v>
      </c>
      <c r="AP270" s="5">
        <v>9920000</v>
      </c>
      <c r="AQ270" s="6">
        <f t="shared" si="62"/>
        <v>17666354370.240002</v>
      </c>
      <c r="AR270" s="5"/>
      <c r="AS270" s="5">
        <v>17666354370.240002</v>
      </c>
      <c r="AT270" s="3">
        <f t="shared" si="63"/>
        <v>1785451569948.6399</v>
      </c>
      <c r="AU270" s="6">
        <f t="shared" si="63"/>
        <v>1785451569948.6399</v>
      </c>
      <c r="AV270" s="5">
        <v>1785451569948.6399</v>
      </c>
    </row>
    <row r="271" spans="1:48" x14ac:dyDescent="0.25">
      <c r="A271" s="24">
        <v>270</v>
      </c>
      <c r="B271" s="15" t="s">
        <v>860</v>
      </c>
      <c r="C271" s="13" t="s">
        <v>317</v>
      </c>
      <c r="D271" s="1" t="s">
        <v>47</v>
      </c>
      <c r="E271" s="2">
        <f t="shared" si="53"/>
        <v>1807110908746</v>
      </c>
      <c r="F271" s="3">
        <f t="shared" si="54"/>
        <v>78990309741</v>
      </c>
      <c r="G271" s="4">
        <v>45262308020</v>
      </c>
      <c r="H271" s="5"/>
      <c r="I271" s="5">
        <v>17540274174</v>
      </c>
      <c r="J271" s="5">
        <v>18974754992</v>
      </c>
      <c r="K271" s="5">
        <v>-11928521086</v>
      </c>
      <c r="L271" s="5">
        <v>134958333</v>
      </c>
      <c r="M271" s="5">
        <v>9006535308</v>
      </c>
      <c r="N271" s="5"/>
      <c r="O271" s="5"/>
      <c r="P271" s="3">
        <f t="shared" si="55"/>
        <v>168603701741</v>
      </c>
      <c r="Q271" s="5"/>
      <c r="R271" s="5">
        <v>168603701741</v>
      </c>
      <c r="S271" s="3">
        <f t="shared" si="56"/>
        <v>1530057507641</v>
      </c>
      <c r="T271" s="5">
        <v>183817128357</v>
      </c>
      <c r="U271" s="5">
        <v>271767626926</v>
      </c>
      <c r="V271" s="5">
        <v>709472992218</v>
      </c>
      <c r="W271" s="5">
        <v>1173435022865</v>
      </c>
      <c r="X271" s="5">
        <v>35383182484</v>
      </c>
      <c r="Y271" s="5">
        <v>9298632887</v>
      </c>
      <c r="Z271" s="5">
        <v>-853117078096</v>
      </c>
      <c r="AA271" s="3">
        <f t="shared" si="57"/>
        <v>0</v>
      </c>
      <c r="AB271" s="5"/>
      <c r="AC271" s="3">
        <f t="shared" si="58"/>
        <v>29459389623</v>
      </c>
      <c r="AD271" s="5">
        <v>633013199</v>
      </c>
      <c r="AE271" s="5"/>
      <c r="AF271" s="5">
        <v>239411000</v>
      </c>
      <c r="AG271" s="5">
        <v>28586965424</v>
      </c>
      <c r="AH271" s="2">
        <f t="shared" si="59"/>
        <v>1807110908746</v>
      </c>
      <c r="AI271" s="3">
        <f t="shared" si="60"/>
        <v>5425094432</v>
      </c>
      <c r="AJ271" s="6">
        <f t="shared" si="61"/>
        <v>2862403544</v>
      </c>
      <c r="AK271" s="5"/>
      <c r="AL271" s="5"/>
      <c r="AM271" s="5"/>
      <c r="AN271" s="5">
        <v>282263920</v>
      </c>
      <c r="AO271" s="5">
        <v>1794260734</v>
      </c>
      <c r="AP271" s="5">
        <v>785878890</v>
      </c>
      <c r="AQ271" s="6">
        <f t="shared" si="62"/>
        <v>2562690888</v>
      </c>
      <c r="AR271" s="5"/>
      <c r="AS271" s="5">
        <v>2562690888</v>
      </c>
      <c r="AT271" s="3">
        <f t="shared" si="63"/>
        <v>1801685814314</v>
      </c>
      <c r="AU271" s="6">
        <f t="shared" si="63"/>
        <v>1801685814314</v>
      </c>
      <c r="AV271" s="5">
        <v>1801685814314</v>
      </c>
    </row>
    <row r="272" spans="1:48" x14ac:dyDescent="0.25">
      <c r="A272" s="24">
        <v>271</v>
      </c>
      <c r="B272" s="15" t="s">
        <v>861</v>
      </c>
      <c r="C272" s="13" t="s">
        <v>318</v>
      </c>
      <c r="D272" s="1" t="s">
        <v>47</v>
      </c>
      <c r="E272" s="2">
        <f t="shared" si="53"/>
        <v>2162297143434.9995</v>
      </c>
      <c r="F272" s="3">
        <f t="shared" si="54"/>
        <v>131220481517.41</v>
      </c>
      <c r="G272" s="4">
        <v>78015038993.009995</v>
      </c>
      <c r="H272" s="5"/>
      <c r="I272" s="5">
        <v>3459331172.6999998</v>
      </c>
      <c r="J272" s="5">
        <v>31820511775.990002</v>
      </c>
      <c r="K272" s="5">
        <v>-1270410819.79</v>
      </c>
      <c r="L272" s="5">
        <v>145045924.09999999</v>
      </c>
      <c r="M272" s="5">
        <v>19050964471.400002</v>
      </c>
      <c r="N272" s="5"/>
      <c r="O272" s="5"/>
      <c r="P272" s="3">
        <f t="shared" si="55"/>
        <v>18500000000</v>
      </c>
      <c r="Q272" s="5"/>
      <c r="R272" s="5">
        <v>18500000000</v>
      </c>
      <c r="S272" s="3">
        <f t="shared" si="56"/>
        <v>1942687434620.5896</v>
      </c>
      <c r="T272" s="5">
        <v>158417935285</v>
      </c>
      <c r="U272" s="5">
        <v>360661565995.90997</v>
      </c>
      <c r="V272" s="5">
        <v>724666321812.07996</v>
      </c>
      <c r="W272" s="5">
        <v>1563122703856.4399</v>
      </c>
      <c r="X272" s="5">
        <v>37344558500.110001</v>
      </c>
      <c r="Y272" s="5">
        <v>88905715336</v>
      </c>
      <c r="Z272" s="5">
        <v>-990431366164.94995</v>
      </c>
      <c r="AA272" s="3">
        <f t="shared" si="57"/>
        <v>0</v>
      </c>
      <c r="AB272" s="5"/>
      <c r="AC272" s="3">
        <f t="shared" si="58"/>
        <v>69889227297</v>
      </c>
      <c r="AD272" s="5"/>
      <c r="AE272" s="5"/>
      <c r="AF272" s="5">
        <v>6020735250</v>
      </c>
      <c r="AG272" s="5">
        <v>63868492047</v>
      </c>
      <c r="AH272" s="2">
        <f t="shared" si="59"/>
        <v>2162297143435</v>
      </c>
      <c r="AI272" s="3">
        <f t="shared" si="60"/>
        <v>33993563817.02</v>
      </c>
      <c r="AJ272" s="6">
        <f t="shared" si="61"/>
        <v>29940543701.02</v>
      </c>
      <c r="AK272" s="5">
        <v>474412834.35000002</v>
      </c>
      <c r="AL272" s="5"/>
      <c r="AM272" s="5"/>
      <c r="AN272" s="5">
        <v>150623247.40000001</v>
      </c>
      <c r="AO272" s="5"/>
      <c r="AP272" s="5">
        <v>29315507619.27</v>
      </c>
      <c r="AQ272" s="6">
        <f t="shared" si="62"/>
        <v>4053020116</v>
      </c>
      <c r="AR272" s="5"/>
      <c r="AS272" s="5">
        <v>4053020116</v>
      </c>
      <c r="AT272" s="3">
        <f t="shared" si="63"/>
        <v>2128303579617.98</v>
      </c>
      <c r="AU272" s="6">
        <f t="shared" si="63"/>
        <v>2128303579617.98</v>
      </c>
      <c r="AV272" s="5">
        <v>2128303579617.98</v>
      </c>
    </row>
    <row r="273" spans="1:48" x14ac:dyDescent="0.25">
      <c r="A273" s="24">
        <v>272</v>
      </c>
      <c r="B273" s="15" t="s">
        <v>862</v>
      </c>
      <c r="C273" s="13" t="s">
        <v>319</v>
      </c>
      <c r="D273" s="1" t="s">
        <v>47</v>
      </c>
      <c r="E273" s="2">
        <f t="shared" si="53"/>
        <v>1566859208080.1299</v>
      </c>
      <c r="F273" s="3">
        <f t="shared" si="54"/>
        <v>46798342508.820007</v>
      </c>
      <c r="G273" s="4">
        <v>35093003089.190002</v>
      </c>
      <c r="H273" s="5"/>
      <c r="I273" s="5">
        <v>5494994910.1599998</v>
      </c>
      <c r="J273" s="5">
        <v>1849150.15</v>
      </c>
      <c r="K273" s="5">
        <v>-1596419839.0899999</v>
      </c>
      <c r="L273" s="5"/>
      <c r="M273" s="5">
        <v>7804915198.4099998</v>
      </c>
      <c r="N273" s="5"/>
      <c r="O273" s="5"/>
      <c r="P273" s="3">
        <f t="shared" si="55"/>
        <v>16000000000</v>
      </c>
      <c r="Q273" s="5"/>
      <c r="R273" s="5">
        <v>16000000000</v>
      </c>
      <c r="S273" s="3">
        <f t="shared" si="56"/>
        <v>1446850345102.1399</v>
      </c>
      <c r="T273" s="5">
        <v>97832222167.059998</v>
      </c>
      <c r="U273" s="5">
        <v>204014611598.82001</v>
      </c>
      <c r="V273" s="5">
        <v>469035926912.02002</v>
      </c>
      <c r="W273" s="5">
        <v>938699416572</v>
      </c>
      <c r="X273" s="5">
        <v>33457791199.439999</v>
      </c>
      <c r="Y273" s="5">
        <v>4537210796.96</v>
      </c>
      <c r="Z273" s="5">
        <v>-300726834144.15997</v>
      </c>
      <c r="AA273" s="3">
        <f t="shared" si="57"/>
        <v>0</v>
      </c>
      <c r="AB273" s="5"/>
      <c r="AC273" s="3">
        <f t="shared" si="58"/>
        <v>57210520469.170006</v>
      </c>
      <c r="AD273" s="5"/>
      <c r="AE273" s="5"/>
      <c r="AF273" s="5">
        <v>701879466.65999997</v>
      </c>
      <c r="AG273" s="5">
        <v>56508641002.510002</v>
      </c>
      <c r="AH273" s="2">
        <f t="shared" si="59"/>
        <v>1566859208080.1299</v>
      </c>
      <c r="AI273" s="3">
        <f t="shared" si="60"/>
        <v>883433904.40999997</v>
      </c>
      <c r="AJ273" s="6">
        <f t="shared" si="61"/>
        <v>883433904.40999997</v>
      </c>
      <c r="AK273" s="5">
        <v>62537067.5</v>
      </c>
      <c r="AL273" s="5"/>
      <c r="AM273" s="5"/>
      <c r="AN273" s="5">
        <v>98248062.909999996</v>
      </c>
      <c r="AO273" s="5">
        <v>129045819</v>
      </c>
      <c r="AP273" s="5">
        <v>593602955</v>
      </c>
      <c r="AQ273" s="6">
        <f t="shared" si="62"/>
        <v>0</v>
      </c>
      <c r="AR273" s="5"/>
      <c r="AS273" s="5"/>
      <c r="AT273" s="3">
        <f t="shared" si="63"/>
        <v>1565975774175.72</v>
      </c>
      <c r="AU273" s="6">
        <f t="shared" si="63"/>
        <v>1565975774175.72</v>
      </c>
      <c r="AV273" s="5">
        <v>1565975774175.72</v>
      </c>
    </row>
    <row r="274" spans="1:48" x14ac:dyDescent="0.25">
      <c r="A274" s="24">
        <v>273</v>
      </c>
      <c r="B274" s="15" t="s">
        <v>863</v>
      </c>
      <c r="C274" s="13" t="s">
        <v>320</v>
      </c>
      <c r="D274" s="1" t="s">
        <v>47</v>
      </c>
      <c r="E274" s="2">
        <f t="shared" si="53"/>
        <v>2008661677775.1204</v>
      </c>
      <c r="F274" s="3">
        <f t="shared" si="54"/>
        <v>189580914145.88</v>
      </c>
      <c r="G274" s="4">
        <v>112980461266.48</v>
      </c>
      <c r="H274" s="5"/>
      <c r="I274" s="5">
        <v>45948657714.419998</v>
      </c>
      <c r="J274" s="5">
        <v>32847977382.700001</v>
      </c>
      <c r="K274" s="5">
        <v>-11461489018.41</v>
      </c>
      <c r="L274" s="5">
        <v>1149650914.79</v>
      </c>
      <c r="M274" s="5">
        <v>8115655885.8999996</v>
      </c>
      <c r="N274" s="5"/>
      <c r="O274" s="5"/>
      <c r="P274" s="3">
        <f t="shared" si="55"/>
        <v>55123078630</v>
      </c>
      <c r="Q274" s="5"/>
      <c r="R274" s="5">
        <v>55123078630</v>
      </c>
      <c r="S274" s="3">
        <f t="shared" si="56"/>
        <v>1761585467655.5405</v>
      </c>
      <c r="T274" s="5">
        <v>97494782002.600006</v>
      </c>
      <c r="U274" s="5">
        <v>253183565012.42999</v>
      </c>
      <c r="V274" s="5">
        <v>690805807128.43005</v>
      </c>
      <c r="W274" s="5">
        <v>1206486114828.0701</v>
      </c>
      <c r="X274" s="5">
        <v>66864575134.989998</v>
      </c>
      <c r="Y274" s="5">
        <v>33281621917</v>
      </c>
      <c r="Z274" s="5">
        <v>-586530998367.97998</v>
      </c>
      <c r="AA274" s="3">
        <f t="shared" si="57"/>
        <v>0</v>
      </c>
      <c r="AB274" s="5"/>
      <c r="AC274" s="3">
        <f t="shared" si="58"/>
        <v>2372217343.6999998</v>
      </c>
      <c r="AD274" s="5"/>
      <c r="AE274" s="5"/>
      <c r="AF274" s="5">
        <v>1052270962.1799999</v>
      </c>
      <c r="AG274" s="5">
        <v>1319946381.52</v>
      </c>
      <c r="AH274" s="2">
        <f t="shared" si="59"/>
        <v>2008661677775.1201</v>
      </c>
      <c r="AI274" s="3">
        <f t="shared" si="60"/>
        <v>15770946062.83</v>
      </c>
      <c r="AJ274" s="6">
        <f t="shared" si="61"/>
        <v>15770946062.83</v>
      </c>
      <c r="AK274" s="5">
        <v>332480</v>
      </c>
      <c r="AL274" s="5"/>
      <c r="AM274" s="5"/>
      <c r="AN274" s="5">
        <v>451661378.82999998</v>
      </c>
      <c r="AO274" s="5">
        <v>5147470868</v>
      </c>
      <c r="AP274" s="5">
        <v>10171481336</v>
      </c>
      <c r="AQ274" s="6">
        <f t="shared" si="62"/>
        <v>0</v>
      </c>
      <c r="AR274" s="5"/>
      <c r="AS274" s="5"/>
      <c r="AT274" s="3">
        <f t="shared" si="63"/>
        <v>1992890731712.29</v>
      </c>
      <c r="AU274" s="6">
        <f t="shared" si="63"/>
        <v>1992890731712.29</v>
      </c>
      <c r="AV274" s="5">
        <v>1992890731712.29</v>
      </c>
    </row>
    <row r="275" spans="1:48" x14ac:dyDescent="0.25">
      <c r="A275" s="24">
        <v>274</v>
      </c>
      <c r="B275" s="15" t="s">
        <v>864</v>
      </c>
      <c r="C275" s="13" t="s">
        <v>321</v>
      </c>
      <c r="D275" s="1" t="s">
        <v>47</v>
      </c>
      <c r="E275" s="2">
        <f t="shared" si="53"/>
        <v>11150190593749.902</v>
      </c>
      <c r="F275" s="3">
        <f t="shared" si="54"/>
        <v>1343446461865.252</v>
      </c>
      <c r="G275" s="4">
        <v>689807969848.72192</v>
      </c>
      <c r="H275" s="5"/>
      <c r="I275" s="5">
        <v>50605724445</v>
      </c>
      <c r="J275" s="5">
        <v>52052165059</v>
      </c>
      <c r="K275" s="5">
        <v>-22333152882.529999</v>
      </c>
      <c r="L275" s="5">
        <v>237257904.05000001</v>
      </c>
      <c r="M275" s="5">
        <v>573076497491.01001</v>
      </c>
      <c r="N275" s="5"/>
      <c r="O275" s="5"/>
      <c r="P275" s="3">
        <f t="shared" si="55"/>
        <v>701408572025.72998</v>
      </c>
      <c r="Q275" s="5"/>
      <c r="R275" s="5">
        <v>701408572025.72998</v>
      </c>
      <c r="S275" s="3">
        <f t="shared" si="56"/>
        <v>8731830743441.5469</v>
      </c>
      <c r="T275" s="5">
        <v>2125041988492.49</v>
      </c>
      <c r="U275" s="5">
        <v>977218872264.57605</v>
      </c>
      <c r="V275" s="5">
        <v>1976103496522.8401</v>
      </c>
      <c r="W275" s="5">
        <v>7341939579833.4004</v>
      </c>
      <c r="X275" s="5">
        <v>93076441456.199997</v>
      </c>
      <c r="Y275" s="5">
        <v>520556678675.94</v>
      </c>
      <c r="Z275" s="5">
        <v>-4302106313803.8979</v>
      </c>
      <c r="AA275" s="3">
        <f t="shared" si="57"/>
        <v>0</v>
      </c>
      <c r="AB275" s="5"/>
      <c r="AC275" s="3">
        <f t="shared" si="58"/>
        <v>373504816417.37402</v>
      </c>
      <c r="AD275" s="5">
        <v>757205713</v>
      </c>
      <c r="AE275" s="5"/>
      <c r="AF275" s="5">
        <v>46193358756.950005</v>
      </c>
      <c r="AG275" s="5">
        <v>326554251947.42401</v>
      </c>
      <c r="AH275" s="2">
        <f t="shared" si="59"/>
        <v>11150190593749.904</v>
      </c>
      <c r="AI275" s="3">
        <f t="shared" si="60"/>
        <v>260379769789.74002</v>
      </c>
      <c r="AJ275" s="6">
        <f t="shared" si="61"/>
        <v>260379769789.74002</v>
      </c>
      <c r="AK275" s="5">
        <v>51658535</v>
      </c>
      <c r="AL275" s="5"/>
      <c r="AM275" s="5"/>
      <c r="AN275" s="5"/>
      <c r="AO275" s="5">
        <v>260305865882.14001</v>
      </c>
      <c r="AP275" s="5">
        <v>22245372.600000001</v>
      </c>
      <c r="AQ275" s="6">
        <f t="shared" si="62"/>
        <v>0</v>
      </c>
      <c r="AR275" s="5"/>
      <c r="AS275" s="5"/>
      <c r="AT275" s="3">
        <f t="shared" si="63"/>
        <v>10889810823960.164</v>
      </c>
      <c r="AU275" s="6">
        <f t="shared" si="63"/>
        <v>10889810823960.164</v>
      </c>
      <c r="AV275" s="5">
        <v>10889810823960.164</v>
      </c>
    </row>
    <row r="276" spans="1:48" x14ac:dyDescent="0.25">
      <c r="A276" s="24">
        <v>275</v>
      </c>
      <c r="B276" s="15" t="s">
        <v>865</v>
      </c>
      <c r="C276" s="13" t="s">
        <v>322</v>
      </c>
      <c r="D276" s="1" t="s">
        <v>53</v>
      </c>
      <c r="E276" s="2">
        <f t="shared" si="53"/>
        <v>1689212036374.53</v>
      </c>
      <c r="F276" s="3">
        <f t="shared" si="54"/>
        <v>131384782478.8</v>
      </c>
      <c r="G276" s="4">
        <v>96153231603.850006</v>
      </c>
      <c r="H276" s="5"/>
      <c r="I276" s="5">
        <v>25797772944</v>
      </c>
      <c r="J276" s="5">
        <v>8293881747.0799999</v>
      </c>
      <c r="K276" s="8">
        <v>-6864008040.2399998</v>
      </c>
      <c r="L276" s="5"/>
      <c r="M276" s="8">
        <v>8003904224.1099997</v>
      </c>
      <c r="N276" s="5"/>
      <c r="O276" s="5"/>
      <c r="P276" s="3">
        <f t="shared" si="55"/>
        <v>65881406495</v>
      </c>
      <c r="Q276" s="5">
        <v>39275750</v>
      </c>
      <c r="R276" s="7">
        <v>65842130745</v>
      </c>
      <c r="S276" s="3">
        <f t="shared" si="56"/>
        <v>1362324938243.1399</v>
      </c>
      <c r="T276" s="8">
        <v>257026883073.48999</v>
      </c>
      <c r="U276" s="8">
        <v>192846112809.76999</v>
      </c>
      <c r="V276" s="8">
        <v>593510558857.83997</v>
      </c>
      <c r="W276" s="8">
        <v>852471438953.23999</v>
      </c>
      <c r="X276" s="8">
        <v>14528097398.040001</v>
      </c>
      <c r="Y276" s="8">
        <v>59163867168</v>
      </c>
      <c r="Z276" s="8">
        <v>-607222020017.23999</v>
      </c>
      <c r="AA276" s="3">
        <f t="shared" si="57"/>
        <v>0</v>
      </c>
      <c r="AB276" s="5"/>
      <c r="AC276" s="3">
        <f t="shared" si="58"/>
        <v>129620909157.59</v>
      </c>
      <c r="AD276" s="5">
        <v>576659456.51999998</v>
      </c>
      <c r="AE276" s="5"/>
      <c r="AF276" s="8">
        <v>3644209592.71</v>
      </c>
      <c r="AG276" s="8">
        <v>125400040108.36</v>
      </c>
      <c r="AH276" s="2">
        <f t="shared" si="59"/>
        <v>1689212036374.53</v>
      </c>
      <c r="AI276" s="3">
        <f t="shared" si="60"/>
        <v>20564839408.540001</v>
      </c>
      <c r="AJ276" s="6">
        <f t="shared" si="61"/>
        <v>20564839408.540001</v>
      </c>
      <c r="AK276" s="5"/>
      <c r="AL276" s="5"/>
      <c r="AM276" s="5"/>
      <c r="AN276" s="5"/>
      <c r="AO276" s="7">
        <v>21356519</v>
      </c>
      <c r="AP276" s="7">
        <v>20543482889.540001</v>
      </c>
      <c r="AQ276" s="6">
        <f t="shared" si="62"/>
        <v>0</v>
      </c>
      <c r="AR276" s="5"/>
      <c r="AS276" s="5"/>
      <c r="AT276" s="3">
        <f t="shared" si="63"/>
        <v>1668647196965.99</v>
      </c>
      <c r="AU276" s="6">
        <f t="shared" si="63"/>
        <v>1668647196965.99</v>
      </c>
      <c r="AV276" s="7">
        <v>1668647196965.99</v>
      </c>
    </row>
    <row r="277" spans="1:48" x14ac:dyDescent="0.25">
      <c r="A277" s="24">
        <v>276</v>
      </c>
      <c r="B277" s="15" t="s">
        <v>866</v>
      </c>
      <c r="C277" s="13" t="s">
        <v>323</v>
      </c>
      <c r="D277" s="1" t="s">
        <v>47</v>
      </c>
      <c r="E277" s="2">
        <f t="shared" si="53"/>
        <v>2900282452506.4702</v>
      </c>
      <c r="F277" s="3">
        <f t="shared" si="54"/>
        <v>245318218195.66</v>
      </c>
      <c r="G277" s="4">
        <v>195255887280.5</v>
      </c>
      <c r="H277" s="5"/>
      <c r="I277" s="5">
        <v>43207029792.389999</v>
      </c>
      <c r="J277" s="5">
        <v>1659450538.5599999</v>
      </c>
      <c r="K277" s="5">
        <v>-7989640432</v>
      </c>
      <c r="L277" s="5">
        <v>230650437</v>
      </c>
      <c r="M277" s="5">
        <v>12954840579.209999</v>
      </c>
      <c r="N277" s="5"/>
      <c r="O277" s="5"/>
      <c r="P277" s="3">
        <f t="shared" si="55"/>
        <v>62286539462</v>
      </c>
      <c r="Q277" s="5"/>
      <c r="R277" s="5">
        <v>62286539462</v>
      </c>
      <c r="S277" s="3">
        <f t="shared" si="56"/>
        <v>2576529906557.1899</v>
      </c>
      <c r="T277" s="5">
        <v>571218124933.40002</v>
      </c>
      <c r="U277" s="5">
        <v>381476093988</v>
      </c>
      <c r="V277" s="5">
        <v>825005376592.5</v>
      </c>
      <c r="W277" s="5">
        <v>1550688627550</v>
      </c>
      <c r="X277" s="5">
        <v>11662287788.290001</v>
      </c>
      <c r="Y277" s="5">
        <v>245918510885</v>
      </c>
      <c r="Z277" s="5">
        <v>-1009439115180</v>
      </c>
      <c r="AA277" s="3">
        <f t="shared" si="57"/>
        <v>10412299947</v>
      </c>
      <c r="AB277" s="5">
        <v>10412299947</v>
      </c>
      <c r="AC277" s="3">
        <f t="shared" si="58"/>
        <v>5735488344.6199999</v>
      </c>
      <c r="AD277" s="5">
        <v>447926069.62</v>
      </c>
      <c r="AE277" s="5"/>
      <c r="AF277" s="5">
        <v>719223570</v>
      </c>
      <c r="AG277" s="5">
        <v>4568338705</v>
      </c>
      <c r="AH277" s="2">
        <f t="shared" si="59"/>
        <v>2900282452506.4702</v>
      </c>
      <c r="AI277" s="3">
        <f t="shared" si="60"/>
        <v>10534959651</v>
      </c>
      <c r="AJ277" s="6">
        <f t="shared" si="61"/>
        <v>10534959651</v>
      </c>
      <c r="AK277" s="5"/>
      <c r="AL277" s="5"/>
      <c r="AM277" s="5"/>
      <c r="AN277" s="5"/>
      <c r="AO277" s="5">
        <v>4040875451</v>
      </c>
      <c r="AP277" s="5">
        <v>6494084200</v>
      </c>
      <c r="AQ277" s="6">
        <f t="shared" si="62"/>
        <v>0</v>
      </c>
      <c r="AR277" s="5"/>
      <c r="AS277" s="5"/>
      <c r="AT277" s="3">
        <f t="shared" si="63"/>
        <v>2889747492855.4702</v>
      </c>
      <c r="AU277" s="6">
        <f t="shared" si="63"/>
        <v>2889747492855.4702</v>
      </c>
      <c r="AV277" s="5">
        <v>2889747492855.4702</v>
      </c>
    </row>
    <row r="278" spans="1:48" x14ac:dyDescent="0.25">
      <c r="A278" s="24">
        <v>277</v>
      </c>
      <c r="B278" s="15" t="s">
        <v>867</v>
      </c>
      <c r="C278" s="13" t="s">
        <v>324</v>
      </c>
      <c r="D278" s="1" t="s">
        <v>47</v>
      </c>
      <c r="E278" s="2">
        <f t="shared" si="53"/>
        <v>3414964012734.6104</v>
      </c>
      <c r="F278" s="3">
        <f t="shared" si="54"/>
        <v>171595105781.97003</v>
      </c>
      <c r="G278" s="4">
        <v>106105160415.83002</v>
      </c>
      <c r="H278" s="5"/>
      <c r="I278" s="5">
        <v>61374061722.290001</v>
      </c>
      <c r="J278" s="5"/>
      <c r="K278" s="5">
        <v>-19503908820.619999</v>
      </c>
      <c r="L278" s="5">
        <v>24999901.5</v>
      </c>
      <c r="M278" s="5">
        <v>23594792562.970001</v>
      </c>
      <c r="N278" s="5"/>
      <c r="O278" s="5"/>
      <c r="P278" s="3">
        <f t="shared" si="55"/>
        <v>113628761280</v>
      </c>
      <c r="Q278" s="5">
        <v>208513750</v>
      </c>
      <c r="R278" s="5">
        <v>113420247530</v>
      </c>
      <c r="S278" s="3">
        <f t="shared" si="56"/>
        <v>3109685875300.71</v>
      </c>
      <c r="T278" s="5">
        <v>485117710015</v>
      </c>
      <c r="U278" s="5">
        <v>330341117266.67999</v>
      </c>
      <c r="V278" s="5">
        <v>873895279985.08997</v>
      </c>
      <c r="W278" s="5">
        <v>2904383602721.9702</v>
      </c>
      <c r="X278" s="5">
        <v>8651899590.5200005</v>
      </c>
      <c r="Y278" s="5">
        <v>48501036670</v>
      </c>
      <c r="Z278" s="5">
        <v>-1541204770948.55</v>
      </c>
      <c r="AA278" s="3">
        <f t="shared" si="57"/>
        <v>0</v>
      </c>
      <c r="AB278" s="5"/>
      <c r="AC278" s="3">
        <f t="shared" si="58"/>
        <v>20054270371.93</v>
      </c>
      <c r="AD278" s="5">
        <v>4989928095.6700001</v>
      </c>
      <c r="AE278" s="5"/>
      <c r="AF278" s="5">
        <v>2119581315.5899999</v>
      </c>
      <c r="AG278" s="5">
        <v>12944760960.67</v>
      </c>
      <c r="AH278" s="2">
        <f t="shared" si="59"/>
        <v>3414964012734.6099</v>
      </c>
      <c r="AI278" s="3">
        <f t="shared" si="60"/>
        <v>117936423367.50999</v>
      </c>
      <c r="AJ278" s="6">
        <f t="shared" si="61"/>
        <v>82761086188.899994</v>
      </c>
      <c r="AK278" s="5"/>
      <c r="AL278" s="5"/>
      <c r="AM278" s="5">
        <v>2516129032.2600002</v>
      </c>
      <c r="AN278" s="5">
        <v>3836494</v>
      </c>
      <c r="AO278" s="5">
        <v>41116538962.639999</v>
      </c>
      <c r="AP278" s="5">
        <v>39124581700</v>
      </c>
      <c r="AQ278" s="6">
        <f t="shared" si="62"/>
        <v>35175337178.610001</v>
      </c>
      <c r="AR278" s="5">
        <v>35175337178.610001</v>
      </c>
      <c r="AS278" s="5"/>
      <c r="AT278" s="3">
        <f t="shared" si="63"/>
        <v>3297027589367.1001</v>
      </c>
      <c r="AU278" s="6">
        <f t="shared" si="63"/>
        <v>3297027589367.1001</v>
      </c>
      <c r="AV278" s="5">
        <v>3297027589367.1001</v>
      </c>
    </row>
    <row r="279" spans="1:48" x14ac:dyDescent="0.25">
      <c r="A279" s="24">
        <v>278</v>
      </c>
      <c r="B279" s="15" t="s">
        <v>868</v>
      </c>
      <c r="C279" s="13" t="s">
        <v>325</v>
      </c>
      <c r="D279" s="1" t="s">
        <v>47</v>
      </c>
      <c r="E279" s="2">
        <f t="shared" si="53"/>
        <v>2683716937471.2505</v>
      </c>
      <c r="F279" s="3">
        <f t="shared" si="54"/>
        <v>141759319453.46002</v>
      </c>
      <c r="G279" s="4">
        <v>62299306462.950005</v>
      </c>
      <c r="H279" s="5"/>
      <c r="I279" s="5">
        <v>58770252518.25</v>
      </c>
      <c r="J279" s="5">
        <v>15904130739.049999</v>
      </c>
      <c r="K279" s="5">
        <v>-22733026301.66</v>
      </c>
      <c r="L279" s="5">
        <v>308562389.51999998</v>
      </c>
      <c r="M279" s="5">
        <v>27210093645.349998</v>
      </c>
      <c r="N279" s="5"/>
      <c r="O279" s="5"/>
      <c r="P279" s="3">
        <f t="shared" si="55"/>
        <v>125121284468.99001</v>
      </c>
      <c r="Q279" s="5">
        <v>3171875004</v>
      </c>
      <c r="R279" s="5">
        <v>121949409464.99001</v>
      </c>
      <c r="S279" s="3">
        <f t="shared" si="56"/>
        <v>2324610643130.0601</v>
      </c>
      <c r="T279" s="5">
        <v>480706251899.07001</v>
      </c>
      <c r="U279" s="5">
        <v>403734656051.5</v>
      </c>
      <c r="V279" s="5">
        <v>841091342997.46997</v>
      </c>
      <c r="W279" s="5">
        <v>2528595631899.2402</v>
      </c>
      <c r="X279" s="5">
        <v>27325800689</v>
      </c>
      <c r="Y279" s="5">
        <v>67688872468.029999</v>
      </c>
      <c r="Z279" s="5">
        <v>-2024531912874.25</v>
      </c>
      <c r="AA279" s="3">
        <f t="shared" si="57"/>
        <v>0</v>
      </c>
      <c r="AB279" s="5"/>
      <c r="AC279" s="3">
        <f t="shared" si="58"/>
        <v>92225690418.740005</v>
      </c>
      <c r="AD279" s="5">
        <v>177389331</v>
      </c>
      <c r="AE279" s="5"/>
      <c r="AF279" s="5">
        <v>15148622100</v>
      </c>
      <c r="AG279" s="5">
        <v>76899678987.740005</v>
      </c>
      <c r="AH279" s="2">
        <f t="shared" si="59"/>
        <v>2683716937471.25</v>
      </c>
      <c r="AI279" s="3">
        <f t="shared" si="60"/>
        <v>48109435764.279999</v>
      </c>
      <c r="AJ279" s="6">
        <f t="shared" si="61"/>
        <v>48109435764.279999</v>
      </c>
      <c r="AK279" s="5">
        <v>351838.34</v>
      </c>
      <c r="AL279" s="5"/>
      <c r="AM279" s="5"/>
      <c r="AN279" s="5">
        <v>390221743.04000002</v>
      </c>
      <c r="AO279" s="5">
        <v>27718862182.900002</v>
      </c>
      <c r="AP279" s="5">
        <v>20000000000</v>
      </c>
      <c r="AQ279" s="6">
        <f t="shared" si="62"/>
        <v>0</v>
      </c>
      <c r="AR279" s="5"/>
      <c r="AS279" s="5"/>
      <c r="AT279" s="3">
        <f t="shared" si="63"/>
        <v>2635607501706.9702</v>
      </c>
      <c r="AU279" s="6">
        <f t="shared" si="63"/>
        <v>2635607501706.9702</v>
      </c>
      <c r="AV279" s="5">
        <v>2635607501706.9702</v>
      </c>
    </row>
    <row r="280" spans="1:48" x14ac:dyDescent="0.25">
      <c r="A280" s="24">
        <v>279</v>
      </c>
      <c r="B280" s="15" t="s">
        <v>869</v>
      </c>
      <c r="C280" s="13" t="s">
        <v>326</v>
      </c>
      <c r="D280" s="1" t="s">
        <v>47</v>
      </c>
      <c r="E280" s="2">
        <f t="shared" si="53"/>
        <v>3382002456702.8203</v>
      </c>
      <c r="F280" s="3">
        <f t="shared" si="54"/>
        <v>443824998789.08008</v>
      </c>
      <c r="G280" s="4">
        <v>355761698085.17004</v>
      </c>
      <c r="H280" s="5"/>
      <c r="I280" s="5">
        <v>87469474613.899994</v>
      </c>
      <c r="J280" s="5"/>
      <c r="K280" s="5">
        <v>-33215894369.73</v>
      </c>
      <c r="L280" s="5"/>
      <c r="M280" s="5">
        <v>33809720459.740002</v>
      </c>
      <c r="N280" s="5"/>
      <c r="O280" s="5"/>
      <c r="P280" s="3">
        <f t="shared" si="55"/>
        <v>114442133101.97</v>
      </c>
      <c r="Q280" s="5"/>
      <c r="R280" s="5">
        <v>114442133101.97</v>
      </c>
      <c r="S280" s="3">
        <f t="shared" si="56"/>
        <v>2756209894415.6104</v>
      </c>
      <c r="T280" s="5">
        <v>823756097364.66003</v>
      </c>
      <c r="U280" s="5">
        <v>443463478340.90997</v>
      </c>
      <c r="V280" s="5">
        <v>1250765001463.8301</v>
      </c>
      <c r="W280" s="5">
        <v>1378815820682.1499</v>
      </c>
      <c r="X280" s="5">
        <v>15930955716</v>
      </c>
      <c r="Y280" s="5">
        <v>154313291358.54001</v>
      </c>
      <c r="Z280" s="5">
        <v>-1310834750510.48</v>
      </c>
      <c r="AA280" s="3">
        <f t="shared" si="57"/>
        <v>0</v>
      </c>
      <c r="AB280" s="5"/>
      <c r="AC280" s="3">
        <f t="shared" si="58"/>
        <v>67525430396.160004</v>
      </c>
      <c r="AD280" s="5"/>
      <c r="AE280" s="5"/>
      <c r="AF280" s="5">
        <v>455445660</v>
      </c>
      <c r="AG280" s="5">
        <v>67069984736.160004</v>
      </c>
      <c r="AH280" s="2">
        <f t="shared" si="59"/>
        <v>3382002456702.8198</v>
      </c>
      <c r="AI280" s="3">
        <f t="shared" si="60"/>
        <v>14509977311</v>
      </c>
      <c r="AJ280" s="6">
        <f t="shared" si="61"/>
        <v>14509977311</v>
      </c>
      <c r="AK280" s="5">
        <v>604941</v>
      </c>
      <c r="AL280" s="5"/>
      <c r="AM280" s="5"/>
      <c r="AN280" s="5">
        <v>164300000</v>
      </c>
      <c r="AO280" s="5">
        <v>14345072370</v>
      </c>
      <c r="AP280" s="5"/>
      <c r="AQ280" s="6">
        <f t="shared" si="62"/>
        <v>0</v>
      </c>
      <c r="AR280" s="5"/>
      <c r="AS280" s="5"/>
      <c r="AT280" s="3">
        <f t="shared" si="63"/>
        <v>3367492479391.8198</v>
      </c>
      <c r="AU280" s="6">
        <f t="shared" si="63"/>
        <v>3367492479391.8198</v>
      </c>
      <c r="AV280" s="7">
        <v>3367492479391.8198</v>
      </c>
    </row>
    <row r="281" spans="1:48" x14ac:dyDescent="0.25">
      <c r="A281" s="24">
        <v>280</v>
      </c>
      <c r="B281" s="15" t="s">
        <v>870</v>
      </c>
      <c r="C281" s="13" t="s">
        <v>327</v>
      </c>
      <c r="D281" s="1" t="s">
        <v>47</v>
      </c>
      <c r="E281" s="2">
        <f t="shared" si="53"/>
        <v>2914358747772.3799</v>
      </c>
      <c r="F281" s="3">
        <f t="shared" si="54"/>
        <v>272397578745</v>
      </c>
      <c r="G281" s="4">
        <v>77336859592.979996</v>
      </c>
      <c r="H281" s="5"/>
      <c r="I281" s="5">
        <v>89921475303.110001</v>
      </c>
      <c r="J281" s="5">
        <v>976870660.63999999</v>
      </c>
      <c r="K281" s="5">
        <v>-29017079894.599998</v>
      </c>
      <c r="L281" s="5">
        <v>141689665.41</v>
      </c>
      <c r="M281" s="5">
        <v>133037763417.46001</v>
      </c>
      <c r="N281" s="5"/>
      <c r="O281" s="5"/>
      <c r="P281" s="3">
        <f t="shared" si="55"/>
        <v>60884850654.910004</v>
      </c>
      <c r="Q281" s="5"/>
      <c r="R281" s="5">
        <v>60884850654.910004</v>
      </c>
      <c r="S281" s="3">
        <f t="shared" si="56"/>
        <v>2438521455214.2197</v>
      </c>
      <c r="T281" s="5">
        <v>1161550798186.2</v>
      </c>
      <c r="U281" s="5">
        <v>293156547584.14001</v>
      </c>
      <c r="V281" s="5">
        <v>700971369359.07996</v>
      </c>
      <c r="W281" s="5">
        <v>1271762571850</v>
      </c>
      <c r="X281" s="5">
        <v>166156452897.41</v>
      </c>
      <c r="Y281" s="5">
        <v>59279162615.690002</v>
      </c>
      <c r="Z281" s="5">
        <v>-1214355447278.3</v>
      </c>
      <c r="AA281" s="3">
        <f t="shared" si="57"/>
        <v>0</v>
      </c>
      <c r="AB281" s="5"/>
      <c r="AC281" s="3">
        <f t="shared" si="58"/>
        <v>142554863158.25</v>
      </c>
      <c r="AD281" s="5">
        <v>18989995239.709999</v>
      </c>
      <c r="AE281" s="5">
        <v>8574580000</v>
      </c>
      <c r="AF281" s="5">
        <v>1429720294</v>
      </c>
      <c r="AG281" s="5">
        <v>113560567624.53999</v>
      </c>
      <c r="AH281" s="2">
        <f t="shared" si="59"/>
        <v>2914358747772.3198</v>
      </c>
      <c r="AI281" s="3">
        <f t="shared" si="60"/>
        <v>20297437803.920002</v>
      </c>
      <c r="AJ281" s="6">
        <f t="shared" si="61"/>
        <v>7846630203.8800001</v>
      </c>
      <c r="AK281" s="5">
        <v>7475738</v>
      </c>
      <c r="AL281" s="5"/>
      <c r="AM281" s="5">
        <v>1383423066.6600001</v>
      </c>
      <c r="AN281" s="5">
        <v>154720000</v>
      </c>
      <c r="AO281" s="5">
        <v>4307013399.2200003</v>
      </c>
      <c r="AP281" s="5">
        <v>1993998000</v>
      </c>
      <c r="AQ281" s="6">
        <f t="shared" si="62"/>
        <v>12450807600.040001</v>
      </c>
      <c r="AR281" s="5">
        <v>12450807600.040001</v>
      </c>
      <c r="AS281" s="5"/>
      <c r="AT281" s="3">
        <f t="shared" si="63"/>
        <v>2894061309968.3999</v>
      </c>
      <c r="AU281" s="6">
        <f t="shared" si="63"/>
        <v>2894061309968.3999</v>
      </c>
      <c r="AV281" s="5">
        <v>2894061309968.3999</v>
      </c>
    </row>
    <row r="282" spans="1:48" x14ac:dyDescent="0.25">
      <c r="A282" s="24">
        <v>281</v>
      </c>
      <c r="B282" s="15" t="s">
        <v>871</v>
      </c>
      <c r="C282" s="13" t="s">
        <v>328</v>
      </c>
      <c r="D282" s="1" t="s">
        <v>47</v>
      </c>
      <c r="E282" s="2">
        <f t="shared" si="53"/>
        <v>3161236918346.8296</v>
      </c>
      <c r="F282" s="3">
        <f t="shared" si="54"/>
        <v>112369054979.64999</v>
      </c>
      <c r="G282" s="4">
        <v>63072770636.849998</v>
      </c>
      <c r="H282" s="5"/>
      <c r="I282" s="5">
        <v>16390802647.93</v>
      </c>
      <c r="J282" s="5">
        <v>412226766</v>
      </c>
      <c r="K282" s="5">
        <v>-2169512113.3899999</v>
      </c>
      <c r="L282" s="5"/>
      <c r="M282" s="5">
        <v>34662767042.260002</v>
      </c>
      <c r="N282" s="5"/>
      <c r="O282" s="5"/>
      <c r="P282" s="3">
        <f t="shared" si="55"/>
        <v>49090472337.190002</v>
      </c>
      <c r="Q282" s="5">
        <v>402109620</v>
      </c>
      <c r="R282" s="5">
        <v>48688362717.190002</v>
      </c>
      <c r="S282" s="3">
        <f t="shared" si="56"/>
        <v>2786936028644.5898</v>
      </c>
      <c r="T282" s="5">
        <v>579460581991.5</v>
      </c>
      <c r="U282" s="5">
        <v>324697986668.94</v>
      </c>
      <c r="V282" s="5">
        <v>810691769039.66003</v>
      </c>
      <c r="W282" s="5">
        <v>2401773746713.02</v>
      </c>
      <c r="X282" s="5">
        <v>34367091966.459999</v>
      </c>
      <c r="Y282" s="5">
        <v>8791009277.4400005</v>
      </c>
      <c r="Z282" s="5">
        <v>-1372846157012.4299</v>
      </c>
      <c r="AA282" s="3">
        <f t="shared" si="57"/>
        <v>0</v>
      </c>
      <c r="AB282" s="5"/>
      <c r="AC282" s="3">
        <f t="shared" si="58"/>
        <v>212841362385.39999</v>
      </c>
      <c r="AD282" s="5">
        <v>712780077</v>
      </c>
      <c r="AE282" s="5"/>
      <c r="AF282" s="5">
        <v>2133777901.3499999</v>
      </c>
      <c r="AG282" s="5">
        <v>209994804407.04999</v>
      </c>
      <c r="AH282" s="2">
        <f t="shared" si="59"/>
        <v>3161236918346.8301</v>
      </c>
      <c r="AI282" s="3">
        <f t="shared" si="60"/>
        <v>7927502399.7200003</v>
      </c>
      <c r="AJ282" s="6">
        <f t="shared" si="61"/>
        <v>7927502399.7200003</v>
      </c>
      <c r="AK282" s="5">
        <v>143000</v>
      </c>
      <c r="AL282" s="5"/>
      <c r="AM282" s="5"/>
      <c r="AN282" s="5">
        <v>6483333.3300000001</v>
      </c>
      <c r="AO282" s="5">
        <v>7761507171.3900003</v>
      </c>
      <c r="AP282" s="5">
        <v>159368895</v>
      </c>
      <c r="AQ282" s="6">
        <f t="shared" si="62"/>
        <v>0</v>
      </c>
      <c r="AR282" s="5"/>
      <c r="AS282" s="5"/>
      <c r="AT282" s="3">
        <f t="shared" ref="AT282:AU301" si="64">SUM(AU282)</f>
        <v>3153309415947.1099</v>
      </c>
      <c r="AU282" s="6">
        <f t="shared" si="64"/>
        <v>3153309415947.1099</v>
      </c>
      <c r="AV282" s="5">
        <v>3153309415947.1099</v>
      </c>
    </row>
    <row r="283" spans="1:48" x14ac:dyDescent="0.25">
      <c r="A283" s="24">
        <v>282</v>
      </c>
      <c r="B283" s="15" t="s">
        <v>872</v>
      </c>
      <c r="C283" s="13" t="s">
        <v>329</v>
      </c>
      <c r="D283" s="1" t="s">
        <v>47</v>
      </c>
      <c r="E283" s="2">
        <f t="shared" si="53"/>
        <v>3222832655709.6704</v>
      </c>
      <c r="F283" s="3">
        <f t="shared" si="54"/>
        <v>416013054308.57996</v>
      </c>
      <c r="G283" s="4">
        <v>363037975277.92999</v>
      </c>
      <c r="H283" s="5"/>
      <c r="I283" s="5">
        <v>20617732210.439999</v>
      </c>
      <c r="J283" s="5"/>
      <c r="K283" s="5">
        <v>-3622343102.0900002</v>
      </c>
      <c r="L283" s="5">
        <v>126397314.05</v>
      </c>
      <c r="M283" s="5">
        <v>35853292608.25</v>
      </c>
      <c r="N283" s="5"/>
      <c r="O283" s="5"/>
      <c r="P283" s="3">
        <f t="shared" si="55"/>
        <v>55282963263</v>
      </c>
      <c r="Q283" s="5"/>
      <c r="R283" s="5">
        <v>55282963263</v>
      </c>
      <c r="S283" s="3">
        <f t="shared" si="56"/>
        <v>2692381409036.9702</v>
      </c>
      <c r="T283" s="5">
        <v>199852137537</v>
      </c>
      <c r="U283" s="5">
        <v>316010052143.83002</v>
      </c>
      <c r="V283" s="5">
        <v>788456356446.68994</v>
      </c>
      <c r="W283" s="5">
        <v>2543740279924.4302</v>
      </c>
      <c r="X283" s="5">
        <v>15435120734.02</v>
      </c>
      <c r="Y283" s="5">
        <v>109921410831</v>
      </c>
      <c r="Z283" s="5">
        <v>-1281033948580</v>
      </c>
      <c r="AA283" s="3">
        <f t="shared" si="57"/>
        <v>0</v>
      </c>
      <c r="AB283" s="5"/>
      <c r="AC283" s="3">
        <f t="shared" si="58"/>
        <v>59155229101.120003</v>
      </c>
      <c r="AD283" s="5">
        <v>8942272489.6000004</v>
      </c>
      <c r="AE283" s="5"/>
      <c r="AF283" s="5">
        <v>13142150788.790001</v>
      </c>
      <c r="AG283" s="5">
        <v>37070805822.730003</v>
      </c>
      <c r="AH283" s="2">
        <f t="shared" si="59"/>
        <v>3222832655709.6699</v>
      </c>
      <c r="AI283" s="3">
        <f t="shared" si="60"/>
        <v>18876412345.049999</v>
      </c>
      <c r="AJ283" s="6">
        <f t="shared" si="61"/>
        <v>18876412345.049999</v>
      </c>
      <c r="AK283" s="5"/>
      <c r="AL283" s="5"/>
      <c r="AM283" s="5"/>
      <c r="AN283" s="5">
        <v>98297262.5</v>
      </c>
      <c r="AO283" s="5">
        <v>18778115082.549999</v>
      </c>
      <c r="AP283" s="5"/>
      <c r="AQ283" s="6">
        <f t="shared" si="62"/>
        <v>0</v>
      </c>
      <c r="AR283" s="5"/>
      <c r="AS283" s="5"/>
      <c r="AT283" s="3">
        <f t="shared" si="64"/>
        <v>3203956243364.6201</v>
      </c>
      <c r="AU283" s="6">
        <f t="shared" si="64"/>
        <v>3203956243364.6201</v>
      </c>
      <c r="AV283" s="5">
        <v>3203956243364.6201</v>
      </c>
    </row>
    <row r="284" spans="1:48" x14ac:dyDescent="0.25">
      <c r="A284" s="24">
        <v>283</v>
      </c>
      <c r="B284" s="15" t="s">
        <v>873</v>
      </c>
      <c r="C284" s="13" t="s">
        <v>330</v>
      </c>
      <c r="D284" s="1" t="s">
        <v>47</v>
      </c>
      <c r="E284" s="2">
        <f t="shared" si="53"/>
        <v>2131732147996.7603</v>
      </c>
      <c r="F284" s="3">
        <f t="shared" si="54"/>
        <v>92790052056.360001</v>
      </c>
      <c r="G284" s="4">
        <v>75751235779.040009</v>
      </c>
      <c r="H284" s="5"/>
      <c r="I284" s="5">
        <v>11676409583.25</v>
      </c>
      <c r="J284" s="5"/>
      <c r="K284" s="5">
        <v>-2589983074.1599998</v>
      </c>
      <c r="L284" s="5"/>
      <c r="M284" s="5">
        <v>7952389768.2299995</v>
      </c>
      <c r="N284" s="5"/>
      <c r="O284" s="5"/>
      <c r="P284" s="3">
        <f t="shared" si="55"/>
        <v>84045628801.850006</v>
      </c>
      <c r="Q284" s="5"/>
      <c r="R284" s="5">
        <v>84045628801.850006</v>
      </c>
      <c r="S284" s="3">
        <f t="shared" si="56"/>
        <v>1886523674674.0303</v>
      </c>
      <c r="T284" s="5">
        <v>58692493963.699997</v>
      </c>
      <c r="U284" s="5">
        <v>255670657772.20001</v>
      </c>
      <c r="V284" s="5">
        <v>667228867528.5</v>
      </c>
      <c r="W284" s="5">
        <v>1888156949398.2</v>
      </c>
      <c r="X284" s="5">
        <v>40877693866.580002</v>
      </c>
      <c r="Y284" s="5">
        <v>70509621964.449997</v>
      </c>
      <c r="Z284" s="5">
        <v>-1094612609819.6</v>
      </c>
      <c r="AA284" s="3">
        <f t="shared" si="57"/>
        <v>0</v>
      </c>
      <c r="AB284" s="5"/>
      <c r="AC284" s="3">
        <f t="shared" si="58"/>
        <v>68372792464.519997</v>
      </c>
      <c r="AD284" s="5">
        <v>5431810073</v>
      </c>
      <c r="AE284" s="5">
        <v>12274040000</v>
      </c>
      <c r="AF284" s="5">
        <v>470740438.42000002</v>
      </c>
      <c r="AG284" s="5">
        <v>50196201953.099998</v>
      </c>
      <c r="AH284" s="2">
        <f t="shared" si="59"/>
        <v>2131732147996.75</v>
      </c>
      <c r="AI284" s="3">
        <f t="shared" si="60"/>
        <v>3471306622.9499998</v>
      </c>
      <c r="AJ284" s="6">
        <f t="shared" si="61"/>
        <v>3471306622.9499998</v>
      </c>
      <c r="AK284" s="5">
        <v>25271716.460000001</v>
      </c>
      <c r="AL284" s="5"/>
      <c r="AM284" s="5"/>
      <c r="AN284" s="5">
        <v>19508326</v>
      </c>
      <c r="AO284" s="5">
        <v>3105637613.4899998</v>
      </c>
      <c r="AP284" s="5">
        <v>320888967</v>
      </c>
      <c r="AQ284" s="6">
        <f t="shared" si="62"/>
        <v>0</v>
      </c>
      <c r="AR284" s="5"/>
      <c r="AS284" s="5"/>
      <c r="AT284" s="3">
        <f t="shared" si="64"/>
        <v>2128260841373.8</v>
      </c>
      <c r="AU284" s="6">
        <f t="shared" si="64"/>
        <v>2128260841373.8</v>
      </c>
      <c r="AV284" s="5">
        <v>2128260841373.8</v>
      </c>
    </row>
    <row r="285" spans="1:48" x14ac:dyDescent="0.25">
      <c r="A285" s="24">
        <v>284</v>
      </c>
      <c r="B285" s="15" t="s">
        <v>874</v>
      </c>
      <c r="C285" s="13" t="s">
        <v>331</v>
      </c>
      <c r="D285" s="1" t="s">
        <v>47</v>
      </c>
      <c r="E285" s="2">
        <f t="shared" si="53"/>
        <v>1695267370685.0798</v>
      </c>
      <c r="F285" s="3">
        <f t="shared" si="54"/>
        <v>82955568125.360001</v>
      </c>
      <c r="G285" s="4">
        <v>41795821981.169998</v>
      </c>
      <c r="H285" s="5"/>
      <c r="I285" s="5">
        <v>17139003342.6</v>
      </c>
      <c r="J285" s="5">
        <v>46932614</v>
      </c>
      <c r="K285" s="5">
        <v>-311926557.76999998</v>
      </c>
      <c r="L285" s="5">
        <v>418861038</v>
      </c>
      <c r="M285" s="5">
        <v>23866875707.360001</v>
      </c>
      <c r="N285" s="5"/>
      <c r="O285" s="5"/>
      <c r="P285" s="3">
        <f t="shared" si="55"/>
        <v>63206409218</v>
      </c>
      <c r="Q285" s="5">
        <v>861500000</v>
      </c>
      <c r="R285" s="5">
        <v>62344909218</v>
      </c>
      <c r="S285" s="3">
        <f t="shared" si="56"/>
        <v>1480600908604.46</v>
      </c>
      <c r="T285" s="5">
        <v>264912509165</v>
      </c>
      <c r="U285" s="5">
        <v>301518088066.39001</v>
      </c>
      <c r="V285" s="5">
        <v>767658566145.21997</v>
      </c>
      <c r="W285" s="5">
        <v>1332962292878.21</v>
      </c>
      <c r="X285" s="5">
        <v>32614434299.080002</v>
      </c>
      <c r="Y285" s="5">
        <v>42973783370</v>
      </c>
      <c r="Z285" s="5">
        <v>-1262038765319.4399</v>
      </c>
      <c r="AA285" s="3">
        <f t="shared" si="57"/>
        <v>0</v>
      </c>
      <c r="AB285" s="5"/>
      <c r="AC285" s="3">
        <f t="shared" si="58"/>
        <v>68504484737.259995</v>
      </c>
      <c r="AD285" s="5">
        <v>17770086560.259998</v>
      </c>
      <c r="AE285" s="5"/>
      <c r="AF285" s="5">
        <v>1490197055</v>
      </c>
      <c r="AG285" s="5">
        <v>49244201122</v>
      </c>
      <c r="AH285" s="2">
        <f t="shared" si="59"/>
        <v>1695267370685.0801</v>
      </c>
      <c r="AI285" s="3">
        <f t="shared" si="60"/>
        <v>23513855746.5</v>
      </c>
      <c r="AJ285" s="6">
        <f t="shared" si="61"/>
        <v>23513855746.5</v>
      </c>
      <c r="AK285" s="5">
        <v>114848701</v>
      </c>
      <c r="AL285" s="5"/>
      <c r="AM285" s="5"/>
      <c r="AN285" s="5">
        <v>69474921.879999995</v>
      </c>
      <c r="AO285" s="5">
        <v>1665561770.6199999</v>
      </c>
      <c r="AP285" s="5">
        <v>21663970353</v>
      </c>
      <c r="AQ285" s="6">
        <f t="shared" si="62"/>
        <v>0</v>
      </c>
      <c r="AR285" s="5"/>
      <c r="AS285" s="5"/>
      <c r="AT285" s="3">
        <f t="shared" si="64"/>
        <v>1671753514938.5801</v>
      </c>
      <c r="AU285" s="6">
        <f t="shared" si="64"/>
        <v>1671753514938.5801</v>
      </c>
      <c r="AV285" s="5">
        <v>1671753514938.5801</v>
      </c>
    </row>
    <row r="286" spans="1:48" x14ac:dyDescent="0.25">
      <c r="A286" s="24">
        <v>285</v>
      </c>
      <c r="B286" s="15" t="s">
        <v>875</v>
      </c>
      <c r="C286" s="13" t="s">
        <v>332</v>
      </c>
      <c r="D286" s="1" t="s">
        <v>47</v>
      </c>
      <c r="E286" s="2">
        <f t="shared" si="53"/>
        <v>2057174212337.2725</v>
      </c>
      <c r="F286" s="3">
        <f t="shared" si="54"/>
        <v>41894605661.792</v>
      </c>
      <c r="G286" s="4">
        <v>9501126584.7420006</v>
      </c>
      <c r="H286" s="5"/>
      <c r="I286" s="5">
        <v>16064607496.549999</v>
      </c>
      <c r="J286" s="5">
        <v>2089119400</v>
      </c>
      <c r="K286" s="5">
        <v>-967823019.89999998</v>
      </c>
      <c r="L286" s="5"/>
      <c r="M286" s="5">
        <v>15207575200.4</v>
      </c>
      <c r="N286" s="5"/>
      <c r="O286" s="5"/>
      <c r="P286" s="3">
        <f t="shared" si="55"/>
        <v>60748034210.300003</v>
      </c>
      <c r="Q286" s="5"/>
      <c r="R286" s="5">
        <v>60748034210.300003</v>
      </c>
      <c r="S286" s="3">
        <f t="shared" si="56"/>
        <v>1920628061423.9565</v>
      </c>
      <c r="T286" s="5">
        <v>420856694161</v>
      </c>
      <c r="U286" s="5">
        <v>248951717370.39999</v>
      </c>
      <c r="V286" s="5">
        <v>718611446478.45996</v>
      </c>
      <c r="W286" s="5">
        <v>1682753435048.6599</v>
      </c>
      <c r="X286" s="5">
        <v>25329974261.877102</v>
      </c>
      <c r="Y286" s="5">
        <v>5371376400</v>
      </c>
      <c r="Z286" s="5">
        <v>-1181246582296.4399</v>
      </c>
      <c r="AA286" s="3">
        <f t="shared" si="57"/>
        <v>0</v>
      </c>
      <c r="AB286" s="5"/>
      <c r="AC286" s="3">
        <f t="shared" si="58"/>
        <v>33903511041.223999</v>
      </c>
      <c r="AD286" s="5">
        <v>9931450</v>
      </c>
      <c r="AE286" s="5"/>
      <c r="AF286" s="5">
        <v>4159663583.224</v>
      </c>
      <c r="AG286" s="5">
        <v>29733916008</v>
      </c>
      <c r="AH286" s="2">
        <f t="shared" si="59"/>
        <v>2057174212337.2732</v>
      </c>
      <c r="AI286" s="3">
        <f t="shared" si="60"/>
        <v>28657882020.5</v>
      </c>
      <c r="AJ286" s="6">
        <f t="shared" si="61"/>
        <v>28657882020.5</v>
      </c>
      <c r="AK286" s="5"/>
      <c r="AL286" s="5"/>
      <c r="AM286" s="5"/>
      <c r="AN286" s="5">
        <v>654312052</v>
      </c>
      <c r="AO286" s="5">
        <v>1460581968.5</v>
      </c>
      <c r="AP286" s="5">
        <v>26542988000</v>
      </c>
      <c r="AQ286" s="6">
        <f t="shared" si="62"/>
        <v>0</v>
      </c>
      <c r="AR286" s="5"/>
      <c r="AS286" s="5"/>
      <c r="AT286" s="3">
        <f t="shared" si="64"/>
        <v>2028516330316.7732</v>
      </c>
      <c r="AU286" s="6">
        <f t="shared" si="64"/>
        <v>2028516330316.7732</v>
      </c>
      <c r="AV286" s="5">
        <v>2028516330316.7732</v>
      </c>
    </row>
    <row r="287" spans="1:48" x14ac:dyDescent="0.25">
      <c r="A287" s="24">
        <v>286</v>
      </c>
      <c r="B287" s="15" t="s">
        <v>876</v>
      </c>
      <c r="C287" s="13" t="s">
        <v>333</v>
      </c>
      <c r="D287" s="1" t="s">
        <v>47</v>
      </c>
      <c r="E287" s="2">
        <f t="shared" si="53"/>
        <v>2017493140253.98</v>
      </c>
      <c r="F287" s="3">
        <f t="shared" si="54"/>
        <v>102041736857.89999</v>
      </c>
      <c r="G287" s="4">
        <v>47440712634.880005</v>
      </c>
      <c r="H287" s="5"/>
      <c r="I287" s="5">
        <v>17645067421.040001</v>
      </c>
      <c r="J287" s="5">
        <v>1081425146</v>
      </c>
      <c r="K287" s="5">
        <v>-5088204088.1199999</v>
      </c>
      <c r="L287" s="5">
        <v>87568783</v>
      </c>
      <c r="M287" s="5">
        <v>40875166961.099998</v>
      </c>
      <c r="N287" s="5"/>
      <c r="O287" s="5"/>
      <c r="P287" s="3">
        <f t="shared" si="55"/>
        <v>34379076334.260002</v>
      </c>
      <c r="Q287" s="5"/>
      <c r="R287" s="5">
        <v>34379076334.260002</v>
      </c>
      <c r="S287" s="3">
        <f t="shared" si="56"/>
        <v>1865410897802.1101</v>
      </c>
      <c r="T287" s="5">
        <v>113688152242.58</v>
      </c>
      <c r="U287" s="5">
        <v>261881305698.01001</v>
      </c>
      <c r="V287" s="5">
        <v>930858488868.58997</v>
      </c>
      <c r="W287" s="5">
        <v>2376775655222.8999</v>
      </c>
      <c r="X287" s="5">
        <v>22429801173</v>
      </c>
      <c r="Y287" s="5">
        <v>1665476701.3900001</v>
      </c>
      <c r="Z287" s="5">
        <v>-1841887982104.3601</v>
      </c>
      <c r="AA287" s="3">
        <f t="shared" si="57"/>
        <v>0</v>
      </c>
      <c r="AB287" s="5"/>
      <c r="AC287" s="3">
        <f t="shared" si="58"/>
        <v>15661429259.709999</v>
      </c>
      <c r="AD287" s="5">
        <v>136477700</v>
      </c>
      <c r="AE287" s="5"/>
      <c r="AF287" s="5">
        <v>683495168</v>
      </c>
      <c r="AG287" s="5">
        <v>14841456391.709999</v>
      </c>
      <c r="AH287" s="2">
        <f t="shared" si="59"/>
        <v>2017493140254.02</v>
      </c>
      <c r="AI287" s="3">
        <f t="shared" si="60"/>
        <v>13252303645</v>
      </c>
      <c r="AJ287" s="6">
        <f t="shared" si="61"/>
        <v>13252303645</v>
      </c>
      <c r="AK287" s="5">
        <v>784500</v>
      </c>
      <c r="AL287" s="5"/>
      <c r="AM287" s="5"/>
      <c r="AN287" s="5"/>
      <c r="AO287" s="5">
        <v>12871688532</v>
      </c>
      <c r="AP287" s="5">
        <v>379830613</v>
      </c>
      <c r="AQ287" s="6">
        <f t="shared" si="62"/>
        <v>0</v>
      </c>
      <c r="AR287" s="5"/>
      <c r="AS287" s="5"/>
      <c r="AT287" s="3">
        <f t="shared" si="64"/>
        <v>2004240836609.02</v>
      </c>
      <c r="AU287" s="6">
        <f t="shared" si="64"/>
        <v>2004240836609.02</v>
      </c>
      <c r="AV287" s="5">
        <v>2004240836609.02</v>
      </c>
    </row>
    <row r="288" spans="1:48" x14ac:dyDescent="0.25">
      <c r="A288" s="24">
        <v>287</v>
      </c>
      <c r="B288" s="15" t="s">
        <v>877</v>
      </c>
      <c r="C288" s="13" t="s">
        <v>334</v>
      </c>
      <c r="D288" s="1" t="s">
        <v>53</v>
      </c>
      <c r="E288" s="2">
        <f t="shared" si="53"/>
        <v>2778575661862.1899</v>
      </c>
      <c r="F288" s="3">
        <f t="shared" si="54"/>
        <v>133378930398.85001</v>
      </c>
      <c r="G288" s="4">
        <v>74882941366.5</v>
      </c>
      <c r="H288" s="5"/>
      <c r="I288" s="7">
        <v>49196740572.379997</v>
      </c>
      <c r="J288" s="7">
        <v>816737516.07000005</v>
      </c>
      <c r="K288" s="7">
        <v>-1770225307.3299999</v>
      </c>
      <c r="L288" s="5">
        <v>87390984</v>
      </c>
      <c r="M288" s="7">
        <v>10165345267.23</v>
      </c>
      <c r="N288" s="5"/>
      <c r="O288" s="5"/>
      <c r="P288" s="3">
        <f t="shared" si="55"/>
        <v>50181053842</v>
      </c>
      <c r="Q288" s="5"/>
      <c r="R288" s="5">
        <v>50181053842</v>
      </c>
      <c r="S288" s="3">
        <f t="shared" si="56"/>
        <v>2578933922925.0601</v>
      </c>
      <c r="T288" s="8">
        <v>270553366308</v>
      </c>
      <c r="U288" s="8">
        <v>434384956834</v>
      </c>
      <c r="V288" s="8">
        <v>1248794985668.2</v>
      </c>
      <c r="W288" s="8">
        <v>1750881820118.5801</v>
      </c>
      <c r="X288" s="8">
        <v>23294055537.299999</v>
      </c>
      <c r="Y288" s="8">
        <v>20402742155</v>
      </c>
      <c r="Z288" s="8">
        <v>-1169378003696.02</v>
      </c>
      <c r="AA288" s="3">
        <f t="shared" si="57"/>
        <v>0</v>
      </c>
      <c r="AB288" s="5"/>
      <c r="AC288" s="3">
        <f t="shared" si="58"/>
        <v>16081754696.279999</v>
      </c>
      <c r="AD288" s="5">
        <v>1711081432</v>
      </c>
      <c r="AE288" s="5"/>
      <c r="AF288" s="7">
        <v>1074498164.3800001</v>
      </c>
      <c r="AG288" s="5">
        <v>13296175099.9</v>
      </c>
      <c r="AH288" s="2">
        <f t="shared" si="59"/>
        <v>2778575661862.1899</v>
      </c>
      <c r="AI288" s="3">
        <f t="shared" si="60"/>
        <v>12981067289.33</v>
      </c>
      <c r="AJ288" s="6">
        <f t="shared" si="61"/>
        <v>11360255539.33</v>
      </c>
      <c r="AK288" s="7">
        <v>1767669823</v>
      </c>
      <c r="AL288" s="5"/>
      <c r="AM288" s="5"/>
      <c r="AN288" s="7">
        <v>275335809.32999998</v>
      </c>
      <c r="AO288" s="7">
        <v>9269284007</v>
      </c>
      <c r="AP288" s="7">
        <v>47965900</v>
      </c>
      <c r="AQ288" s="6">
        <f t="shared" si="62"/>
        <v>1620811750</v>
      </c>
      <c r="AR288" s="5"/>
      <c r="AS288" s="7">
        <v>1620811750</v>
      </c>
      <c r="AT288" s="3">
        <f t="shared" si="64"/>
        <v>2765594594572.8599</v>
      </c>
      <c r="AU288" s="6">
        <f t="shared" si="64"/>
        <v>2765594594572.8599</v>
      </c>
      <c r="AV288" s="7">
        <v>2765594594572.8599</v>
      </c>
    </row>
    <row r="289" spans="1:48" x14ac:dyDescent="0.25">
      <c r="A289" s="24">
        <v>288</v>
      </c>
      <c r="B289" s="15" t="s">
        <v>878</v>
      </c>
      <c r="C289" s="13" t="s">
        <v>335</v>
      </c>
      <c r="D289" s="1" t="s">
        <v>47</v>
      </c>
      <c r="E289" s="2">
        <f t="shared" si="53"/>
        <v>1327235415635.46</v>
      </c>
      <c r="F289" s="3">
        <f t="shared" si="54"/>
        <v>61245729477.791</v>
      </c>
      <c r="G289" s="4">
        <v>30090534555.621002</v>
      </c>
      <c r="H289" s="5"/>
      <c r="I289" s="5">
        <v>18737862988.959999</v>
      </c>
      <c r="J289" s="5">
        <v>5542766908</v>
      </c>
      <c r="K289" s="5">
        <v>-5217569971.6000004</v>
      </c>
      <c r="L289" s="5">
        <v>77825316.650000006</v>
      </c>
      <c r="M289" s="5">
        <v>12014309680.16</v>
      </c>
      <c r="N289" s="5"/>
      <c r="O289" s="5"/>
      <c r="P289" s="3">
        <f t="shared" si="55"/>
        <v>41565576350</v>
      </c>
      <c r="Q289" s="5"/>
      <c r="R289" s="5">
        <v>41565576350</v>
      </c>
      <c r="S289" s="3">
        <f t="shared" si="56"/>
        <v>1149523383212.189</v>
      </c>
      <c r="T289" s="5">
        <v>248329753603.45001</v>
      </c>
      <c r="U289" s="5">
        <v>235473574189.03</v>
      </c>
      <c r="V289" s="5">
        <v>430716304056.94</v>
      </c>
      <c r="W289" s="5">
        <v>663888225579.07898</v>
      </c>
      <c r="X289" s="5">
        <v>18150737945.580002</v>
      </c>
      <c r="Y289" s="5">
        <v>3745700467</v>
      </c>
      <c r="Z289" s="5">
        <v>-450780912628.89001</v>
      </c>
      <c r="AA289" s="3">
        <f t="shared" si="57"/>
        <v>0</v>
      </c>
      <c r="AB289" s="5"/>
      <c r="AC289" s="3">
        <f t="shared" si="58"/>
        <v>74900726595.479996</v>
      </c>
      <c r="AD289" s="5">
        <v>3264134132.6399999</v>
      </c>
      <c r="AE289" s="5"/>
      <c r="AF289" s="5">
        <v>413479000</v>
      </c>
      <c r="AG289" s="5">
        <v>71223113462.839996</v>
      </c>
      <c r="AH289" s="2">
        <f t="shared" si="59"/>
        <v>1327235415635.4602</v>
      </c>
      <c r="AI289" s="3">
        <f t="shared" si="60"/>
        <v>13494233535.84</v>
      </c>
      <c r="AJ289" s="6">
        <f t="shared" si="61"/>
        <v>13345403499</v>
      </c>
      <c r="AK289" s="5">
        <v>311272</v>
      </c>
      <c r="AL289" s="5"/>
      <c r="AM289" s="5"/>
      <c r="AN289" s="5">
        <v>209560465</v>
      </c>
      <c r="AO289" s="5">
        <v>4776361696</v>
      </c>
      <c r="AP289" s="5">
        <v>8359170066</v>
      </c>
      <c r="AQ289" s="6">
        <f t="shared" si="62"/>
        <v>148830036.84</v>
      </c>
      <c r="AR289" s="5"/>
      <c r="AS289" s="5">
        <v>148830036.84</v>
      </c>
      <c r="AT289" s="3">
        <f t="shared" si="64"/>
        <v>1313741182099.6201</v>
      </c>
      <c r="AU289" s="6">
        <f t="shared" si="64"/>
        <v>1313741182099.6201</v>
      </c>
      <c r="AV289" s="5">
        <v>1313741182099.6201</v>
      </c>
    </row>
    <row r="290" spans="1:48" x14ac:dyDescent="0.25">
      <c r="A290" s="24">
        <v>289</v>
      </c>
      <c r="B290" s="15" t="s">
        <v>879</v>
      </c>
      <c r="C290" s="13" t="s">
        <v>336</v>
      </c>
      <c r="D290" s="1" t="s">
        <v>53</v>
      </c>
      <c r="E290" s="2">
        <f t="shared" si="53"/>
        <v>17193797751773.42</v>
      </c>
      <c r="F290" s="3">
        <f t="shared" si="54"/>
        <v>841208675235.36987</v>
      </c>
      <c r="G290" s="4">
        <v>640508046239.92993</v>
      </c>
      <c r="H290" s="5"/>
      <c r="I290" s="5">
        <v>135774664092.28999</v>
      </c>
      <c r="J290" s="5"/>
      <c r="K290" s="5"/>
      <c r="L290" s="5">
        <v>405411833.33999997</v>
      </c>
      <c r="M290" s="5">
        <v>64520553069.809998</v>
      </c>
      <c r="N290" s="5"/>
      <c r="O290" s="5"/>
      <c r="P290" s="3">
        <f t="shared" si="55"/>
        <v>837837638623.01001</v>
      </c>
      <c r="Q290" s="5">
        <v>216842491.00999999</v>
      </c>
      <c r="R290" s="5">
        <v>837620796132</v>
      </c>
      <c r="S290" s="3">
        <f t="shared" si="56"/>
        <v>15016738871108.439</v>
      </c>
      <c r="T290" s="5">
        <v>7902000826892.9902</v>
      </c>
      <c r="U290" s="5">
        <v>2041569302143.3301</v>
      </c>
      <c r="V290" s="5">
        <v>4182825384795.4102</v>
      </c>
      <c r="W290" s="5">
        <v>4716025931580.8398</v>
      </c>
      <c r="X290" s="5">
        <v>200692933749.89999</v>
      </c>
      <c r="Y290" s="5">
        <v>257889054935.66</v>
      </c>
      <c r="Z290" s="5">
        <v>-4284264562989.6899</v>
      </c>
      <c r="AA290" s="3">
        <f t="shared" si="57"/>
        <v>0</v>
      </c>
      <c r="AB290" s="5"/>
      <c r="AC290" s="3">
        <f t="shared" si="58"/>
        <v>498012566806.59998</v>
      </c>
      <c r="AD290" s="5"/>
      <c r="AE290" s="5"/>
      <c r="AF290" s="5">
        <v>4822589975.8000002</v>
      </c>
      <c r="AG290" s="5">
        <v>493189976830.79999</v>
      </c>
      <c r="AH290" s="2">
        <f t="shared" si="59"/>
        <v>17193797751773.391</v>
      </c>
      <c r="AI290" s="3">
        <f t="shared" si="60"/>
        <v>1064671797133.0901</v>
      </c>
      <c r="AJ290" s="6">
        <f t="shared" si="61"/>
        <v>1064671797133.0901</v>
      </c>
      <c r="AK290" s="5"/>
      <c r="AL290" s="5"/>
      <c r="AM290" s="5"/>
      <c r="AN290" s="5">
        <v>2645991594.6199999</v>
      </c>
      <c r="AO290" s="5">
        <v>616263203714.06006</v>
      </c>
      <c r="AP290" s="5">
        <v>445762601824.40997</v>
      </c>
      <c r="AQ290" s="6">
        <f t="shared" si="62"/>
        <v>0</v>
      </c>
      <c r="AR290" s="5"/>
      <c r="AS290" s="5"/>
      <c r="AT290" s="3">
        <f t="shared" si="64"/>
        <v>16129125954640.301</v>
      </c>
      <c r="AU290" s="6">
        <f t="shared" si="64"/>
        <v>16129125954640.301</v>
      </c>
      <c r="AV290" s="5">
        <v>16129125954640.301</v>
      </c>
    </row>
    <row r="291" spans="1:48" x14ac:dyDescent="0.25">
      <c r="A291" s="24">
        <v>290</v>
      </c>
      <c r="B291" s="15" t="s">
        <v>880</v>
      </c>
      <c r="C291" s="13" t="s">
        <v>337</v>
      </c>
      <c r="D291" s="1" t="s">
        <v>47</v>
      </c>
      <c r="E291" s="2">
        <f t="shared" si="53"/>
        <v>3539665058842.0396</v>
      </c>
      <c r="F291" s="3">
        <f t="shared" si="54"/>
        <v>290340199086.08997</v>
      </c>
      <c r="G291" s="4">
        <v>190151868668.90002</v>
      </c>
      <c r="H291" s="5"/>
      <c r="I291" s="5">
        <v>56488971861</v>
      </c>
      <c r="J291" s="5">
        <v>55803995644.980003</v>
      </c>
      <c r="K291" s="5">
        <v>-35620545574.790001</v>
      </c>
      <c r="L291" s="5"/>
      <c r="M291" s="5">
        <v>23515908486</v>
      </c>
      <c r="N291" s="5"/>
      <c r="O291" s="5"/>
      <c r="P291" s="3">
        <f t="shared" si="55"/>
        <v>1143695057986.8999</v>
      </c>
      <c r="Q291" s="5"/>
      <c r="R291" s="5">
        <v>1143695057986.8999</v>
      </c>
      <c r="S291" s="3">
        <f t="shared" si="56"/>
        <v>1934323968391</v>
      </c>
      <c r="T291" s="5">
        <v>538397353739.14001</v>
      </c>
      <c r="U291" s="5">
        <v>483629378438.67999</v>
      </c>
      <c r="V291" s="5">
        <v>902438124724.46997</v>
      </c>
      <c r="W291" s="5">
        <v>1393943867315.3999</v>
      </c>
      <c r="X291" s="5">
        <v>62990479503.410004</v>
      </c>
      <c r="Y291" s="5">
        <v>3342071200</v>
      </c>
      <c r="Z291" s="5">
        <v>-1450417306530.1001</v>
      </c>
      <c r="AA291" s="3">
        <f t="shared" si="57"/>
        <v>0</v>
      </c>
      <c r="AB291" s="5"/>
      <c r="AC291" s="3">
        <f t="shared" si="58"/>
        <v>171305833378.05002</v>
      </c>
      <c r="AD291" s="5">
        <v>56466250</v>
      </c>
      <c r="AE291" s="5"/>
      <c r="AF291" s="5">
        <v>806891578.39999962</v>
      </c>
      <c r="AG291" s="5">
        <v>170442475549.65002</v>
      </c>
      <c r="AH291" s="2">
        <f t="shared" si="59"/>
        <v>3539665058842.1499</v>
      </c>
      <c r="AI291" s="3">
        <f t="shared" si="60"/>
        <v>17966715391.349998</v>
      </c>
      <c r="AJ291" s="6">
        <f t="shared" si="61"/>
        <v>17966715391.349998</v>
      </c>
      <c r="AK291" s="5"/>
      <c r="AL291" s="5"/>
      <c r="AM291" s="5"/>
      <c r="AN291" s="5">
        <v>794639714</v>
      </c>
      <c r="AO291" s="5"/>
      <c r="AP291" s="5">
        <v>17172075677.35</v>
      </c>
      <c r="AQ291" s="6">
        <f t="shared" si="62"/>
        <v>0</v>
      </c>
      <c r="AR291" s="5"/>
      <c r="AS291" s="5"/>
      <c r="AT291" s="3">
        <f t="shared" si="64"/>
        <v>3521698343450.7998</v>
      </c>
      <c r="AU291" s="6">
        <f t="shared" si="64"/>
        <v>3521698343450.7998</v>
      </c>
      <c r="AV291" s="5">
        <v>3521698343450.7998</v>
      </c>
    </row>
    <row r="292" spans="1:48" x14ac:dyDescent="0.25">
      <c r="A292" s="24">
        <v>291</v>
      </c>
      <c r="B292" s="15" t="s">
        <v>881</v>
      </c>
      <c r="C292" s="13" t="s">
        <v>338</v>
      </c>
      <c r="D292" s="1" t="s">
        <v>47</v>
      </c>
      <c r="E292" s="2">
        <f t="shared" si="53"/>
        <v>2267323859376.6406</v>
      </c>
      <c r="F292" s="3">
        <f t="shared" si="54"/>
        <v>206262952549.14001</v>
      </c>
      <c r="G292" s="4">
        <v>155938025577.65002</v>
      </c>
      <c r="H292" s="5"/>
      <c r="I292" s="5">
        <v>37394419384.5</v>
      </c>
      <c r="J292" s="5">
        <v>4869471075</v>
      </c>
      <c r="K292" s="5"/>
      <c r="L292" s="5"/>
      <c r="M292" s="5">
        <v>8061036511.9899998</v>
      </c>
      <c r="N292" s="5"/>
      <c r="O292" s="5"/>
      <c r="P292" s="3">
        <f t="shared" si="55"/>
        <v>171615950069.17001</v>
      </c>
      <c r="Q292" s="5"/>
      <c r="R292" s="5">
        <v>171615950069.17001</v>
      </c>
      <c r="S292" s="3">
        <f t="shared" si="56"/>
        <v>1810173787399.3005</v>
      </c>
      <c r="T292" s="5">
        <v>320245885267.03003</v>
      </c>
      <c r="U292" s="5">
        <v>267194439924.39001</v>
      </c>
      <c r="V292" s="5">
        <v>948928155754.30005</v>
      </c>
      <c r="W292" s="5">
        <v>1726493227109.6201</v>
      </c>
      <c r="X292" s="5">
        <v>42620814569.739998</v>
      </c>
      <c r="Y292" s="5">
        <v>82747145969.580002</v>
      </c>
      <c r="Z292" s="5">
        <v>-1578055881195.3601</v>
      </c>
      <c r="AA292" s="3">
        <f t="shared" si="57"/>
        <v>0</v>
      </c>
      <c r="AB292" s="5"/>
      <c r="AC292" s="3">
        <f t="shared" si="58"/>
        <v>79271169359.029999</v>
      </c>
      <c r="AD292" s="5">
        <v>371357307.55000001</v>
      </c>
      <c r="AE292" s="5"/>
      <c r="AF292" s="5">
        <v>4942599083.5900002</v>
      </c>
      <c r="AG292" s="5">
        <v>73957212967.889999</v>
      </c>
      <c r="AH292" s="2">
        <f t="shared" si="59"/>
        <v>2267323859376.6602</v>
      </c>
      <c r="AI292" s="3">
        <f t="shared" si="60"/>
        <v>45602674624</v>
      </c>
      <c r="AJ292" s="6">
        <f t="shared" si="61"/>
        <v>45602674624</v>
      </c>
      <c r="AK292" s="5"/>
      <c r="AL292" s="5"/>
      <c r="AM292" s="5"/>
      <c r="AN292" s="5">
        <v>79916000</v>
      </c>
      <c r="AO292" s="5">
        <v>839855650</v>
      </c>
      <c r="AP292" s="5">
        <v>44682902974</v>
      </c>
      <c r="AQ292" s="6">
        <f t="shared" si="62"/>
        <v>0</v>
      </c>
      <c r="AR292" s="5"/>
      <c r="AS292" s="5"/>
      <c r="AT292" s="3">
        <f t="shared" si="64"/>
        <v>2221721184752.6602</v>
      </c>
      <c r="AU292" s="6">
        <f t="shared" si="64"/>
        <v>2221721184752.6602</v>
      </c>
      <c r="AV292" s="5">
        <v>2221721184752.6602</v>
      </c>
    </row>
    <row r="293" spans="1:48" x14ac:dyDescent="0.25">
      <c r="A293" s="24">
        <v>292</v>
      </c>
      <c r="B293" s="15" t="s">
        <v>882</v>
      </c>
      <c r="C293" s="13" t="s">
        <v>339</v>
      </c>
      <c r="D293" s="1" t="s">
        <v>47</v>
      </c>
      <c r="E293" s="2">
        <f t="shared" si="53"/>
        <v>2887851963080.21</v>
      </c>
      <c r="F293" s="3">
        <f t="shared" si="54"/>
        <v>335400078992.75006</v>
      </c>
      <c r="G293" s="4">
        <v>187254516234.38</v>
      </c>
      <c r="H293" s="5"/>
      <c r="I293" s="5">
        <v>121169780346.52</v>
      </c>
      <c r="J293" s="5">
        <v>17602958692.27</v>
      </c>
      <c r="K293" s="5">
        <v>-7293335999.6800003</v>
      </c>
      <c r="L293" s="5"/>
      <c r="M293" s="5">
        <v>16666159719.26</v>
      </c>
      <c r="N293" s="5"/>
      <c r="O293" s="5"/>
      <c r="P293" s="3">
        <f t="shared" si="55"/>
        <v>88464077944.100006</v>
      </c>
      <c r="Q293" s="5">
        <v>9875000</v>
      </c>
      <c r="R293" s="5">
        <v>88454202944.100006</v>
      </c>
      <c r="S293" s="3">
        <f t="shared" si="56"/>
        <v>2455839984976.3599</v>
      </c>
      <c r="T293" s="5">
        <v>570813041246</v>
      </c>
      <c r="U293" s="5">
        <v>383772162574.62</v>
      </c>
      <c r="V293" s="5">
        <v>903578942167.23999</v>
      </c>
      <c r="W293" s="5">
        <v>1527341460521.3999</v>
      </c>
      <c r="X293" s="5">
        <v>47866745921.720001</v>
      </c>
      <c r="Y293" s="5">
        <v>4449078700</v>
      </c>
      <c r="Z293" s="5">
        <v>-981981446154.62</v>
      </c>
      <c r="AA293" s="3">
        <f t="shared" si="57"/>
        <v>0</v>
      </c>
      <c r="AB293" s="5"/>
      <c r="AC293" s="3">
        <f t="shared" si="58"/>
        <v>8147821167</v>
      </c>
      <c r="AD293" s="5"/>
      <c r="AE293" s="5"/>
      <c r="AF293" s="5">
        <v>2195124728</v>
      </c>
      <c r="AG293" s="5">
        <v>5952696439</v>
      </c>
      <c r="AH293" s="2">
        <f t="shared" si="59"/>
        <v>2887851963080.2002</v>
      </c>
      <c r="AI293" s="3">
        <f t="shared" si="60"/>
        <v>108124446648</v>
      </c>
      <c r="AJ293" s="6">
        <f t="shared" si="61"/>
        <v>108124446648</v>
      </c>
      <c r="AK293" s="5">
        <v>5537301</v>
      </c>
      <c r="AL293" s="5"/>
      <c r="AM293" s="5"/>
      <c r="AN293" s="5">
        <v>102796366</v>
      </c>
      <c r="AO293" s="5">
        <v>13753763411</v>
      </c>
      <c r="AP293" s="5">
        <v>94262349570</v>
      </c>
      <c r="AQ293" s="6">
        <f t="shared" si="62"/>
        <v>0</v>
      </c>
      <c r="AR293" s="5"/>
      <c r="AS293" s="5"/>
      <c r="AT293" s="3">
        <f t="shared" si="64"/>
        <v>2779727516432.2002</v>
      </c>
      <c r="AU293" s="6">
        <f t="shared" si="64"/>
        <v>2779727516432.2002</v>
      </c>
      <c r="AV293" s="5">
        <v>2779727516432.2002</v>
      </c>
    </row>
    <row r="294" spans="1:48" x14ac:dyDescent="0.25">
      <c r="A294" s="24">
        <v>293</v>
      </c>
      <c r="B294" s="15" t="s">
        <v>883</v>
      </c>
      <c r="C294" s="13" t="s">
        <v>340</v>
      </c>
      <c r="D294" s="1" t="s">
        <v>47</v>
      </c>
      <c r="E294" s="2">
        <f t="shared" si="53"/>
        <v>2124880963548.9702</v>
      </c>
      <c r="F294" s="3">
        <f t="shared" si="54"/>
        <v>233097872912.98996</v>
      </c>
      <c r="G294" s="4">
        <v>122467077232.3</v>
      </c>
      <c r="H294" s="5"/>
      <c r="I294" s="5">
        <v>84671321426</v>
      </c>
      <c r="J294" s="5">
        <v>15207727310</v>
      </c>
      <c r="K294" s="5">
        <v>-2150843196.2199998</v>
      </c>
      <c r="L294" s="5">
        <v>142322083.33000001</v>
      </c>
      <c r="M294" s="5">
        <v>12760268057.58</v>
      </c>
      <c r="N294" s="5"/>
      <c r="O294" s="5"/>
      <c r="P294" s="3">
        <f t="shared" si="55"/>
        <v>143210102619.60999</v>
      </c>
      <c r="Q294" s="5"/>
      <c r="R294" s="5">
        <v>143210102619.60999</v>
      </c>
      <c r="S294" s="3">
        <f t="shared" si="56"/>
        <v>1737800715204.2703</v>
      </c>
      <c r="T294" s="5">
        <v>290440706708</v>
      </c>
      <c r="U294" s="5">
        <v>360698248573.58002</v>
      </c>
      <c r="V294" s="5">
        <v>858742006778.81006</v>
      </c>
      <c r="W294" s="5">
        <v>1664851810677.25</v>
      </c>
      <c r="X294" s="5">
        <v>33405171927.400002</v>
      </c>
      <c r="Y294" s="5">
        <v>24729968343.369999</v>
      </c>
      <c r="Z294" s="5">
        <v>-1495067197804.1399</v>
      </c>
      <c r="AA294" s="3">
        <f t="shared" si="57"/>
        <v>0</v>
      </c>
      <c r="AB294" s="5"/>
      <c r="AC294" s="3">
        <f t="shared" si="58"/>
        <v>10772272812.1</v>
      </c>
      <c r="AD294" s="5"/>
      <c r="AE294" s="5"/>
      <c r="AF294" s="5">
        <v>1003726672</v>
      </c>
      <c r="AG294" s="5">
        <v>9768546140.1000004</v>
      </c>
      <c r="AH294" s="2">
        <f t="shared" si="59"/>
        <v>2124880963548.97</v>
      </c>
      <c r="AI294" s="3">
        <f t="shared" si="60"/>
        <v>102441939361.89999</v>
      </c>
      <c r="AJ294" s="6">
        <f t="shared" si="61"/>
        <v>102441939361.89999</v>
      </c>
      <c r="AK294" s="5"/>
      <c r="AL294" s="5"/>
      <c r="AM294" s="5"/>
      <c r="AN294" s="5">
        <v>40844662</v>
      </c>
      <c r="AO294" s="5">
        <v>13508129386.9</v>
      </c>
      <c r="AP294" s="5">
        <v>88892965313</v>
      </c>
      <c r="AQ294" s="6">
        <f t="shared" si="62"/>
        <v>0</v>
      </c>
      <c r="AR294" s="5"/>
      <c r="AS294" s="5"/>
      <c r="AT294" s="3">
        <f t="shared" si="64"/>
        <v>2022439024187.0701</v>
      </c>
      <c r="AU294" s="6">
        <f t="shared" si="64"/>
        <v>2022439024187.0701</v>
      </c>
      <c r="AV294" s="5">
        <v>2022439024187.0701</v>
      </c>
    </row>
    <row r="295" spans="1:48" x14ac:dyDescent="0.25">
      <c r="A295" s="24">
        <v>294</v>
      </c>
      <c r="B295" s="15" t="s">
        <v>884</v>
      </c>
      <c r="C295" s="13" t="s">
        <v>341</v>
      </c>
      <c r="D295" s="1" t="s">
        <v>47</v>
      </c>
      <c r="E295" s="2">
        <f t="shared" si="53"/>
        <v>2449450924412.7798</v>
      </c>
      <c r="F295" s="3">
        <f t="shared" si="54"/>
        <v>245340224587.28998</v>
      </c>
      <c r="G295" s="4">
        <v>171452114760.91</v>
      </c>
      <c r="H295" s="5"/>
      <c r="I295" s="5">
        <v>34845807514</v>
      </c>
      <c r="J295" s="5">
        <v>30868961169.369999</v>
      </c>
      <c r="K295" s="5">
        <v>-3263549986.5999999</v>
      </c>
      <c r="L295" s="5">
        <v>1558020000</v>
      </c>
      <c r="M295" s="5">
        <v>9878871129.6100006</v>
      </c>
      <c r="N295" s="5"/>
      <c r="O295" s="5"/>
      <c r="P295" s="3">
        <f t="shared" si="55"/>
        <v>142467426160.13</v>
      </c>
      <c r="Q295" s="5">
        <v>22737500</v>
      </c>
      <c r="R295" s="5">
        <v>142444688660.13</v>
      </c>
      <c r="S295" s="3">
        <f t="shared" si="56"/>
        <v>1924377573568.25</v>
      </c>
      <c r="T295" s="5">
        <v>351495048965.53998</v>
      </c>
      <c r="U295" s="5">
        <v>309492072934.39001</v>
      </c>
      <c r="V295" s="5">
        <v>735446105866.67004</v>
      </c>
      <c r="W295" s="5">
        <v>1334610355404.0801</v>
      </c>
      <c r="X295" s="5">
        <v>12068605604.84</v>
      </c>
      <c r="Y295" s="5">
        <v>8349165820</v>
      </c>
      <c r="Z295" s="5">
        <v>-827083781027.27002</v>
      </c>
      <c r="AA295" s="3">
        <f t="shared" si="57"/>
        <v>0</v>
      </c>
      <c r="AB295" s="5"/>
      <c r="AC295" s="3">
        <f t="shared" si="58"/>
        <v>137265700097.10999</v>
      </c>
      <c r="AD295" s="5">
        <v>10000000</v>
      </c>
      <c r="AE295" s="5"/>
      <c r="AF295" s="5">
        <v>316900000</v>
      </c>
      <c r="AG295" s="5">
        <v>136938800097.10999</v>
      </c>
      <c r="AH295" s="2">
        <f t="shared" si="59"/>
        <v>2449450924412.7798</v>
      </c>
      <c r="AI295" s="3">
        <f t="shared" si="60"/>
        <v>56209745983</v>
      </c>
      <c r="AJ295" s="6">
        <f t="shared" si="61"/>
        <v>56209745983</v>
      </c>
      <c r="AK295" s="5">
        <v>5807500</v>
      </c>
      <c r="AL295" s="5"/>
      <c r="AM295" s="5"/>
      <c r="AN295" s="5"/>
      <c r="AO295" s="5">
        <v>12898045619</v>
      </c>
      <c r="AP295" s="5">
        <v>43305892864</v>
      </c>
      <c r="AQ295" s="6">
        <f t="shared" si="62"/>
        <v>0</v>
      </c>
      <c r="AR295" s="5"/>
      <c r="AS295" s="5"/>
      <c r="AT295" s="3">
        <f t="shared" si="64"/>
        <v>2393241178429.7798</v>
      </c>
      <c r="AU295" s="6">
        <f t="shared" si="64"/>
        <v>2393241178429.7798</v>
      </c>
      <c r="AV295" s="5">
        <v>2393241178429.7798</v>
      </c>
    </row>
    <row r="296" spans="1:48" x14ac:dyDescent="0.25">
      <c r="A296" s="24">
        <v>295</v>
      </c>
      <c r="B296" s="15" t="s">
        <v>885</v>
      </c>
      <c r="C296" s="13" t="s">
        <v>342</v>
      </c>
      <c r="D296" s="1" t="s">
        <v>47</v>
      </c>
      <c r="E296" s="2">
        <f t="shared" si="53"/>
        <v>2917544725762.3994</v>
      </c>
      <c r="F296" s="3">
        <f t="shared" si="54"/>
        <v>150526460720.79999</v>
      </c>
      <c r="G296" s="4">
        <v>10267751524.82</v>
      </c>
      <c r="H296" s="5"/>
      <c r="I296" s="5">
        <v>139459878843.37</v>
      </c>
      <c r="J296" s="5">
        <v>732758606.46000004</v>
      </c>
      <c r="K296" s="5">
        <v>-18955895646.110001</v>
      </c>
      <c r="L296" s="5"/>
      <c r="M296" s="5">
        <v>19021967392.259998</v>
      </c>
      <c r="N296" s="5"/>
      <c r="O296" s="5"/>
      <c r="P296" s="3">
        <f t="shared" si="55"/>
        <v>145522045193.60001</v>
      </c>
      <c r="Q296" s="5"/>
      <c r="R296" s="5">
        <v>145522045193.60001</v>
      </c>
      <c r="S296" s="3">
        <f t="shared" si="56"/>
        <v>2499783268895.7695</v>
      </c>
      <c r="T296" s="5">
        <v>354573101211.19</v>
      </c>
      <c r="U296" s="5">
        <v>398402698719.41998</v>
      </c>
      <c r="V296" s="5">
        <v>996164969715.78003</v>
      </c>
      <c r="W296" s="5">
        <v>2423140239358.5</v>
      </c>
      <c r="X296" s="5">
        <v>33280404166.82</v>
      </c>
      <c r="Y296" s="5">
        <v>266567801937.06</v>
      </c>
      <c r="Z296" s="5">
        <v>-1972345946213</v>
      </c>
      <c r="AA296" s="3">
        <f t="shared" si="57"/>
        <v>0</v>
      </c>
      <c r="AB296" s="5"/>
      <c r="AC296" s="3">
        <f t="shared" si="58"/>
        <v>121712950952.23</v>
      </c>
      <c r="AD296" s="5">
        <v>546188061</v>
      </c>
      <c r="AE296" s="5"/>
      <c r="AF296" s="5">
        <v>15013184477.549999</v>
      </c>
      <c r="AG296" s="5">
        <v>106153578413.67999</v>
      </c>
      <c r="AH296" s="2">
        <f t="shared" si="59"/>
        <v>2917544725762.5</v>
      </c>
      <c r="AI296" s="3">
        <f t="shared" si="60"/>
        <v>36493103581</v>
      </c>
      <c r="AJ296" s="6">
        <f t="shared" si="61"/>
        <v>36493103581</v>
      </c>
      <c r="AK296" s="5">
        <v>67480633</v>
      </c>
      <c r="AL296" s="5"/>
      <c r="AM296" s="5"/>
      <c r="AN296" s="5"/>
      <c r="AO296" s="5">
        <v>10574795867</v>
      </c>
      <c r="AP296" s="5">
        <v>25850827081</v>
      </c>
      <c r="AQ296" s="6">
        <f t="shared" si="62"/>
        <v>0</v>
      </c>
      <c r="AR296" s="5"/>
      <c r="AS296" s="5"/>
      <c r="AT296" s="3">
        <f t="shared" si="64"/>
        <v>2881051622181.5</v>
      </c>
      <c r="AU296" s="6">
        <f t="shared" si="64"/>
        <v>2881051622181.5</v>
      </c>
      <c r="AV296" s="5">
        <v>2881051622181.5</v>
      </c>
    </row>
    <row r="297" spans="1:48" x14ac:dyDescent="0.25">
      <c r="A297" s="24">
        <v>296</v>
      </c>
      <c r="B297" s="15" t="s">
        <v>886</v>
      </c>
      <c r="C297" s="13" t="s">
        <v>343</v>
      </c>
      <c r="D297" s="1" t="s">
        <v>47</v>
      </c>
      <c r="E297" s="2">
        <f t="shared" si="53"/>
        <v>3683427305727.3394</v>
      </c>
      <c r="F297" s="3">
        <f t="shared" si="54"/>
        <v>146939701966.88998</v>
      </c>
      <c r="G297" s="4">
        <v>116009007626.05</v>
      </c>
      <c r="H297" s="5"/>
      <c r="I297" s="5">
        <v>38865385150</v>
      </c>
      <c r="J297" s="5">
        <v>1691402836.02</v>
      </c>
      <c r="K297" s="5">
        <v>-20621923104.360001</v>
      </c>
      <c r="L297" s="5"/>
      <c r="M297" s="5">
        <v>10995829459.18</v>
      </c>
      <c r="N297" s="5"/>
      <c r="O297" s="5"/>
      <c r="P297" s="3">
        <f t="shared" si="55"/>
        <v>214088245762.17999</v>
      </c>
      <c r="Q297" s="5">
        <v>6131086450</v>
      </c>
      <c r="R297" s="5">
        <v>207957159312.17999</v>
      </c>
      <c r="S297" s="3">
        <f t="shared" si="56"/>
        <v>3279980647858.2695</v>
      </c>
      <c r="T297" s="5">
        <v>1163311123001</v>
      </c>
      <c r="U297" s="5">
        <v>385130208018.40997</v>
      </c>
      <c r="V297" s="5">
        <v>731705929336.69995</v>
      </c>
      <c r="W297" s="5">
        <v>1922862319101.72</v>
      </c>
      <c r="X297" s="5">
        <v>65003370623.440002</v>
      </c>
      <c r="Y297" s="5">
        <v>175980515511</v>
      </c>
      <c r="Z297" s="5">
        <v>-1164012817734</v>
      </c>
      <c r="AA297" s="3">
        <f t="shared" si="57"/>
        <v>0</v>
      </c>
      <c r="AB297" s="5"/>
      <c r="AC297" s="3">
        <f t="shared" si="58"/>
        <v>42418710140</v>
      </c>
      <c r="AD297" s="5">
        <v>32593860</v>
      </c>
      <c r="AE297" s="5">
        <v>27054000000</v>
      </c>
      <c r="AF297" s="5">
        <v>5680502195</v>
      </c>
      <c r="AG297" s="5">
        <v>9651614085</v>
      </c>
      <c r="AH297" s="2">
        <f t="shared" si="59"/>
        <v>3683427305727.3398</v>
      </c>
      <c r="AI297" s="3">
        <f t="shared" si="60"/>
        <v>13997942106.959999</v>
      </c>
      <c r="AJ297" s="6">
        <f t="shared" si="61"/>
        <v>13997942106.959999</v>
      </c>
      <c r="AK297" s="5"/>
      <c r="AL297" s="5"/>
      <c r="AM297" s="5"/>
      <c r="AN297" s="5">
        <v>275471836.95999998</v>
      </c>
      <c r="AO297" s="5">
        <v>8394408175</v>
      </c>
      <c r="AP297" s="5">
        <v>5328062095</v>
      </c>
      <c r="AQ297" s="6">
        <f t="shared" si="62"/>
        <v>0</v>
      </c>
      <c r="AR297" s="5"/>
      <c r="AS297" s="5"/>
      <c r="AT297" s="3">
        <f t="shared" si="64"/>
        <v>3669429363620.3799</v>
      </c>
      <c r="AU297" s="6">
        <f t="shared" si="64"/>
        <v>3669429363620.3799</v>
      </c>
      <c r="AV297" s="5">
        <v>3669429363620.3799</v>
      </c>
    </row>
    <row r="298" spans="1:48" x14ac:dyDescent="0.25">
      <c r="A298" s="24">
        <v>297</v>
      </c>
      <c r="B298" s="15" t="s">
        <v>887</v>
      </c>
      <c r="C298" s="13" t="s">
        <v>344</v>
      </c>
      <c r="D298" s="1" t="s">
        <v>47</v>
      </c>
      <c r="E298" s="2">
        <f t="shared" si="53"/>
        <v>3795282390957.8804</v>
      </c>
      <c r="F298" s="3">
        <f t="shared" si="54"/>
        <v>657616629306.06995</v>
      </c>
      <c r="G298" s="4">
        <v>581707591194.57996</v>
      </c>
      <c r="H298" s="5">
        <v>10000000000</v>
      </c>
      <c r="I298" s="5">
        <v>16971519291.549999</v>
      </c>
      <c r="J298" s="5">
        <v>43368148008.370003</v>
      </c>
      <c r="K298" s="5">
        <v>-15798836890.129999</v>
      </c>
      <c r="L298" s="5"/>
      <c r="M298" s="5">
        <v>21368207701.700001</v>
      </c>
      <c r="N298" s="5"/>
      <c r="O298" s="5"/>
      <c r="P298" s="3">
        <f t="shared" si="55"/>
        <v>109331479635.58</v>
      </c>
      <c r="Q298" s="5">
        <v>16757962716</v>
      </c>
      <c r="R298" s="5">
        <v>92573516919.580002</v>
      </c>
      <c r="S298" s="3">
        <f t="shared" si="56"/>
        <v>2990670411788.4604</v>
      </c>
      <c r="T298" s="5">
        <v>763558446638.71997</v>
      </c>
      <c r="U298" s="5">
        <v>336263216331.29999</v>
      </c>
      <c r="V298" s="5">
        <v>798460586174.32996</v>
      </c>
      <c r="W298" s="5">
        <v>1789162261572.8</v>
      </c>
      <c r="X298" s="5">
        <v>4647510145</v>
      </c>
      <c r="Y298" s="5">
        <v>280742238568.40002</v>
      </c>
      <c r="Z298" s="5">
        <v>-982163847642.08997</v>
      </c>
      <c r="AA298" s="3">
        <f t="shared" si="57"/>
        <v>0</v>
      </c>
      <c r="AB298" s="5"/>
      <c r="AC298" s="3">
        <f t="shared" si="58"/>
        <v>37663870227.769997</v>
      </c>
      <c r="AD298" s="5">
        <v>83293041.540000007</v>
      </c>
      <c r="AE298" s="5"/>
      <c r="AF298" s="5">
        <v>598994421.60000002</v>
      </c>
      <c r="AG298" s="5">
        <v>36981582764.629997</v>
      </c>
      <c r="AH298" s="2">
        <f t="shared" si="59"/>
        <v>3795282390957.8999</v>
      </c>
      <c r="AI298" s="3">
        <f t="shared" si="60"/>
        <v>194396386818.60001</v>
      </c>
      <c r="AJ298" s="6">
        <f t="shared" si="61"/>
        <v>194396386818.60001</v>
      </c>
      <c r="AK298" s="5">
        <v>1212702734</v>
      </c>
      <c r="AL298" s="5"/>
      <c r="AM298" s="5"/>
      <c r="AN298" s="5">
        <v>234552031.59999999</v>
      </c>
      <c r="AO298" s="5">
        <v>85937910</v>
      </c>
      <c r="AP298" s="5">
        <v>192863194143</v>
      </c>
      <c r="AQ298" s="6">
        <f t="shared" si="62"/>
        <v>0</v>
      </c>
      <c r="AR298" s="5"/>
      <c r="AS298" s="5"/>
      <c r="AT298" s="3">
        <f t="shared" si="64"/>
        <v>3600886004139.2998</v>
      </c>
      <c r="AU298" s="6">
        <f t="shared" si="64"/>
        <v>3600886004139.2998</v>
      </c>
      <c r="AV298" s="5">
        <v>3600886004139.2998</v>
      </c>
    </row>
    <row r="299" spans="1:48" x14ac:dyDescent="0.25">
      <c r="A299" s="24">
        <v>298</v>
      </c>
      <c r="B299" s="15" t="s">
        <v>888</v>
      </c>
      <c r="C299" s="13" t="s">
        <v>345</v>
      </c>
      <c r="D299" s="1" t="s">
        <v>47</v>
      </c>
      <c r="E299" s="2">
        <f t="shared" si="53"/>
        <v>1977278483556.1602</v>
      </c>
      <c r="F299" s="3">
        <f t="shared" si="54"/>
        <v>153653968919.18997</v>
      </c>
      <c r="G299" s="4">
        <v>93109231806.610001</v>
      </c>
      <c r="H299" s="5"/>
      <c r="I299" s="5">
        <v>19264625123</v>
      </c>
      <c r="J299" s="5">
        <v>43043964172.849998</v>
      </c>
      <c r="K299" s="5">
        <v>-12332159960.48</v>
      </c>
      <c r="L299" s="5">
        <v>30400000</v>
      </c>
      <c r="M299" s="5">
        <v>10537907777.209999</v>
      </c>
      <c r="N299" s="5"/>
      <c r="O299" s="5"/>
      <c r="P299" s="3">
        <f t="shared" si="55"/>
        <v>107453027608.83</v>
      </c>
      <c r="Q299" s="5">
        <v>33950000</v>
      </c>
      <c r="R299" s="5">
        <v>107419077608.83</v>
      </c>
      <c r="S299" s="3">
        <f t="shared" si="56"/>
        <v>1706766790353.8401</v>
      </c>
      <c r="T299" s="5">
        <v>358093887028.10999</v>
      </c>
      <c r="U299" s="5">
        <v>258140515443.31</v>
      </c>
      <c r="V299" s="5">
        <v>877865991905.04004</v>
      </c>
      <c r="W299" s="5">
        <v>1434383261981.9199</v>
      </c>
      <c r="X299" s="5">
        <v>21471893381</v>
      </c>
      <c r="Y299" s="5">
        <v>63344105191.470001</v>
      </c>
      <c r="Z299" s="5">
        <v>-1306532864577.01</v>
      </c>
      <c r="AA299" s="3">
        <f t="shared" si="57"/>
        <v>0</v>
      </c>
      <c r="AB299" s="5"/>
      <c r="AC299" s="3">
        <f t="shared" si="58"/>
        <v>9404696674.2999992</v>
      </c>
      <c r="AD299" s="5">
        <v>4235348496</v>
      </c>
      <c r="AE299" s="5"/>
      <c r="AF299" s="5">
        <v>1305389568.4000001</v>
      </c>
      <c r="AG299" s="5">
        <v>3863958609.9000001</v>
      </c>
      <c r="AH299" s="2">
        <f t="shared" si="59"/>
        <v>1977278483556.1602</v>
      </c>
      <c r="AI299" s="3">
        <f t="shared" si="60"/>
        <v>3984762367.1100001</v>
      </c>
      <c r="AJ299" s="6">
        <f t="shared" si="61"/>
        <v>3984762367.1100001</v>
      </c>
      <c r="AK299" s="5"/>
      <c r="AL299" s="5"/>
      <c r="AM299" s="5"/>
      <c r="AN299" s="5">
        <v>208991775.11000001</v>
      </c>
      <c r="AO299" s="5">
        <v>188516814</v>
      </c>
      <c r="AP299" s="5">
        <v>3587253778</v>
      </c>
      <c r="AQ299" s="6">
        <f t="shared" si="62"/>
        <v>0</v>
      </c>
      <c r="AR299" s="5"/>
      <c r="AS299" s="5"/>
      <c r="AT299" s="3">
        <f t="shared" si="64"/>
        <v>1973293721189.05</v>
      </c>
      <c r="AU299" s="6">
        <f t="shared" si="64"/>
        <v>1973293721189.05</v>
      </c>
      <c r="AV299" s="5">
        <v>1973293721189.05</v>
      </c>
    </row>
    <row r="300" spans="1:48" x14ac:dyDescent="0.25">
      <c r="A300" s="24">
        <v>299</v>
      </c>
      <c r="B300" s="15" t="s">
        <v>889</v>
      </c>
      <c r="C300" s="13" t="s">
        <v>346</v>
      </c>
      <c r="D300" s="1" t="s">
        <v>47</v>
      </c>
      <c r="E300" s="2">
        <f t="shared" si="53"/>
        <v>2687860209478.1797</v>
      </c>
      <c r="F300" s="3">
        <f t="shared" si="54"/>
        <v>319660509811.03003</v>
      </c>
      <c r="G300" s="4">
        <v>169774974590.18002</v>
      </c>
      <c r="H300" s="5"/>
      <c r="I300" s="5">
        <v>156386864502.47</v>
      </c>
      <c r="J300" s="5">
        <v>542477080</v>
      </c>
      <c r="K300" s="5">
        <v>-21918141892.619999</v>
      </c>
      <c r="L300" s="5"/>
      <c r="M300" s="5">
        <v>14874335531</v>
      </c>
      <c r="N300" s="5"/>
      <c r="O300" s="5"/>
      <c r="P300" s="3">
        <f t="shared" si="55"/>
        <v>181264411943</v>
      </c>
      <c r="Q300" s="5"/>
      <c r="R300" s="5">
        <v>181264411943</v>
      </c>
      <c r="S300" s="3">
        <f t="shared" si="56"/>
        <v>2171876140615.2898</v>
      </c>
      <c r="T300" s="5">
        <v>772544218090.27002</v>
      </c>
      <c r="U300" s="5">
        <v>406317645373.44</v>
      </c>
      <c r="V300" s="5">
        <v>763416081575.90002</v>
      </c>
      <c r="W300" s="5">
        <v>1461784907647.53</v>
      </c>
      <c r="X300" s="5">
        <v>24691388757.740002</v>
      </c>
      <c r="Y300" s="5">
        <v>7184698175</v>
      </c>
      <c r="Z300" s="5">
        <v>-1264062799004.5901</v>
      </c>
      <c r="AA300" s="3">
        <f t="shared" si="57"/>
        <v>0</v>
      </c>
      <c r="AB300" s="5"/>
      <c r="AC300" s="3">
        <f t="shared" si="58"/>
        <v>15059147108.860001</v>
      </c>
      <c r="AD300" s="5"/>
      <c r="AE300" s="5"/>
      <c r="AF300" s="5">
        <v>1669654500</v>
      </c>
      <c r="AG300" s="5">
        <v>13389492608.860001</v>
      </c>
      <c r="AH300" s="2">
        <f t="shared" si="59"/>
        <v>2687860209478.2202</v>
      </c>
      <c r="AI300" s="3">
        <f t="shared" si="60"/>
        <v>104223023500.10001</v>
      </c>
      <c r="AJ300" s="6">
        <f t="shared" si="61"/>
        <v>104223023500.10001</v>
      </c>
      <c r="AK300" s="5"/>
      <c r="AL300" s="5"/>
      <c r="AM300" s="5"/>
      <c r="AN300" s="5">
        <v>84681491228.889999</v>
      </c>
      <c r="AO300" s="5">
        <v>19541532271.209999</v>
      </c>
      <c r="AP300" s="5"/>
      <c r="AQ300" s="6">
        <f t="shared" si="62"/>
        <v>0</v>
      </c>
      <c r="AR300" s="5"/>
      <c r="AS300" s="5"/>
      <c r="AT300" s="3">
        <f t="shared" si="64"/>
        <v>2583637185978.1201</v>
      </c>
      <c r="AU300" s="6">
        <f t="shared" si="64"/>
        <v>2583637185978.1201</v>
      </c>
      <c r="AV300" s="5">
        <v>2583637185978.1201</v>
      </c>
    </row>
    <row r="301" spans="1:48" x14ac:dyDescent="0.25">
      <c r="A301" s="24">
        <v>300</v>
      </c>
      <c r="B301" s="15" t="s">
        <v>890</v>
      </c>
      <c r="C301" s="13" t="s">
        <v>347</v>
      </c>
      <c r="D301" s="1" t="s">
        <v>53</v>
      </c>
      <c r="E301" s="2">
        <f t="shared" si="53"/>
        <v>5185127545798.4287</v>
      </c>
      <c r="F301" s="3">
        <f t="shared" si="54"/>
        <v>568354587585.11011</v>
      </c>
      <c r="G301" s="4">
        <v>381398875125.29004</v>
      </c>
      <c r="H301" s="5"/>
      <c r="I301" s="5">
        <v>172719039072.82001</v>
      </c>
      <c r="J301" s="5">
        <v>266293875</v>
      </c>
      <c r="K301" s="5"/>
      <c r="L301" s="5">
        <v>72100000</v>
      </c>
      <c r="M301" s="5">
        <v>13898279512</v>
      </c>
      <c r="N301" s="5"/>
      <c r="O301" s="5"/>
      <c r="P301" s="3">
        <f t="shared" si="55"/>
        <v>670498722408.33008</v>
      </c>
      <c r="Q301" s="5">
        <v>119599382.78</v>
      </c>
      <c r="R301" s="5">
        <v>670379123025.55005</v>
      </c>
      <c r="S301" s="3">
        <f t="shared" si="56"/>
        <v>3622505823043.4287</v>
      </c>
      <c r="T301" s="5">
        <v>1771099605072</v>
      </c>
      <c r="U301" s="5">
        <v>433030257300.53003</v>
      </c>
      <c r="V301" s="5">
        <v>917587246231.76001</v>
      </c>
      <c r="W301" s="5">
        <v>1722052025345.1399</v>
      </c>
      <c r="X301" s="5">
        <v>55969107801.019997</v>
      </c>
      <c r="Y301" s="5">
        <v>117950067207.55</v>
      </c>
      <c r="Z301" s="5">
        <v>-1395182485914.5701</v>
      </c>
      <c r="AA301" s="3">
        <f t="shared" si="57"/>
        <v>30369863012</v>
      </c>
      <c r="AB301" s="5">
        <v>30369863012</v>
      </c>
      <c r="AC301" s="3">
        <f t="shared" si="58"/>
        <v>293398549749.56</v>
      </c>
      <c r="AD301" s="5"/>
      <c r="AE301" s="5">
        <v>238946476680</v>
      </c>
      <c r="AF301" s="5">
        <v>10229703655</v>
      </c>
      <c r="AG301" s="5">
        <v>44222369414.559998</v>
      </c>
      <c r="AH301" s="2">
        <f t="shared" si="59"/>
        <v>5185127545798.4307</v>
      </c>
      <c r="AI301" s="3">
        <f t="shared" si="60"/>
        <v>70379131146.149994</v>
      </c>
      <c r="AJ301" s="6">
        <f t="shared" si="61"/>
        <v>15501418202</v>
      </c>
      <c r="AK301" s="5"/>
      <c r="AL301" s="5"/>
      <c r="AM301" s="5"/>
      <c r="AN301" s="5">
        <v>3369599476</v>
      </c>
      <c r="AO301" s="5">
        <v>4359731881</v>
      </c>
      <c r="AP301" s="5">
        <v>7772086845</v>
      </c>
      <c r="AQ301" s="6">
        <f t="shared" si="62"/>
        <v>54877712944.150002</v>
      </c>
      <c r="AR301" s="5">
        <v>54877712944.150002</v>
      </c>
      <c r="AS301" s="5"/>
      <c r="AT301" s="3">
        <f t="shared" si="64"/>
        <v>5114748414652.2803</v>
      </c>
      <c r="AU301" s="6">
        <f t="shared" si="64"/>
        <v>5114748414652.2803</v>
      </c>
      <c r="AV301" s="5">
        <v>5114748414652.2803</v>
      </c>
    </row>
    <row r="302" spans="1:48" x14ac:dyDescent="0.25">
      <c r="A302" s="24">
        <v>301</v>
      </c>
      <c r="B302" s="15" t="s">
        <v>891</v>
      </c>
      <c r="C302" s="13" t="s">
        <v>348</v>
      </c>
      <c r="D302" s="1" t="s">
        <v>47</v>
      </c>
      <c r="E302" s="2">
        <f t="shared" si="53"/>
        <v>2343420753531.4199</v>
      </c>
      <c r="F302" s="3">
        <f t="shared" si="54"/>
        <v>211944708490.80002</v>
      </c>
      <c r="G302" s="4">
        <v>159678666792.21002</v>
      </c>
      <c r="H302" s="5"/>
      <c r="I302" s="5">
        <v>43186850487.480003</v>
      </c>
      <c r="J302" s="5">
        <v>29898500</v>
      </c>
      <c r="K302" s="5">
        <v>-1117425688.8900001</v>
      </c>
      <c r="L302" s="5"/>
      <c r="M302" s="5">
        <v>10166718400</v>
      </c>
      <c r="N302" s="5"/>
      <c r="O302" s="5"/>
      <c r="P302" s="3">
        <f t="shared" si="55"/>
        <v>205670788387.62</v>
      </c>
      <c r="Q302" s="5">
        <v>227338000</v>
      </c>
      <c r="R302" s="5">
        <v>205443450387.62</v>
      </c>
      <c r="S302" s="3">
        <f t="shared" si="56"/>
        <v>1903657530019</v>
      </c>
      <c r="T302" s="5">
        <v>474646095718</v>
      </c>
      <c r="U302" s="5">
        <v>293116559223</v>
      </c>
      <c r="V302" s="5">
        <v>844342926300</v>
      </c>
      <c r="W302" s="5">
        <v>1481551454266</v>
      </c>
      <c r="X302" s="5">
        <v>8753190608</v>
      </c>
      <c r="Y302" s="5">
        <v>43448818152</v>
      </c>
      <c r="Z302" s="5">
        <v>-1242201514248</v>
      </c>
      <c r="AA302" s="3">
        <f t="shared" si="57"/>
        <v>0</v>
      </c>
      <c r="AB302" s="5"/>
      <c r="AC302" s="3">
        <f t="shared" si="58"/>
        <v>22147726634</v>
      </c>
      <c r="AD302" s="5"/>
      <c r="AE302" s="5"/>
      <c r="AF302" s="5">
        <v>459498470</v>
      </c>
      <c r="AG302" s="5">
        <v>21688228164</v>
      </c>
      <c r="AH302" s="2">
        <f t="shared" si="59"/>
        <v>2343420753531.9399</v>
      </c>
      <c r="AI302" s="3">
        <f t="shared" si="60"/>
        <v>15467695931.34</v>
      </c>
      <c r="AJ302" s="6">
        <f t="shared" si="61"/>
        <v>15467695931.34</v>
      </c>
      <c r="AK302" s="5"/>
      <c r="AL302" s="5"/>
      <c r="AM302" s="5"/>
      <c r="AN302" s="5">
        <v>291436210.33999997</v>
      </c>
      <c r="AO302" s="5">
        <v>12618184247</v>
      </c>
      <c r="AP302" s="5">
        <v>2558075474</v>
      </c>
      <c r="AQ302" s="6">
        <f t="shared" si="62"/>
        <v>0</v>
      </c>
      <c r="AR302" s="5"/>
      <c r="AS302" s="5"/>
      <c r="AT302" s="3">
        <f t="shared" ref="AT302:AU321" si="65">SUM(AU302)</f>
        <v>2327953057600.6001</v>
      </c>
      <c r="AU302" s="6">
        <f t="shared" si="65"/>
        <v>2327953057600.6001</v>
      </c>
      <c r="AV302" s="5">
        <v>2327953057600.6001</v>
      </c>
    </row>
    <row r="303" spans="1:48" x14ac:dyDescent="0.25">
      <c r="A303" s="24">
        <v>302</v>
      </c>
      <c r="B303" s="15" t="s">
        <v>892</v>
      </c>
      <c r="C303" s="13" t="s">
        <v>349</v>
      </c>
      <c r="D303" s="1" t="s">
        <v>47</v>
      </c>
      <c r="E303" s="2">
        <f t="shared" si="53"/>
        <v>3373140128315.0801</v>
      </c>
      <c r="F303" s="3">
        <f t="shared" si="54"/>
        <v>569394677333.55994</v>
      </c>
      <c r="G303" s="4">
        <v>246301442105.85001</v>
      </c>
      <c r="H303" s="5"/>
      <c r="I303" s="5">
        <v>308060891415.59998</v>
      </c>
      <c r="J303" s="5">
        <v>14126423417.610001</v>
      </c>
      <c r="K303" s="5">
        <v>-47139738571.209999</v>
      </c>
      <c r="L303" s="5">
        <v>1865516468.45</v>
      </c>
      <c r="M303" s="5">
        <v>46180142497.260002</v>
      </c>
      <c r="N303" s="5"/>
      <c r="O303" s="5"/>
      <c r="P303" s="3">
        <f t="shared" si="55"/>
        <v>123756066810</v>
      </c>
      <c r="Q303" s="5"/>
      <c r="R303" s="5">
        <v>123756066810</v>
      </c>
      <c r="S303" s="3">
        <f t="shared" si="56"/>
        <v>2596647125958.5103</v>
      </c>
      <c r="T303" s="5">
        <v>874933549720.79004</v>
      </c>
      <c r="U303" s="5">
        <v>416554151112.04999</v>
      </c>
      <c r="V303" s="5">
        <v>765094544441.56006</v>
      </c>
      <c r="W303" s="5">
        <v>1746865294788.51</v>
      </c>
      <c r="X303" s="5">
        <v>115465735946.87</v>
      </c>
      <c r="Y303" s="5">
        <v>51017510633.5</v>
      </c>
      <c r="Z303" s="5">
        <v>-1373283660684.77</v>
      </c>
      <c r="AA303" s="3">
        <f t="shared" si="57"/>
        <v>0</v>
      </c>
      <c r="AB303" s="5"/>
      <c r="AC303" s="3">
        <f t="shared" si="58"/>
        <v>83342258213.009995</v>
      </c>
      <c r="AD303" s="5"/>
      <c r="AE303" s="5"/>
      <c r="AF303" s="5">
        <v>387603206.92000002</v>
      </c>
      <c r="AG303" s="5">
        <v>82954655006.089996</v>
      </c>
      <c r="AH303" s="2">
        <f t="shared" si="59"/>
        <v>3373140128315.0801</v>
      </c>
      <c r="AI303" s="3">
        <f t="shared" si="60"/>
        <v>132047836659.81</v>
      </c>
      <c r="AJ303" s="6">
        <f t="shared" si="61"/>
        <v>132047836659.81</v>
      </c>
      <c r="AK303" s="5">
        <v>1714019</v>
      </c>
      <c r="AL303" s="5"/>
      <c r="AM303" s="5"/>
      <c r="AN303" s="5">
        <v>234615161.75999999</v>
      </c>
      <c r="AO303" s="5">
        <v>12559598460.049999</v>
      </c>
      <c r="AP303" s="5">
        <v>119251909019</v>
      </c>
      <c r="AQ303" s="6">
        <f t="shared" si="62"/>
        <v>0</v>
      </c>
      <c r="AR303" s="5"/>
      <c r="AS303" s="5"/>
      <c r="AT303" s="3">
        <f t="shared" si="65"/>
        <v>3241092291655.27</v>
      </c>
      <c r="AU303" s="6">
        <f t="shared" si="65"/>
        <v>3241092291655.27</v>
      </c>
      <c r="AV303" s="5">
        <v>3241092291655.27</v>
      </c>
    </row>
    <row r="304" spans="1:48" x14ac:dyDescent="0.25">
      <c r="A304" s="24">
        <v>303</v>
      </c>
      <c r="B304" s="15" t="s">
        <v>893</v>
      </c>
      <c r="C304" s="13" t="s">
        <v>350</v>
      </c>
      <c r="D304" s="1" t="s">
        <v>47</v>
      </c>
      <c r="E304" s="2">
        <f t="shared" si="53"/>
        <v>33931464699550.043</v>
      </c>
      <c r="F304" s="3">
        <f t="shared" si="54"/>
        <v>4711582578883.3896</v>
      </c>
      <c r="G304" s="4">
        <v>1862060553638.4226</v>
      </c>
      <c r="H304" s="5"/>
      <c r="I304" s="5">
        <v>669561072174.89001</v>
      </c>
      <c r="J304" s="5">
        <v>5557685508</v>
      </c>
      <c r="K304" s="5">
        <v>-303112446631.53998</v>
      </c>
      <c r="L304" s="5">
        <v>768228991.5</v>
      </c>
      <c r="M304" s="5">
        <v>2476747485202.1172</v>
      </c>
      <c r="N304" s="5"/>
      <c r="O304" s="5"/>
      <c r="P304" s="3">
        <f t="shared" si="55"/>
        <v>3163853338255.2441</v>
      </c>
      <c r="Q304" s="5"/>
      <c r="R304" s="5">
        <v>3163853338255.2441</v>
      </c>
      <c r="S304" s="3">
        <f t="shared" si="56"/>
        <v>23940372213635.227</v>
      </c>
      <c r="T304" s="5">
        <v>7388784177843.6201</v>
      </c>
      <c r="U304" s="5">
        <v>2729302816315.1797</v>
      </c>
      <c r="V304" s="5">
        <v>8450060495682.9902</v>
      </c>
      <c r="W304" s="5">
        <v>10215160885946.699</v>
      </c>
      <c r="X304" s="5">
        <v>506256026670.12</v>
      </c>
      <c r="Y304" s="5">
        <v>5034316717062.54</v>
      </c>
      <c r="Z304" s="5">
        <v>-10383508905885.92</v>
      </c>
      <c r="AA304" s="3">
        <f t="shared" si="57"/>
        <v>0</v>
      </c>
      <c r="AB304" s="5"/>
      <c r="AC304" s="3">
        <f t="shared" si="58"/>
        <v>2115656568776.1833</v>
      </c>
      <c r="AD304" s="5">
        <v>3941920557</v>
      </c>
      <c r="AE304" s="5">
        <v>271961688104.10999</v>
      </c>
      <c r="AF304" s="5">
        <v>14734339573.0133</v>
      </c>
      <c r="AG304" s="5">
        <v>1825018620542.0601</v>
      </c>
      <c r="AH304" s="2">
        <f t="shared" si="59"/>
        <v>33931464699550.047</v>
      </c>
      <c r="AI304" s="3">
        <f t="shared" si="60"/>
        <v>1918335078858.7693</v>
      </c>
      <c r="AJ304" s="6">
        <f t="shared" si="61"/>
        <v>637394054234.97925</v>
      </c>
      <c r="AK304" s="5"/>
      <c r="AL304" s="5"/>
      <c r="AM304" s="5"/>
      <c r="AN304" s="5">
        <v>4521099818.4991999</v>
      </c>
      <c r="AO304" s="5">
        <v>604358543397.55005</v>
      </c>
      <c r="AP304" s="5">
        <v>28514411018.93</v>
      </c>
      <c r="AQ304" s="6">
        <f t="shared" si="62"/>
        <v>1280941024623.79</v>
      </c>
      <c r="AR304" s="5"/>
      <c r="AS304" s="5">
        <v>1280941024623.79</v>
      </c>
      <c r="AT304" s="3">
        <f t="shared" si="65"/>
        <v>32013129620691.277</v>
      </c>
      <c r="AU304" s="6">
        <f t="shared" si="65"/>
        <v>32013129620691.277</v>
      </c>
      <c r="AV304" s="5">
        <v>32013129620691.277</v>
      </c>
    </row>
    <row r="305" spans="1:48" x14ac:dyDescent="0.25">
      <c r="A305" s="24">
        <v>304</v>
      </c>
      <c r="B305" s="15" t="s">
        <v>894</v>
      </c>
      <c r="C305" s="13" t="s">
        <v>351</v>
      </c>
      <c r="D305" s="1" t="s">
        <v>47</v>
      </c>
      <c r="E305" s="2">
        <f t="shared" si="53"/>
        <v>8072472270103.3691</v>
      </c>
      <c r="F305" s="3">
        <f t="shared" si="54"/>
        <v>924308936330.91992</v>
      </c>
      <c r="G305" s="4">
        <v>804926065443.71997</v>
      </c>
      <c r="H305" s="5"/>
      <c r="I305" s="5">
        <v>93736101223.589996</v>
      </c>
      <c r="J305" s="5">
        <v>42862431383.809998</v>
      </c>
      <c r="K305" s="5">
        <v>-32285918752.720001</v>
      </c>
      <c r="L305" s="5">
        <v>77898654</v>
      </c>
      <c r="M305" s="5">
        <v>14992358378.52</v>
      </c>
      <c r="N305" s="5"/>
      <c r="O305" s="5"/>
      <c r="P305" s="3">
        <f t="shared" si="55"/>
        <v>448810711184.5</v>
      </c>
      <c r="Q305" s="5"/>
      <c r="R305" s="5">
        <v>448810711184.5</v>
      </c>
      <c r="S305" s="3">
        <f t="shared" si="56"/>
        <v>6647615646846.0391</v>
      </c>
      <c r="T305" s="5">
        <v>1063544700215.16</v>
      </c>
      <c r="U305" s="5">
        <v>711748327444.88</v>
      </c>
      <c r="V305" s="5">
        <v>2402166045356.0601</v>
      </c>
      <c r="W305" s="5">
        <v>4429855967746.5898</v>
      </c>
      <c r="X305" s="5">
        <v>55754829961</v>
      </c>
      <c r="Y305" s="5">
        <v>299412993971.59003</v>
      </c>
      <c r="Z305" s="5">
        <v>-2314867217849.2402</v>
      </c>
      <c r="AA305" s="3">
        <f t="shared" si="57"/>
        <v>0</v>
      </c>
      <c r="AB305" s="5"/>
      <c r="AC305" s="3">
        <f t="shared" si="58"/>
        <v>51736975741.909996</v>
      </c>
      <c r="AD305" s="5">
        <v>768902461</v>
      </c>
      <c r="AE305" s="5"/>
      <c r="AF305" s="5">
        <v>1687260800.02</v>
      </c>
      <c r="AG305" s="5">
        <v>49280812480.889999</v>
      </c>
      <c r="AH305" s="2">
        <f t="shared" si="59"/>
        <v>8072472270103.3701</v>
      </c>
      <c r="AI305" s="3">
        <f t="shared" si="60"/>
        <v>81276946497.050003</v>
      </c>
      <c r="AJ305" s="6">
        <f t="shared" si="61"/>
        <v>81276946497.050003</v>
      </c>
      <c r="AK305" s="5">
        <v>32308089</v>
      </c>
      <c r="AL305" s="5"/>
      <c r="AM305" s="5"/>
      <c r="AN305" s="5">
        <v>14447515</v>
      </c>
      <c r="AO305" s="5">
        <v>648369454.72000003</v>
      </c>
      <c r="AP305" s="5">
        <v>80581821438.330002</v>
      </c>
      <c r="AQ305" s="6">
        <f t="shared" si="62"/>
        <v>0</v>
      </c>
      <c r="AR305" s="5"/>
      <c r="AS305" s="5"/>
      <c r="AT305" s="3">
        <f t="shared" si="65"/>
        <v>7991195323606.3203</v>
      </c>
      <c r="AU305" s="6">
        <f t="shared" si="65"/>
        <v>7991195323606.3203</v>
      </c>
      <c r="AV305" s="5">
        <v>7991195323606.3203</v>
      </c>
    </row>
    <row r="306" spans="1:48" x14ac:dyDescent="0.25">
      <c r="A306" s="24">
        <v>305</v>
      </c>
      <c r="B306" s="15" t="s">
        <v>895</v>
      </c>
      <c r="C306" s="13" t="s">
        <v>352</v>
      </c>
      <c r="D306" s="1" t="s">
        <v>47</v>
      </c>
      <c r="E306" s="2">
        <f t="shared" si="53"/>
        <v>17572384232381.336</v>
      </c>
      <c r="F306" s="3">
        <f t="shared" si="54"/>
        <v>1975076020924.6841</v>
      </c>
      <c r="G306" s="4">
        <v>593427393401.724</v>
      </c>
      <c r="H306" s="5"/>
      <c r="I306" s="5">
        <v>1313014600477.04</v>
      </c>
      <c r="J306" s="5">
        <v>41826712162.699997</v>
      </c>
      <c r="K306" s="5">
        <v>-103717647292.95</v>
      </c>
      <c r="L306" s="5">
        <v>316515906.88</v>
      </c>
      <c r="M306" s="5">
        <v>130208446269.28999</v>
      </c>
      <c r="N306" s="5"/>
      <c r="O306" s="5"/>
      <c r="P306" s="3">
        <f t="shared" si="55"/>
        <v>627047649111.17004</v>
      </c>
      <c r="Q306" s="5">
        <v>21050780917</v>
      </c>
      <c r="R306" s="5">
        <v>605996868194.17004</v>
      </c>
      <c r="S306" s="3">
        <f t="shared" si="56"/>
        <v>14563192350546.236</v>
      </c>
      <c r="T306" s="5">
        <v>2187889719682.25</v>
      </c>
      <c r="U306" s="5">
        <v>2118471016751.05</v>
      </c>
      <c r="V306" s="5">
        <v>5481823165111.4697</v>
      </c>
      <c r="W306" s="5">
        <v>11972648801158.1</v>
      </c>
      <c r="X306" s="5">
        <v>485202535973.56</v>
      </c>
      <c r="Y306" s="5">
        <v>1685670611412.78</v>
      </c>
      <c r="Z306" s="5">
        <v>-9368513499542.9707</v>
      </c>
      <c r="AA306" s="3">
        <f t="shared" si="57"/>
        <v>0</v>
      </c>
      <c r="AB306" s="5"/>
      <c r="AC306" s="3">
        <f t="shared" si="58"/>
        <v>407068211799.24701</v>
      </c>
      <c r="AD306" s="5">
        <v>15237903400</v>
      </c>
      <c r="AE306" s="5">
        <v>61956335876</v>
      </c>
      <c r="AF306" s="5">
        <v>14184752299.377001</v>
      </c>
      <c r="AG306" s="5">
        <v>315689220223.87</v>
      </c>
      <c r="AH306" s="2">
        <f t="shared" si="59"/>
        <v>17572384232381.283</v>
      </c>
      <c r="AI306" s="3">
        <f t="shared" si="60"/>
        <v>497460531663.18359</v>
      </c>
      <c r="AJ306" s="6">
        <f t="shared" si="61"/>
        <v>497460531663.18359</v>
      </c>
      <c r="AK306" s="5">
        <v>393492362.0636</v>
      </c>
      <c r="AL306" s="5"/>
      <c r="AM306" s="5"/>
      <c r="AN306" s="5">
        <v>395645280628.66998</v>
      </c>
      <c r="AO306" s="5">
        <v>68342220207.010002</v>
      </c>
      <c r="AP306" s="5">
        <v>33079538465.439999</v>
      </c>
      <c r="AQ306" s="6">
        <f t="shared" si="62"/>
        <v>0</v>
      </c>
      <c r="AR306" s="5"/>
      <c r="AS306" s="5"/>
      <c r="AT306" s="3">
        <f t="shared" si="65"/>
        <v>17074923700718.1</v>
      </c>
      <c r="AU306" s="6">
        <f t="shared" si="65"/>
        <v>17074923700718.1</v>
      </c>
      <c r="AV306" s="5">
        <v>17074923700718.1</v>
      </c>
    </row>
    <row r="307" spans="1:48" x14ac:dyDescent="0.25">
      <c r="A307" s="24">
        <v>306</v>
      </c>
      <c r="B307" s="15" t="s">
        <v>896</v>
      </c>
      <c r="C307" s="13" t="s">
        <v>353</v>
      </c>
      <c r="D307" s="1" t="s">
        <v>47</v>
      </c>
      <c r="E307" s="2">
        <f t="shared" si="53"/>
        <v>5876208275037.6592</v>
      </c>
      <c r="F307" s="3">
        <f t="shared" si="54"/>
        <v>326151488208.09991</v>
      </c>
      <c r="G307" s="4">
        <v>228423420998.51999</v>
      </c>
      <c r="H307" s="5"/>
      <c r="I307" s="5">
        <v>75915359080.460007</v>
      </c>
      <c r="J307" s="5">
        <v>15495838702.219997</v>
      </c>
      <c r="K307" s="5">
        <v>-23807136827.27</v>
      </c>
      <c r="L307" s="5">
        <v>405957338.86000001</v>
      </c>
      <c r="M307" s="5">
        <v>29718048915.310001</v>
      </c>
      <c r="N307" s="5"/>
      <c r="O307" s="5"/>
      <c r="P307" s="3">
        <f t="shared" si="55"/>
        <v>87731172568.669998</v>
      </c>
      <c r="Q307" s="5">
        <v>18216731847.809998</v>
      </c>
      <c r="R307" s="5">
        <v>69514440720.860001</v>
      </c>
      <c r="S307" s="3">
        <f t="shared" si="56"/>
        <v>5441058590161.29</v>
      </c>
      <c r="T307" s="5">
        <v>592983425015.76001</v>
      </c>
      <c r="U307" s="5">
        <v>611196939311.42004</v>
      </c>
      <c r="V307" s="5">
        <v>1496366125078.1001</v>
      </c>
      <c r="W307" s="5">
        <v>5038921164422.9502</v>
      </c>
      <c r="X307" s="5">
        <v>87632078835.020004</v>
      </c>
      <c r="Y307" s="5">
        <v>714390881507.63</v>
      </c>
      <c r="Z307" s="5">
        <v>-3100432024009.5898</v>
      </c>
      <c r="AA307" s="3">
        <f t="shared" si="57"/>
        <v>0</v>
      </c>
      <c r="AB307" s="5"/>
      <c r="AC307" s="3">
        <f t="shared" si="58"/>
        <v>21267024099.599998</v>
      </c>
      <c r="AD307" s="5">
        <v>1217250</v>
      </c>
      <c r="AE307" s="5"/>
      <c r="AF307" s="5">
        <v>7737826698</v>
      </c>
      <c r="AG307" s="5">
        <v>13527980151.6</v>
      </c>
      <c r="AH307" s="2">
        <f t="shared" si="59"/>
        <v>5876208275037.6592</v>
      </c>
      <c r="AI307" s="3">
        <f t="shared" si="60"/>
        <v>156969861617.31</v>
      </c>
      <c r="AJ307" s="6">
        <f t="shared" si="61"/>
        <v>156969861617.31</v>
      </c>
      <c r="AK307" s="5">
        <v>111060051.34</v>
      </c>
      <c r="AL307" s="5"/>
      <c r="AM307" s="5">
        <v>18500000000</v>
      </c>
      <c r="AN307" s="5">
        <v>679962105.14999998</v>
      </c>
      <c r="AO307" s="5">
        <v>3863815430</v>
      </c>
      <c r="AP307" s="5">
        <v>133815024030.82001</v>
      </c>
      <c r="AQ307" s="6">
        <f t="shared" si="62"/>
        <v>0</v>
      </c>
      <c r="AR307" s="5"/>
      <c r="AS307" s="5"/>
      <c r="AT307" s="3">
        <f t="shared" si="65"/>
        <v>5719238413420.3496</v>
      </c>
      <c r="AU307" s="6">
        <f t="shared" si="65"/>
        <v>5719238413420.3496</v>
      </c>
      <c r="AV307" s="5">
        <v>5719238413420.3496</v>
      </c>
    </row>
    <row r="308" spans="1:48" x14ac:dyDescent="0.25">
      <c r="A308" s="24">
        <v>307</v>
      </c>
      <c r="B308" s="15" t="s">
        <v>897</v>
      </c>
      <c r="C308" s="13" t="s">
        <v>354</v>
      </c>
      <c r="D308" s="1" t="s">
        <v>47</v>
      </c>
      <c r="E308" s="2">
        <f t="shared" si="53"/>
        <v>9368599850533.752</v>
      </c>
      <c r="F308" s="3">
        <f t="shared" si="54"/>
        <v>268578261170.91998</v>
      </c>
      <c r="G308" s="4">
        <v>25393515386.889999</v>
      </c>
      <c r="H308" s="5"/>
      <c r="I308" s="5">
        <v>179832654008.28</v>
      </c>
      <c r="J308" s="5">
        <v>1941513588.3800001</v>
      </c>
      <c r="K308" s="5">
        <v>-32808810070.25</v>
      </c>
      <c r="L308" s="5">
        <v>451533125</v>
      </c>
      <c r="M308" s="5">
        <v>93767855132.619995</v>
      </c>
      <c r="N308" s="5"/>
      <c r="O308" s="5"/>
      <c r="P308" s="3">
        <f t="shared" si="55"/>
        <v>111524320002.88</v>
      </c>
      <c r="Q308" s="5">
        <v>1168468513</v>
      </c>
      <c r="R308" s="5">
        <v>110355851489.88</v>
      </c>
      <c r="S308" s="3">
        <f t="shared" si="56"/>
        <v>8877912241009.4805</v>
      </c>
      <c r="T308" s="5">
        <v>1596317371077</v>
      </c>
      <c r="U308" s="5">
        <v>1512252192519.5</v>
      </c>
      <c r="V308" s="5">
        <v>3367087202410.7002</v>
      </c>
      <c r="W308" s="5">
        <v>5800069445880.7998</v>
      </c>
      <c r="X308" s="5">
        <v>179371000884.17999</v>
      </c>
      <c r="Y308" s="5">
        <v>196585393804</v>
      </c>
      <c r="Z308" s="5">
        <v>-3773770365566.7002</v>
      </c>
      <c r="AA308" s="3">
        <f t="shared" si="57"/>
        <v>0</v>
      </c>
      <c r="AB308" s="5"/>
      <c r="AC308" s="3">
        <f t="shared" si="58"/>
        <v>110585028350.47</v>
      </c>
      <c r="AD308" s="5"/>
      <c r="AE308" s="5"/>
      <c r="AF308" s="5">
        <v>13092945200.92</v>
      </c>
      <c r="AG308" s="5">
        <v>97492083149.550003</v>
      </c>
      <c r="AH308" s="2">
        <f t="shared" si="59"/>
        <v>9368599850533.8906</v>
      </c>
      <c r="AI308" s="3">
        <f t="shared" si="60"/>
        <v>721716989967.59009</v>
      </c>
      <c r="AJ308" s="6">
        <f t="shared" si="61"/>
        <v>721716989967.59009</v>
      </c>
      <c r="AK308" s="5">
        <v>503711262.56</v>
      </c>
      <c r="AL308" s="5"/>
      <c r="AM308" s="5"/>
      <c r="AN308" s="5">
        <v>367770198.32999998</v>
      </c>
      <c r="AO308" s="5">
        <v>319137403158</v>
      </c>
      <c r="AP308" s="5">
        <v>401708105348.70001</v>
      </c>
      <c r="AQ308" s="6">
        <f t="shared" si="62"/>
        <v>0</v>
      </c>
      <c r="AR308" s="5"/>
      <c r="AS308" s="5"/>
      <c r="AT308" s="3">
        <f t="shared" si="65"/>
        <v>8646882860566.2998</v>
      </c>
      <c r="AU308" s="6">
        <f t="shared" si="65"/>
        <v>8646882860566.2998</v>
      </c>
      <c r="AV308" s="5">
        <v>8646882860566.2998</v>
      </c>
    </row>
    <row r="309" spans="1:48" x14ac:dyDescent="0.25">
      <c r="A309" s="24">
        <v>308</v>
      </c>
      <c r="B309" s="15" t="s">
        <v>898</v>
      </c>
      <c r="C309" s="13" t="s">
        <v>355</v>
      </c>
      <c r="D309" s="1" t="s">
        <v>47</v>
      </c>
      <c r="E309" s="2">
        <f t="shared" si="53"/>
        <v>6313509056616.0137</v>
      </c>
      <c r="F309" s="3">
        <f t="shared" si="54"/>
        <v>462521640024.258</v>
      </c>
      <c r="G309" s="4">
        <v>318573482564.09998</v>
      </c>
      <c r="H309" s="5"/>
      <c r="I309" s="5">
        <v>78591734367.899994</v>
      </c>
      <c r="J309" s="5">
        <v>14045226201.243999</v>
      </c>
      <c r="K309" s="5">
        <v>-21274535374.666</v>
      </c>
      <c r="L309" s="5">
        <v>964207417.25999999</v>
      </c>
      <c r="M309" s="5">
        <v>71621524848.419998</v>
      </c>
      <c r="N309" s="5"/>
      <c r="O309" s="5"/>
      <c r="P309" s="3">
        <f t="shared" si="55"/>
        <v>189240484311</v>
      </c>
      <c r="Q309" s="5"/>
      <c r="R309" s="5">
        <v>189240484311</v>
      </c>
      <c r="S309" s="3">
        <f t="shared" si="56"/>
        <v>5419060486267.5615</v>
      </c>
      <c r="T309" s="5">
        <v>850917223668.15002</v>
      </c>
      <c r="U309" s="5">
        <v>781286170460.06995</v>
      </c>
      <c r="V309" s="5">
        <v>2053784332777.5</v>
      </c>
      <c r="W309" s="5">
        <v>4152501242900.8999</v>
      </c>
      <c r="X309" s="5">
        <v>24043869379.282001</v>
      </c>
      <c r="Y309" s="5">
        <v>453018851446.46002</v>
      </c>
      <c r="Z309" s="5">
        <v>-2896491204364.7998</v>
      </c>
      <c r="AA309" s="3">
        <f t="shared" si="57"/>
        <v>0</v>
      </c>
      <c r="AB309" s="5"/>
      <c r="AC309" s="3">
        <f t="shared" si="58"/>
        <v>242686446013.194</v>
      </c>
      <c r="AD309" s="5">
        <v>9008089617.8220005</v>
      </c>
      <c r="AE309" s="5">
        <v>201926745568.03</v>
      </c>
      <c r="AF309" s="5">
        <v>7603504500</v>
      </c>
      <c r="AG309" s="5">
        <v>24148106327.341999</v>
      </c>
      <c r="AH309" s="2">
        <f t="shared" si="59"/>
        <v>6313509056616.0059</v>
      </c>
      <c r="AI309" s="3">
        <f t="shared" si="60"/>
        <v>8970820641.3052998</v>
      </c>
      <c r="AJ309" s="6">
        <f t="shared" si="61"/>
        <v>8970820641.3052998</v>
      </c>
      <c r="AK309" s="5">
        <v>55351649.369999997</v>
      </c>
      <c r="AL309" s="5"/>
      <c r="AM309" s="5"/>
      <c r="AN309" s="5">
        <v>605053318.04530001</v>
      </c>
      <c r="AO309" s="5">
        <v>1348460534</v>
      </c>
      <c r="AP309" s="5">
        <v>6961955139.8900003</v>
      </c>
      <c r="AQ309" s="6">
        <f t="shared" si="62"/>
        <v>0</v>
      </c>
      <c r="AR309" s="5"/>
      <c r="AS309" s="5"/>
      <c r="AT309" s="3">
        <f t="shared" si="65"/>
        <v>6304538235974.7002</v>
      </c>
      <c r="AU309" s="6">
        <f t="shared" si="65"/>
        <v>6304538235974.7002</v>
      </c>
      <c r="AV309" s="5">
        <v>6304538235974.7002</v>
      </c>
    </row>
    <row r="310" spans="1:48" x14ac:dyDescent="0.25">
      <c r="A310" s="24">
        <v>309</v>
      </c>
      <c r="B310" s="15" t="s">
        <v>899</v>
      </c>
      <c r="C310" s="13" t="s">
        <v>356</v>
      </c>
      <c r="D310" s="1" t="s">
        <v>53</v>
      </c>
      <c r="E310" s="2">
        <f t="shared" si="53"/>
        <v>11074760685563.621</v>
      </c>
      <c r="F310" s="3">
        <f t="shared" si="54"/>
        <v>486623509408.25995</v>
      </c>
      <c r="G310" s="4">
        <v>66635286428.549995</v>
      </c>
      <c r="H310" s="5">
        <v>225000000000</v>
      </c>
      <c r="I310" s="5">
        <v>170576210897.89999</v>
      </c>
      <c r="J310" s="5">
        <v>1537127341.03</v>
      </c>
      <c r="K310" s="5"/>
      <c r="L310" s="5">
        <v>1666805720.55</v>
      </c>
      <c r="M310" s="5">
        <v>21208079020.23</v>
      </c>
      <c r="N310" s="5"/>
      <c r="O310" s="5"/>
      <c r="P310" s="3">
        <f t="shared" si="55"/>
        <v>535761455494.62</v>
      </c>
      <c r="Q310" s="5">
        <v>2919547083.52</v>
      </c>
      <c r="R310" s="5">
        <v>532841908411.09998</v>
      </c>
      <c r="S310" s="3">
        <f t="shared" si="56"/>
        <v>9744998239549.8496</v>
      </c>
      <c r="T310" s="5">
        <v>5163128337258.5703</v>
      </c>
      <c r="U310" s="5">
        <v>695493307846.48999</v>
      </c>
      <c r="V310" s="5">
        <v>3725704272838.9199</v>
      </c>
      <c r="W310" s="5">
        <v>2525044403333.9302</v>
      </c>
      <c r="X310" s="5">
        <v>63058816574.239998</v>
      </c>
      <c r="Y310" s="5">
        <v>97562940928.029999</v>
      </c>
      <c r="Z310" s="5">
        <v>-2524993839230.3301</v>
      </c>
      <c r="AA310" s="3">
        <f t="shared" si="57"/>
        <v>0</v>
      </c>
      <c r="AB310" s="5"/>
      <c r="AC310" s="3">
        <f t="shared" si="58"/>
        <v>307377481110.89001</v>
      </c>
      <c r="AD310" s="5">
        <v>3520550449.3800001</v>
      </c>
      <c r="AE310" s="5">
        <v>145500096000</v>
      </c>
      <c r="AF310" s="5">
        <v>79723544905.419998</v>
      </c>
      <c r="AG310" s="5">
        <v>78633289756.089996</v>
      </c>
      <c r="AH310" s="2">
        <f t="shared" si="59"/>
        <v>11074760685563.57</v>
      </c>
      <c r="AI310" s="3">
        <f t="shared" si="60"/>
        <v>47292783335.169998</v>
      </c>
      <c r="AJ310" s="6">
        <f t="shared" si="61"/>
        <v>47292783335.169998</v>
      </c>
      <c r="AK310" s="5"/>
      <c r="AL310" s="5"/>
      <c r="AM310" s="5"/>
      <c r="AN310" s="5">
        <v>2957168584.9499998</v>
      </c>
      <c r="AO310" s="5">
        <v>38755732114.57</v>
      </c>
      <c r="AP310" s="5">
        <v>5579882635.6499996</v>
      </c>
      <c r="AQ310" s="6">
        <f t="shared" si="62"/>
        <v>0</v>
      </c>
      <c r="AR310" s="5"/>
      <c r="AS310" s="5"/>
      <c r="AT310" s="3">
        <f t="shared" si="65"/>
        <v>11027467902228.4</v>
      </c>
      <c r="AU310" s="6">
        <f t="shared" si="65"/>
        <v>11027467902228.4</v>
      </c>
      <c r="AV310" s="5">
        <v>11027467902228.4</v>
      </c>
    </row>
    <row r="311" spans="1:48" x14ac:dyDescent="0.25">
      <c r="A311" s="24">
        <v>310</v>
      </c>
      <c r="B311" s="15" t="s">
        <v>900</v>
      </c>
      <c r="C311" s="13" t="s">
        <v>357</v>
      </c>
      <c r="D311" s="1" t="s">
        <v>47</v>
      </c>
      <c r="E311" s="2">
        <f t="shared" si="53"/>
        <v>4697436263645.9697</v>
      </c>
      <c r="F311" s="3">
        <f t="shared" si="54"/>
        <v>368333694580.32996</v>
      </c>
      <c r="G311" s="4">
        <v>257740596573.69</v>
      </c>
      <c r="H311" s="5"/>
      <c r="I311" s="5">
        <v>32271280698</v>
      </c>
      <c r="J311" s="5">
        <v>50869504481.239998</v>
      </c>
      <c r="K311" s="5">
        <v>-20363708919.700001</v>
      </c>
      <c r="L311" s="5">
        <v>1405624133.0999999</v>
      </c>
      <c r="M311" s="5">
        <v>46410397614</v>
      </c>
      <c r="N311" s="5"/>
      <c r="O311" s="5"/>
      <c r="P311" s="3">
        <f t="shared" si="55"/>
        <v>192336564244.84</v>
      </c>
      <c r="Q311" s="5">
        <v>5170934449.9399996</v>
      </c>
      <c r="R311" s="5">
        <v>187165629794.89999</v>
      </c>
      <c r="S311" s="3">
        <f t="shared" si="56"/>
        <v>3975124021743.7998</v>
      </c>
      <c r="T311" s="5">
        <v>906871425544</v>
      </c>
      <c r="U311" s="5">
        <v>644457304545</v>
      </c>
      <c r="V311" s="5">
        <v>1793375038632</v>
      </c>
      <c r="W311" s="5">
        <v>2352885414206</v>
      </c>
      <c r="X311" s="5">
        <v>57783604482</v>
      </c>
      <c r="Y311" s="5">
        <v>184578231749</v>
      </c>
      <c r="Z311" s="5">
        <v>-1964826997414.2</v>
      </c>
      <c r="AA311" s="3">
        <f t="shared" si="57"/>
        <v>0</v>
      </c>
      <c r="AB311" s="5"/>
      <c r="AC311" s="3">
        <f t="shared" si="58"/>
        <v>161641983077</v>
      </c>
      <c r="AD311" s="5"/>
      <c r="AE311" s="5">
        <v>137859852267</v>
      </c>
      <c r="AF311" s="5">
        <v>17655215135</v>
      </c>
      <c r="AG311" s="5">
        <v>6126915675</v>
      </c>
      <c r="AH311" s="2">
        <f t="shared" si="59"/>
        <v>4697436263645.9697</v>
      </c>
      <c r="AI311" s="3">
        <f t="shared" si="60"/>
        <v>23785804394.5</v>
      </c>
      <c r="AJ311" s="6">
        <f t="shared" si="61"/>
        <v>23785804394.5</v>
      </c>
      <c r="AK311" s="5"/>
      <c r="AL311" s="5"/>
      <c r="AM311" s="5"/>
      <c r="AN311" s="5"/>
      <c r="AO311" s="5">
        <v>21270265737.5</v>
      </c>
      <c r="AP311" s="5">
        <v>2515538657</v>
      </c>
      <c r="AQ311" s="6">
        <f t="shared" si="62"/>
        <v>0</v>
      </c>
      <c r="AR311" s="5"/>
      <c r="AS311" s="5"/>
      <c r="AT311" s="3">
        <f t="shared" si="65"/>
        <v>4673650459251.4697</v>
      </c>
      <c r="AU311" s="6">
        <f t="shared" si="65"/>
        <v>4673650459251.4697</v>
      </c>
      <c r="AV311" s="5">
        <v>4673650459251.4697</v>
      </c>
    </row>
    <row r="312" spans="1:48" x14ac:dyDescent="0.25">
      <c r="A312" s="24">
        <v>311</v>
      </c>
      <c r="B312" s="15" t="s">
        <v>901</v>
      </c>
      <c r="C312" s="13" t="s">
        <v>358</v>
      </c>
      <c r="D312" s="1" t="s">
        <v>47</v>
      </c>
      <c r="E312" s="2">
        <f t="shared" si="53"/>
        <v>18424211620274.871</v>
      </c>
      <c r="F312" s="3">
        <f t="shared" si="54"/>
        <v>548125164532.53003</v>
      </c>
      <c r="G312" s="4">
        <v>367642485245.59998</v>
      </c>
      <c r="H312" s="5"/>
      <c r="I312" s="5">
        <v>222162617245.82999</v>
      </c>
      <c r="J312" s="5">
        <v>31841578005.279999</v>
      </c>
      <c r="K312" s="5">
        <v>-102515031684.47</v>
      </c>
      <c r="L312" s="5">
        <v>4100022223.4000001</v>
      </c>
      <c r="M312" s="5">
        <v>24893493496.889999</v>
      </c>
      <c r="N312" s="5"/>
      <c r="O312" s="5"/>
      <c r="P312" s="3">
        <f t="shared" si="55"/>
        <v>484941234651.50995</v>
      </c>
      <c r="Q312" s="5">
        <v>2396387947.79</v>
      </c>
      <c r="R312" s="5">
        <v>482544846703.71997</v>
      </c>
      <c r="S312" s="3">
        <f t="shared" si="56"/>
        <v>16982942803771.119</v>
      </c>
      <c r="T312" s="5">
        <v>11653960971636</v>
      </c>
      <c r="U312" s="5">
        <v>721939575597.66003</v>
      </c>
      <c r="V312" s="5">
        <v>2018736658552.72</v>
      </c>
      <c r="W312" s="5">
        <v>4716754656993.0498</v>
      </c>
      <c r="X312" s="5">
        <v>18688342316.490002</v>
      </c>
      <c r="Y312" s="5">
        <v>1212718994142.6001</v>
      </c>
      <c r="Z312" s="5">
        <v>-3359856395467.3999</v>
      </c>
      <c r="AA312" s="3">
        <f t="shared" si="57"/>
        <v>0</v>
      </c>
      <c r="AB312" s="5"/>
      <c r="AC312" s="3">
        <f t="shared" si="58"/>
        <v>408202417319.70996</v>
      </c>
      <c r="AD312" s="5">
        <v>127500000</v>
      </c>
      <c r="AE312" s="5">
        <v>74791121463.350006</v>
      </c>
      <c r="AF312" s="5">
        <v>12501459650</v>
      </c>
      <c r="AG312" s="5">
        <v>320782336206.35999</v>
      </c>
      <c r="AH312" s="2">
        <f t="shared" si="59"/>
        <v>18424211620274.82</v>
      </c>
      <c r="AI312" s="3">
        <f t="shared" si="60"/>
        <v>221203139519.51999</v>
      </c>
      <c r="AJ312" s="6">
        <f t="shared" si="61"/>
        <v>116945415767.51999</v>
      </c>
      <c r="AK312" s="5"/>
      <c r="AL312" s="5"/>
      <c r="AM312" s="5"/>
      <c r="AN312" s="5">
        <v>6882174294.4799995</v>
      </c>
      <c r="AO312" s="5">
        <v>18477115430</v>
      </c>
      <c r="AP312" s="5">
        <v>91586126043.039993</v>
      </c>
      <c r="AQ312" s="6">
        <f t="shared" si="62"/>
        <v>104257723752</v>
      </c>
      <c r="AR312" s="5"/>
      <c r="AS312" s="5">
        <v>104257723752</v>
      </c>
      <c r="AT312" s="3">
        <f t="shared" si="65"/>
        <v>18203008480755.301</v>
      </c>
      <c r="AU312" s="6">
        <f t="shared" si="65"/>
        <v>18203008480755.301</v>
      </c>
      <c r="AV312" s="5">
        <v>18203008480755.301</v>
      </c>
    </row>
    <row r="313" spans="1:48" x14ac:dyDescent="0.25">
      <c r="A313" s="24">
        <v>312</v>
      </c>
      <c r="B313" s="15" t="s">
        <v>902</v>
      </c>
      <c r="C313" s="13" t="s">
        <v>359</v>
      </c>
      <c r="D313" s="1" t="s">
        <v>47</v>
      </c>
      <c r="E313" s="2">
        <f t="shared" si="53"/>
        <v>4485456189382.75</v>
      </c>
      <c r="F313" s="3">
        <f t="shared" si="54"/>
        <v>324018263147.34003</v>
      </c>
      <c r="G313" s="4">
        <v>56994923761.150002</v>
      </c>
      <c r="H313" s="5"/>
      <c r="I313" s="5">
        <v>255296318196.79001</v>
      </c>
      <c r="J313" s="5"/>
      <c r="K313" s="5">
        <v>-1276478866</v>
      </c>
      <c r="L313" s="5">
        <v>82500000</v>
      </c>
      <c r="M313" s="5">
        <v>12921000055.4</v>
      </c>
      <c r="N313" s="5"/>
      <c r="O313" s="5"/>
      <c r="P313" s="3">
        <f t="shared" si="55"/>
        <v>105855645156.55</v>
      </c>
      <c r="Q313" s="5">
        <v>5980320484.1999998</v>
      </c>
      <c r="R313" s="5">
        <v>99875324672.350006</v>
      </c>
      <c r="S313" s="3">
        <f t="shared" si="56"/>
        <v>3988415966969.8003</v>
      </c>
      <c r="T313" s="5">
        <v>571263293470.44995</v>
      </c>
      <c r="U313" s="5">
        <v>761569847582.81995</v>
      </c>
      <c r="V313" s="5">
        <v>1377534025416.29</v>
      </c>
      <c r="W313" s="5">
        <v>2952056869526.4702</v>
      </c>
      <c r="X313" s="5">
        <v>48208437447.709999</v>
      </c>
      <c r="Y313" s="5">
        <v>563014645133</v>
      </c>
      <c r="Z313" s="5">
        <v>-2285231151606.9399</v>
      </c>
      <c r="AA313" s="3">
        <f t="shared" si="57"/>
        <v>0</v>
      </c>
      <c r="AB313" s="5"/>
      <c r="AC313" s="3">
        <f t="shared" si="58"/>
        <v>67166314109.059998</v>
      </c>
      <c r="AD313" s="5"/>
      <c r="AE313" s="5"/>
      <c r="AF313" s="5">
        <v>5614229272.5600004</v>
      </c>
      <c r="AG313" s="5">
        <v>61552084836.5</v>
      </c>
      <c r="AH313" s="2">
        <f t="shared" si="59"/>
        <v>4485456189382.75</v>
      </c>
      <c r="AI313" s="3">
        <f t="shared" si="60"/>
        <v>754426059349.53003</v>
      </c>
      <c r="AJ313" s="6">
        <f t="shared" si="61"/>
        <v>477918880240.53003</v>
      </c>
      <c r="AK313" s="5">
        <v>1504647</v>
      </c>
      <c r="AL313" s="5">
        <v>24486540975</v>
      </c>
      <c r="AM313" s="5"/>
      <c r="AN313" s="5">
        <v>57500000</v>
      </c>
      <c r="AO313" s="5">
        <v>268910165992.53</v>
      </c>
      <c r="AP313" s="5">
        <v>184463168626</v>
      </c>
      <c r="AQ313" s="6">
        <f t="shared" si="62"/>
        <v>276507179109</v>
      </c>
      <c r="AR313" s="5"/>
      <c r="AS313" s="5">
        <v>276507179109</v>
      </c>
      <c r="AT313" s="3">
        <f t="shared" si="65"/>
        <v>3731030130033.2202</v>
      </c>
      <c r="AU313" s="6">
        <f t="shared" si="65"/>
        <v>3731030130033.2202</v>
      </c>
      <c r="AV313" s="5">
        <v>3731030130033.2202</v>
      </c>
    </row>
    <row r="314" spans="1:48" x14ac:dyDescent="0.25">
      <c r="A314" s="24">
        <v>313</v>
      </c>
      <c r="B314" s="15" t="s">
        <v>903</v>
      </c>
      <c r="C314" s="13" t="s">
        <v>360</v>
      </c>
      <c r="D314" s="1" t="s">
        <v>47</v>
      </c>
      <c r="E314" s="2">
        <f t="shared" si="53"/>
        <v>1747520280349.7058</v>
      </c>
      <c r="F314" s="3">
        <f t="shared" si="54"/>
        <v>226130970236.82599</v>
      </c>
      <c r="G314" s="4">
        <v>54070722850.060005</v>
      </c>
      <c r="H314" s="5"/>
      <c r="I314" s="5">
        <v>19976289771.515999</v>
      </c>
      <c r="J314" s="5">
        <v>786505657</v>
      </c>
      <c r="K314" s="5">
        <v>-5325711990.6199999</v>
      </c>
      <c r="L314" s="5">
        <v>6960685329.8699999</v>
      </c>
      <c r="M314" s="5">
        <v>149662478619</v>
      </c>
      <c r="N314" s="5"/>
      <c r="O314" s="5"/>
      <c r="P314" s="3">
        <f t="shared" si="55"/>
        <v>5963649447.3000002</v>
      </c>
      <c r="Q314" s="5">
        <v>963649447.30000019</v>
      </c>
      <c r="R314" s="5">
        <v>5000000000</v>
      </c>
      <c r="S314" s="3">
        <f t="shared" si="56"/>
        <v>1460823184003.1899</v>
      </c>
      <c r="T314" s="5">
        <v>152904772080</v>
      </c>
      <c r="U314" s="5">
        <v>213113314436.07999</v>
      </c>
      <c r="V314" s="5">
        <v>301672299882.82001</v>
      </c>
      <c r="W314" s="5">
        <v>1087496253656.9</v>
      </c>
      <c r="X314" s="5">
        <v>5617371130</v>
      </c>
      <c r="Y314" s="5">
        <v>144790532273.39001</v>
      </c>
      <c r="Z314" s="5">
        <v>-444771359456</v>
      </c>
      <c r="AA314" s="3">
        <f t="shared" si="57"/>
        <v>0</v>
      </c>
      <c r="AB314" s="5"/>
      <c r="AC314" s="3">
        <f t="shared" si="58"/>
        <v>54602476662.389999</v>
      </c>
      <c r="AD314" s="5"/>
      <c r="AE314" s="5"/>
      <c r="AF314" s="5">
        <v>17201646204.169998</v>
      </c>
      <c r="AG314" s="5">
        <v>37400830458.220001</v>
      </c>
      <c r="AH314" s="2">
        <f t="shared" si="59"/>
        <v>1747520280349.76</v>
      </c>
      <c r="AI314" s="3">
        <f t="shared" si="60"/>
        <v>16578108242.060001</v>
      </c>
      <c r="AJ314" s="6">
        <f t="shared" si="61"/>
        <v>16578108242.060001</v>
      </c>
      <c r="AK314" s="5">
        <v>681182636.54999995</v>
      </c>
      <c r="AL314" s="5"/>
      <c r="AM314" s="5"/>
      <c r="AN314" s="5">
        <v>24417491.170000002</v>
      </c>
      <c r="AO314" s="5">
        <v>4843568206</v>
      </c>
      <c r="AP314" s="5">
        <v>11028939908.34</v>
      </c>
      <c r="AQ314" s="6">
        <f t="shared" si="62"/>
        <v>0</v>
      </c>
      <c r="AR314" s="5"/>
      <c r="AS314" s="5"/>
      <c r="AT314" s="3">
        <f t="shared" si="65"/>
        <v>1730942172107.7</v>
      </c>
      <c r="AU314" s="6">
        <f t="shared" si="65"/>
        <v>1730942172107.7</v>
      </c>
      <c r="AV314" s="5">
        <v>1730942172107.7</v>
      </c>
    </row>
    <row r="315" spans="1:48" x14ac:dyDescent="0.25">
      <c r="A315" s="24">
        <v>314</v>
      </c>
      <c r="B315" s="15" t="s">
        <v>904</v>
      </c>
      <c r="C315" s="13" t="s">
        <v>361</v>
      </c>
      <c r="D315" s="1" t="s">
        <v>47</v>
      </c>
      <c r="E315" s="2">
        <f t="shared" si="53"/>
        <v>7774125999487.8008</v>
      </c>
      <c r="F315" s="3">
        <f t="shared" si="54"/>
        <v>492750927538.12994</v>
      </c>
      <c r="G315" s="4">
        <v>383367308605.70996</v>
      </c>
      <c r="H315" s="5"/>
      <c r="I315" s="5">
        <v>148832702616.32999</v>
      </c>
      <c r="J315" s="5">
        <v>433607149</v>
      </c>
      <c r="K315" s="5">
        <v>-53826193185.669998</v>
      </c>
      <c r="L315" s="5">
        <v>50265591</v>
      </c>
      <c r="M315" s="5">
        <v>13893236761.76</v>
      </c>
      <c r="N315" s="5"/>
      <c r="O315" s="5"/>
      <c r="P315" s="3">
        <f t="shared" si="55"/>
        <v>600284572713.67004</v>
      </c>
      <c r="Q315" s="5"/>
      <c r="R315" s="5">
        <v>600284572713.67004</v>
      </c>
      <c r="S315" s="3">
        <f t="shared" si="56"/>
        <v>5957844721797.8408</v>
      </c>
      <c r="T315" s="5">
        <v>2825375652739.75</v>
      </c>
      <c r="U315" s="5">
        <v>1026984094605.8101</v>
      </c>
      <c r="V315" s="5">
        <v>1664009814225.3</v>
      </c>
      <c r="W315" s="5">
        <v>2331166277366.1201</v>
      </c>
      <c r="X315" s="5">
        <v>93267220213.229996</v>
      </c>
      <c r="Y315" s="5">
        <v>115848736545</v>
      </c>
      <c r="Z315" s="5">
        <v>-2098807073897.3701</v>
      </c>
      <c r="AA315" s="3">
        <f t="shared" si="57"/>
        <v>0</v>
      </c>
      <c r="AB315" s="5"/>
      <c r="AC315" s="3">
        <f t="shared" si="58"/>
        <v>723245777438.16003</v>
      </c>
      <c r="AD315" s="5">
        <v>18207380027.91</v>
      </c>
      <c r="AE315" s="5">
        <v>157583278000</v>
      </c>
      <c r="AF315" s="5">
        <v>10514821000</v>
      </c>
      <c r="AG315" s="5">
        <v>536940298410.25</v>
      </c>
      <c r="AH315" s="2">
        <f t="shared" si="59"/>
        <v>7774125999487.8008</v>
      </c>
      <c r="AI315" s="3">
        <f t="shared" si="60"/>
        <v>157213816285.69</v>
      </c>
      <c r="AJ315" s="6">
        <f t="shared" si="61"/>
        <v>157213816285.69</v>
      </c>
      <c r="AK315" s="5">
        <v>7246676904</v>
      </c>
      <c r="AL315" s="5"/>
      <c r="AM315" s="5"/>
      <c r="AN315" s="5"/>
      <c r="AO315" s="5">
        <v>120268392394</v>
      </c>
      <c r="AP315" s="5">
        <v>29698746987.689999</v>
      </c>
      <c r="AQ315" s="6">
        <f t="shared" si="62"/>
        <v>0</v>
      </c>
      <c r="AR315" s="5"/>
      <c r="AS315" s="5"/>
      <c r="AT315" s="3">
        <f t="shared" si="65"/>
        <v>7616912183202.1104</v>
      </c>
      <c r="AU315" s="6">
        <f t="shared" si="65"/>
        <v>7616912183202.1104</v>
      </c>
      <c r="AV315" s="5">
        <v>7616912183202.1104</v>
      </c>
    </row>
    <row r="316" spans="1:48" x14ac:dyDescent="0.25">
      <c r="A316" s="24">
        <v>315</v>
      </c>
      <c r="B316" s="15" t="s">
        <v>905</v>
      </c>
      <c r="C316" s="13" t="s">
        <v>362</v>
      </c>
      <c r="D316" s="1" t="s">
        <v>47</v>
      </c>
      <c r="E316" s="2">
        <f t="shared" si="53"/>
        <v>1559073801073.6099</v>
      </c>
      <c r="F316" s="3">
        <f t="shared" si="54"/>
        <v>71562286432.570007</v>
      </c>
      <c r="G316" s="4">
        <v>58816447987</v>
      </c>
      <c r="H316" s="5"/>
      <c r="I316" s="5">
        <v>9435821706</v>
      </c>
      <c r="J316" s="5">
        <v>1043350521</v>
      </c>
      <c r="K316" s="5">
        <v>-1340593917.4300001</v>
      </c>
      <c r="L316" s="5">
        <v>83499990</v>
      </c>
      <c r="M316" s="5">
        <v>3523760146</v>
      </c>
      <c r="N316" s="5"/>
      <c r="O316" s="5"/>
      <c r="P316" s="3">
        <f t="shared" si="55"/>
        <v>30831140379.849998</v>
      </c>
      <c r="Q316" s="5"/>
      <c r="R316" s="5">
        <v>30831140379.849998</v>
      </c>
      <c r="S316" s="3">
        <f t="shared" si="56"/>
        <v>1360122509990.6299</v>
      </c>
      <c r="T316" s="5">
        <v>55227100104.75</v>
      </c>
      <c r="U316" s="5">
        <v>266767161446.73001</v>
      </c>
      <c r="V316" s="5">
        <v>441137674481.38</v>
      </c>
      <c r="W316" s="5">
        <v>841429009519.60999</v>
      </c>
      <c r="X316" s="5">
        <v>57768818209</v>
      </c>
      <c r="Y316" s="5">
        <v>25022909432</v>
      </c>
      <c r="Z316" s="5">
        <v>-327230163202.84003</v>
      </c>
      <c r="AA316" s="3">
        <f t="shared" si="57"/>
        <v>0</v>
      </c>
      <c r="AB316" s="5"/>
      <c r="AC316" s="3">
        <f t="shared" si="58"/>
        <v>96557864270.559998</v>
      </c>
      <c r="AD316" s="5"/>
      <c r="AE316" s="5"/>
      <c r="AF316" s="5">
        <v>640373800</v>
      </c>
      <c r="AG316" s="5">
        <v>95917490470.559998</v>
      </c>
      <c r="AH316" s="2">
        <f t="shared" si="59"/>
        <v>1559073801073.6101</v>
      </c>
      <c r="AI316" s="3">
        <f t="shared" si="60"/>
        <v>8626325896</v>
      </c>
      <c r="AJ316" s="6">
        <f t="shared" si="61"/>
        <v>8626325896</v>
      </c>
      <c r="AK316" s="5">
        <v>3405844336</v>
      </c>
      <c r="AL316" s="5"/>
      <c r="AM316" s="5"/>
      <c r="AN316" s="5"/>
      <c r="AO316" s="5"/>
      <c r="AP316" s="5">
        <v>5220481560</v>
      </c>
      <c r="AQ316" s="6">
        <f t="shared" si="62"/>
        <v>0</v>
      </c>
      <c r="AR316" s="5"/>
      <c r="AS316" s="5"/>
      <c r="AT316" s="3">
        <f t="shared" si="65"/>
        <v>1550447475177.6101</v>
      </c>
      <c r="AU316" s="6">
        <f t="shared" si="65"/>
        <v>1550447475177.6101</v>
      </c>
      <c r="AV316" s="5">
        <v>1550447475177.6101</v>
      </c>
    </row>
    <row r="317" spans="1:48" x14ac:dyDescent="0.25">
      <c r="A317" s="24">
        <v>316</v>
      </c>
      <c r="B317" s="15" t="s">
        <v>906</v>
      </c>
      <c r="C317" s="13" t="s">
        <v>363</v>
      </c>
      <c r="D317" s="1" t="s">
        <v>47</v>
      </c>
      <c r="E317" s="2">
        <f t="shared" si="53"/>
        <v>1865526845341.2</v>
      </c>
      <c r="F317" s="3">
        <f t="shared" si="54"/>
        <v>97818971860.209991</v>
      </c>
      <c r="G317" s="4">
        <v>64124242278</v>
      </c>
      <c r="H317" s="5"/>
      <c r="I317" s="5">
        <v>35222014186</v>
      </c>
      <c r="J317" s="5">
        <v>755883292.23000002</v>
      </c>
      <c r="K317" s="5">
        <v>-7052275217.0200005</v>
      </c>
      <c r="L317" s="5"/>
      <c r="M317" s="5">
        <v>4769107321</v>
      </c>
      <c r="N317" s="5"/>
      <c r="O317" s="5"/>
      <c r="P317" s="3">
        <f t="shared" si="55"/>
        <v>43003740998.239998</v>
      </c>
      <c r="Q317" s="5"/>
      <c r="R317" s="5">
        <v>43003740998.239998</v>
      </c>
      <c r="S317" s="3">
        <f t="shared" si="56"/>
        <v>1506837339654.75</v>
      </c>
      <c r="T317" s="5">
        <v>283108419320</v>
      </c>
      <c r="U317" s="5">
        <v>270094545081.70001</v>
      </c>
      <c r="V317" s="5">
        <v>431678888217</v>
      </c>
      <c r="W317" s="5">
        <v>1168201070782</v>
      </c>
      <c r="X317" s="5">
        <v>19922587216</v>
      </c>
      <c r="Y317" s="5">
        <v>10084228565</v>
      </c>
      <c r="Z317" s="5">
        <v>-676252399526.94995</v>
      </c>
      <c r="AA317" s="3">
        <f t="shared" si="57"/>
        <v>0</v>
      </c>
      <c r="AB317" s="5"/>
      <c r="AC317" s="3">
        <f t="shared" si="58"/>
        <v>217866792828</v>
      </c>
      <c r="AD317" s="5"/>
      <c r="AE317" s="5"/>
      <c r="AF317" s="5">
        <v>1028689000</v>
      </c>
      <c r="AG317" s="5">
        <v>216838103828</v>
      </c>
      <c r="AH317" s="2">
        <f t="shared" si="59"/>
        <v>1865526845341.2</v>
      </c>
      <c r="AI317" s="3">
        <f t="shared" si="60"/>
        <v>8463993926.25</v>
      </c>
      <c r="AJ317" s="6">
        <f t="shared" si="61"/>
        <v>8463993926.25</v>
      </c>
      <c r="AK317" s="5">
        <v>2928691882</v>
      </c>
      <c r="AL317" s="5"/>
      <c r="AM317" s="5"/>
      <c r="AN317" s="5"/>
      <c r="AO317" s="5"/>
      <c r="AP317" s="5">
        <v>5535302044.25</v>
      </c>
      <c r="AQ317" s="6">
        <f t="shared" si="62"/>
        <v>0</v>
      </c>
      <c r="AR317" s="5"/>
      <c r="AS317" s="5"/>
      <c r="AT317" s="3">
        <f t="shared" si="65"/>
        <v>1857062851414.95</v>
      </c>
      <c r="AU317" s="6">
        <f t="shared" si="65"/>
        <v>1857062851414.95</v>
      </c>
      <c r="AV317" s="5">
        <v>1857062851414.95</v>
      </c>
    </row>
    <row r="318" spans="1:48" x14ac:dyDescent="0.25">
      <c r="A318" s="24">
        <v>317</v>
      </c>
      <c r="B318" s="15" t="s">
        <v>907</v>
      </c>
      <c r="C318" s="13" t="s">
        <v>364</v>
      </c>
      <c r="D318" s="1" t="s">
        <v>47</v>
      </c>
      <c r="E318" s="2">
        <f t="shared" si="53"/>
        <v>1527083719938.6421</v>
      </c>
      <c r="F318" s="3">
        <f t="shared" si="54"/>
        <v>66264933463.479996</v>
      </c>
      <c r="G318" s="4">
        <v>36335047098.940002</v>
      </c>
      <c r="H318" s="5"/>
      <c r="I318" s="5">
        <v>7673952382</v>
      </c>
      <c r="J318" s="5">
        <v>10843867846.629999</v>
      </c>
      <c r="K318" s="5">
        <v>-4931263505.0900002</v>
      </c>
      <c r="L318" s="5">
        <v>637325996</v>
      </c>
      <c r="M318" s="5">
        <v>15706003645</v>
      </c>
      <c r="N318" s="5"/>
      <c r="O318" s="5"/>
      <c r="P318" s="3">
        <f t="shared" si="55"/>
        <v>12199100000</v>
      </c>
      <c r="Q318" s="5">
        <v>100800000</v>
      </c>
      <c r="R318" s="5">
        <v>12098300000</v>
      </c>
      <c r="S318" s="3">
        <f t="shared" si="56"/>
        <v>1260430322078.2422</v>
      </c>
      <c r="T318" s="5">
        <v>144873255459.95001</v>
      </c>
      <c r="U318" s="5">
        <v>286360243253.92999</v>
      </c>
      <c r="V318" s="5">
        <v>415710697910.13</v>
      </c>
      <c r="W318" s="5">
        <v>806081634558.56006</v>
      </c>
      <c r="X318" s="5">
        <v>20651070417.922001</v>
      </c>
      <c r="Y318" s="5">
        <v>24501849973.599998</v>
      </c>
      <c r="Z318" s="5">
        <v>-437748429495.84998</v>
      </c>
      <c r="AA318" s="3">
        <f t="shared" si="57"/>
        <v>0</v>
      </c>
      <c r="AB318" s="5"/>
      <c r="AC318" s="3">
        <f t="shared" si="58"/>
        <v>188189364396.92001</v>
      </c>
      <c r="AD318" s="5"/>
      <c r="AE318" s="5"/>
      <c r="AF318" s="5"/>
      <c r="AG318" s="5">
        <v>188189364396.92001</v>
      </c>
      <c r="AH318" s="2">
        <f t="shared" si="59"/>
        <v>1527083719938.6101</v>
      </c>
      <c r="AI318" s="3">
        <f t="shared" si="60"/>
        <v>10071017107.51</v>
      </c>
      <c r="AJ318" s="6">
        <f t="shared" si="61"/>
        <v>10071017107.51</v>
      </c>
      <c r="AK318" s="5">
        <v>-28402536</v>
      </c>
      <c r="AL318" s="5"/>
      <c r="AM318" s="5"/>
      <c r="AN318" s="5">
        <v>57714875.909999996</v>
      </c>
      <c r="AO318" s="5">
        <v>9030089771</v>
      </c>
      <c r="AP318" s="5">
        <v>1011614996.6</v>
      </c>
      <c r="AQ318" s="6">
        <f t="shared" si="62"/>
        <v>0</v>
      </c>
      <c r="AR318" s="5"/>
      <c r="AS318" s="5"/>
      <c r="AT318" s="3">
        <f t="shared" si="65"/>
        <v>1517012702831.1001</v>
      </c>
      <c r="AU318" s="6">
        <f t="shared" si="65"/>
        <v>1517012702831.1001</v>
      </c>
      <c r="AV318" s="5">
        <v>1517012702831.1001</v>
      </c>
    </row>
    <row r="319" spans="1:48" x14ac:dyDescent="0.25">
      <c r="A319" s="24">
        <v>318</v>
      </c>
      <c r="B319" s="15" t="s">
        <v>908</v>
      </c>
      <c r="C319" s="13" t="s">
        <v>365</v>
      </c>
      <c r="D319" s="1" t="s">
        <v>47</v>
      </c>
      <c r="E319" s="2">
        <f t="shared" si="53"/>
        <v>1842742272358.8596</v>
      </c>
      <c r="F319" s="3">
        <f t="shared" si="54"/>
        <v>86572335693.330002</v>
      </c>
      <c r="G319" s="4">
        <v>56051820044.459999</v>
      </c>
      <c r="H319" s="5"/>
      <c r="I319" s="5">
        <v>27034392096.73</v>
      </c>
      <c r="J319" s="5">
        <v>87226957.109999999</v>
      </c>
      <c r="K319" s="5">
        <v>-10512004890.799999</v>
      </c>
      <c r="L319" s="5"/>
      <c r="M319" s="5">
        <v>13910901485.83</v>
      </c>
      <c r="N319" s="5"/>
      <c r="O319" s="5"/>
      <c r="P319" s="3">
        <f t="shared" si="55"/>
        <v>138091267771.39999</v>
      </c>
      <c r="Q319" s="5">
        <v>7543073574</v>
      </c>
      <c r="R319" s="5">
        <v>130548194197.39999</v>
      </c>
      <c r="S319" s="3">
        <f t="shared" si="56"/>
        <v>1575965013040.4497</v>
      </c>
      <c r="T319" s="5">
        <v>330921708080</v>
      </c>
      <c r="U319" s="5">
        <v>308131621787.79999</v>
      </c>
      <c r="V319" s="5">
        <v>397358151481.17999</v>
      </c>
      <c r="W319" s="5">
        <v>1167540121757.74</v>
      </c>
      <c r="X319" s="5">
        <v>36818345328.389999</v>
      </c>
      <c r="Y319" s="5">
        <v>24859256212.98</v>
      </c>
      <c r="Z319" s="5">
        <v>-689664191607.64001</v>
      </c>
      <c r="AA319" s="3">
        <f t="shared" si="57"/>
        <v>0</v>
      </c>
      <c r="AB319" s="5"/>
      <c r="AC319" s="3">
        <f t="shared" si="58"/>
        <v>42113655853.68</v>
      </c>
      <c r="AD319" s="5">
        <v>3084060860</v>
      </c>
      <c r="AE319" s="5"/>
      <c r="AF319" s="5"/>
      <c r="AG319" s="5">
        <v>39029594993.68</v>
      </c>
      <c r="AH319" s="2">
        <f t="shared" si="59"/>
        <v>1842742272358.8599</v>
      </c>
      <c r="AI319" s="3">
        <f t="shared" si="60"/>
        <v>2492021209.1700001</v>
      </c>
      <c r="AJ319" s="6">
        <f t="shared" si="61"/>
        <v>2492021209.1700001</v>
      </c>
      <c r="AK319" s="5">
        <v>200851690.84</v>
      </c>
      <c r="AL319" s="5"/>
      <c r="AM319" s="5"/>
      <c r="AN319" s="5">
        <v>331546554.32999998</v>
      </c>
      <c r="AO319" s="5">
        <v>321546556</v>
      </c>
      <c r="AP319" s="5">
        <v>1638076408</v>
      </c>
      <c r="AQ319" s="6">
        <f t="shared" si="62"/>
        <v>0</v>
      </c>
      <c r="AR319" s="5"/>
      <c r="AS319" s="5"/>
      <c r="AT319" s="3">
        <f t="shared" si="65"/>
        <v>1840250251149.6899</v>
      </c>
      <c r="AU319" s="6">
        <f t="shared" si="65"/>
        <v>1840250251149.6899</v>
      </c>
      <c r="AV319" s="5">
        <v>1840250251149.6899</v>
      </c>
    </row>
    <row r="320" spans="1:48" x14ac:dyDescent="0.25">
      <c r="A320" s="24">
        <v>319</v>
      </c>
      <c r="B320" s="15" t="s">
        <v>909</v>
      </c>
      <c r="C320" s="13" t="s">
        <v>366</v>
      </c>
      <c r="D320" s="1" t="s">
        <v>47</v>
      </c>
      <c r="E320" s="2">
        <f t="shared" si="53"/>
        <v>3258256178371.1528</v>
      </c>
      <c r="F320" s="3">
        <f t="shared" si="54"/>
        <v>313823303564.28003</v>
      </c>
      <c r="G320" s="4">
        <v>213794709268</v>
      </c>
      <c r="H320" s="5"/>
      <c r="I320" s="5">
        <v>142826015755.92001</v>
      </c>
      <c r="J320" s="5">
        <v>489763516</v>
      </c>
      <c r="K320" s="5">
        <v>-83882831197.080002</v>
      </c>
      <c r="L320" s="5">
        <v>1346801707</v>
      </c>
      <c r="M320" s="5">
        <v>39248844514.440002</v>
      </c>
      <c r="N320" s="5"/>
      <c r="O320" s="5"/>
      <c r="P320" s="3">
        <f t="shared" si="55"/>
        <v>188617929555</v>
      </c>
      <c r="Q320" s="5"/>
      <c r="R320" s="5">
        <v>188617929555</v>
      </c>
      <c r="S320" s="3">
        <f t="shared" si="56"/>
        <v>2586474555769.7397</v>
      </c>
      <c r="T320" s="5">
        <v>1018190762869.8</v>
      </c>
      <c r="U320" s="5">
        <v>436936617842.15997</v>
      </c>
      <c r="V320" s="5">
        <v>676708350620.95996</v>
      </c>
      <c r="W320" s="5">
        <v>1296544063462.6001</v>
      </c>
      <c r="X320" s="5">
        <v>38868212523.129997</v>
      </c>
      <c r="Y320" s="5">
        <v>55709018161.300003</v>
      </c>
      <c r="Z320" s="5">
        <v>-936482469710.20996</v>
      </c>
      <c r="AA320" s="3">
        <f t="shared" si="57"/>
        <v>0</v>
      </c>
      <c r="AB320" s="5"/>
      <c r="AC320" s="3">
        <f t="shared" si="58"/>
        <v>169340389482.1333</v>
      </c>
      <c r="AD320" s="5">
        <v>72354200.209999993</v>
      </c>
      <c r="AE320" s="5"/>
      <c r="AF320" s="5">
        <v>3172722887.2333002</v>
      </c>
      <c r="AG320" s="5">
        <v>166095312394.69</v>
      </c>
      <c r="AH320" s="2">
        <f t="shared" si="59"/>
        <v>3258256178371.1201</v>
      </c>
      <c r="AI320" s="3">
        <f t="shared" si="60"/>
        <v>36095794972.120003</v>
      </c>
      <c r="AJ320" s="6">
        <f t="shared" si="61"/>
        <v>36095794972.120003</v>
      </c>
      <c r="AK320" s="5">
        <v>2359290924</v>
      </c>
      <c r="AL320" s="5"/>
      <c r="AM320" s="5"/>
      <c r="AN320" s="5"/>
      <c r="AO320" s="5">
        <v>19004888884</v>
      </c>
      <c r="AP320" s="5">
        <v>14731615164.120001</v>
      </c>
      <c r="AQ320" s="6">
        <f t="shared" si="62"/>
        <v>0</v>
      </c>
      <c r="AR320" s="5"/>
      <c r="AS320" s="5"/>
      <c r="AT320" s="3">
        <f t="shared" si="65"/>
        <v>3222160383399</v>
      </c>
      <c r="AU320" s="6">
        <f t="shared" si="65"/>
        <v>3222160383399</v>
      </c>
      <c r="AV320" s="5">
        <v>3222160383399</v>
      </c>
    </row>
    <row r="321" spans="1:48" x14ac:dyDescent="0.25">
      <c r="A321" s="24">
        <v>320</v>
      </c>
      <c r="B321" s="15" t="s">
        <v>910</v>
      </c>
      <c r="C321" s="13" t="s">
        <v>367</v>
      </c>
      <c r="D321" s="1" t="s">
        <v>47</v>
      </c>
      <c r="E321" s="2">
        <f t="shared" si="53"/>
        <v>1230869115906.7429</v>
      </c>
      <c r="F321" s="3">
        <f t="shared" si="54"/>
        <v>44380439902.893005</v>
      </c>
      <c r="G321" s="4">
        <v>24304350784.880001</v>
      </c>
      <c r="H321" s="5"/>
      <c r="I321" s="5">
        <v>8134885318.2299995</v>
      </c>
      <c r="J321" s="5">
        <v>4202672625.25</v>
      </c>
      <c r="K321" s="5">
        <v>-3212219674.2399998</v>
      </c>
      <c r="L321" s="5">
        <v>52328767.123000003</v>
      </c>
      <c r="M321" s="5">
        <v>10898422081.65</v>
      </c>
      <c r="N321" s="5"/>
      <c r="O321" s="5"/>
      <c r="P321" s="3">
        <f t="shared" si="55"/>
        <v>8125912443.3900003</v>
      </c>
      <c r="Q321" s="5"/>
      <c r="R321" s="5">
        <v>8125912443.3900003</v>
      </c>
      <c r="S321" s="3">
        <f t="shared" si="56"/>
        <v>1090821058007.9899</v>
      </c>
      <c r="T321" s="5">
        <v>147026804842</v>
      </c>
      <c r="U321" s="5">
        <v>222419398281.59</v>
      </c>
      <c r="V321" s="5">
        <v>575755431308.95996</v>
      </c>
      <c r="W321" s="5">
        <v>640123532822.81006</v>
      </c>
      <c r="X321" s="5">
        <v>12741451437</v>
      </c>
      <c r="Y321" s="5">
        <v>76578632870</v>
      </c>
      <c r="Z321" s="5">
        <v>-583824193554.37</v>
      </c>
      <c r="AA321" s="3">
        <f t="shared" si="57"/>
        <v>0</v>
      </c>
      <c r="AB321" s="5"/>
      <c r="AC321" s="3">
        <f t="shared" si="58"/>
        <v>87541705552.470001</v>
      </c>
      <c r="AD321" s="5">
        <v>490160597.97000003</v>
      </c>
      <c r="AE321" s="5"/>
      <c r="AF321" s="5"/>
      <c r="AG321" s="5">
        <v>87051544954.5</v>
      </c>
      <c r="AH321" s="2">
        <f t="shared" si="59"/>
        <v>1230869115906.72</v>
      </c>
      <c r="AI321" s="3">
        <f t="shared" si="60"/>
        <v>27559413767.919998</v>
      </c>
      <c r="AJ321" s="6">
        <f t="shared" si="61"/>
        <v>27559413767.919998</v>
      </c>
      <c r="AK321" s="5">
        <v>733416506</v>
      </c>
      <c r="AL321" s="5"/>
      <c r="AM321" s="5"/>
      <c r="AN321" s="5"/>
      <c r="AO321" s="5">
        <v>4219964105</v>
      </c>
      <c r="AP321" s="5">
        <v>22606033156.919998</v>
      </c>
      <c r="AQ321" s="6">
        <f t="shared" si="62"/>
        <v>0</v>
      </c>
      <c r="AR321" s="5"/>
      <c r="AS321" s="5"/>
      <c r="AT321" s="3">
        <f t="shared" si="65"/>
        <v>1203309702138.8</v>
      </c>
      <c r="AU321" s="6">
        <f t="shared" si="65"/>
        <v>1203309702138.8</v>
      </c>
      <c r="AV321" s="5">
        <v>1203309702138.8</v>
      </c>
    </row>
    <row r="322" spans="1:48" x14ac:dyDescent="0.25">
      <c r="A322" s="24">
        <v>321</v>
      </c>
      <c r="B322" s="15" t="s">
        <v>911</v>
      </c>
      <c r="C322" s="13" t="s">
        <v>368</v>
      </c>
      <c r="D322" s="1" t="s">
        <v>47</v>
      </c>
      <c r="E322" s="2">
        <f t="shared" ref="E322:E385" si="66">F322+P322+S322+AA322+AC322</f>
        <v>1737135263923.5</v>
      </c>
      <c r="F322" s="3">
        <f t="shared" ref="F322:F385" si="67">SUM(G322:O322)</f>
        <v>82353820680.160004</v>
      </c>
      <c r="G322" s="4">
        <v>60863875803</v>
      </c>
      <c r="H322" s="5"/>
      <c r="I322" s="5">
        <v>17620976424</v>
      </c>
      <c r="J322" s="5">
        <v>3456410350.7800002</v>
      </c>
      <c r="K322" s="5">
        <v>-7903826948.6199999</v>
      </c>
      <c r="L322" s="5"/>
      <c r="M322" s="5">
        <v>8316385051</v>
      </c>
      <c r="N322" s="5"/>
      <c r="O322" s="5"/>
      <c r="P322" s="3">
        <f t="shared" ref="P322:P385" si="68">SUM(Q322:R322)</f>
        <v>12344915621.15</v>
      </c>
      <c r="Q322" s="5"/>
      <c r="R322" s="5">
        <v>12344915621.15</v>
      </c>
      <c r="S322" s="3">
        <f t="shared" ref="S322:S385" si="69">SUM(T322:Z322)</f>
        <v>1535982193288.0898</v>
      </c>
      <c r="T322" s="5">
        <v>273456542437.92999</v>
      </c>
      <c r="U322" s="5">
        <v>239353926533.70999</v>
      </c>
      <c r="V322" s="5">
        <v>449158756104</v>
      </c>
      <c r="W322" s="5">
        <v>999362064069.23999</v>
      </c>
      <c r="X322" s="5">
        <v>41655654005.019997</v>
      </c>
      <c r="Y322" s="5">
        <v>33420915836</v>
      </c>
      <c r="Z322" s="5">
        <v>-500425665697.81</v>
      </c>
      <c r="AA322" s="3">
        <f t="shared" ref="AA322:AA385" si="70">SUM(AB322)</f>
        <v>0</v>
      </c>
      <c r="AB322" s="5"/>
      <c r="AC322" s="3">
        <f t="shared" ref="AC322:AC385" si="71">SUM(AD322:AG322)</f>
        <v>106454334334.10001</v>
      </c>
      <c r="AD322" s="5">
        <v>729886911</v>
      </c>
      <c r="AE322" s="5"/>
      <c r="AF322" s="5">
        <v>401509750</v>
      </c>
      <c r="AG322" s="5">
        <v>105322937673.10001</v>
      </c>
      <c r="AH322" s="2">
        <f t="shared" ref="AH322:AH385" si="72">AI322+AT322</f>
        <v>1737135263923.5</v>
      </c>
      <c r="AI322" s="3">
        <f t="shared" ref="AI322:AI385" si="73">SUM(AJ322+AQ322)</f>
        <v>23838928194</v>
      </c>
      <c r="AJ322" s="6">
        <f t="shared" ref="AJ322:AJ385" si="74">SUM(AK322:AP322)</f>
        <v>23838928194</v>
      </c>
      <c r="AK322" s="5">
        <v>-25677799</v>
      </c>
      <c r="AL322" s="5"/>
      <c r="AM322" s="5"/>
      <c r="AN322" s="5"/>
      <c r="AO322" s="5">
        <v>1183936903</v>
      </c>
      <c r="AP322" s="5">
        <v>22680669090</v>
      </c>
      <c r="AQ322" s="6">
        <f t="shared" ref="AQ322:AQ385" si="75">SUM(AR322:AS322)</f>
        <v>0</v>
      </c>
      <c r="AR322" s="5"/>
      <c r="AS322" s="5"/>
      <c r="AT322" s="3">
        <f t="shared" ref="AT322:AU341" si="76">SUM(AU322)</f>
        <v>1713296335729.5</v>
      </c>
      <c r="AU322" s="6">
        <f t="shared" si="76"/>
        <v>1713296335729.5</v>
      </c>
      <c r="AV322" s="5">
        <v>1713296335729.5</v>
      </c>
    </row>
    <row r="323" spans="1:48" x14ac:dyDescent="0.25">
      <c r="A323" s="24">
        <v>322</v>
      </c>
      <c r="B323" s="15" t="s">
        <v>912</v>
      </c>
      <c r="C323" s="13" t="s">
        <v>369</v>
      </c>
      <c r="D323" s="1" t="s">
        <v>47</v>
      </c>
      <c r="E323" s="2">
        <f t="shared" si="66"/>
        <v>1626437443665.55</v>
      </c>
      <c r="F323" s="3">
        <f t="shared" si="67"/>
        <v>45491059945.300003</v>
      </c>
      <c r="G323" s="4">
        <v>30021876299</v>
      </c>
      <c r="H323" s="5"/>
      <c r="I323" s="5">
        <v>10892818797</v>
      </c>
      <c r="J323" s="5">
        <v>7850000</v>
      </c>
      <c r="K323" s="5">
        <v>-1809119142.75</v>
      </c>
      <c r="L323" s="5">
        <v>515968886</v>
      </c>
      <c r="M323" s="5">
        <v>5861665106.0500002</v>
      </c>
      <c r="N323" s="5"/>
      <c r="O323" s="5"/>
      <c r="P323" s="3">
        <f t="shared" si="68"/>
        <v>28944235679</v>
      </c>
      <c r="Q323" s="5"/>
      <c r="R323" s="5">
        <v>28944235679</v>
      </c>
      <c r="S323" s="3">
        <f t="shared" si="69"/>
        <v>1288466864350</v>
      </c>
      <c r="T323" s="5">
        <v>401096892395</v>
      </c>
      <c r="U323" s="5">
        <v>174600156673.28</v>
      </c>
      <c r="V323" s="5">
        <v>352537569663.62</v>
      </c>
      <c r="W323" s="5">
        <v>1056644821992.3</v>
      </c>
      <c r="X323" s="5">
        <v>24504584945.43</v>
      </c>
      <c r="Y323" s="5">
        <v>37085231540.540001</v>
      </c>
      <c r="Z323" s="5">
        <v>-758002392860.17004</v>
      </c>
      <c r="AA323" s="3">
        <f t="shared" si="70"/>
        <v>0</v>
      </c>
      <c r="AB323" s="5"/>
      <c r="AC323" s="3">
        <f t="shared" si="71"/>
        <v>263535283691.25</v>
      </c>
      <c r="AD323" s="5">
        <v>134843261584.36</v>
      </c>
      <c r="AE323" s="5"/>
      <c r="AF323" s="5">
        <v>115397166.67000008</v>
      </c>
      <c r="AG323" s="5">
        <v>128576624940.22</v>
      </c>
      <c r="AH323" s="2">
        <f t="shared" si="72"/>
        <v>1626437443665.6001</v>
      </c>
      <c r="AI323" s="3">
        <f t="shared" si="73"/>
        <v>6941731072</v>
      </c>
      <c r="AJ323" s="6">
        <f t="shared" si="74"/>
        <v>6941731072</v>
      </c>
      <c r="AK323" s="5">
        <v>78636337</v>
      </c>
      <c r="AL323" s="5"/>
      <c r="AM323" s="5"/>
      <c r="AN323" s="5"/>
      <c r="AO323" s="5">
        <v>6158198782</v>
      </c>
      <c r="AP323" s="5">
        <v>704895953</v>
      </c>
      <c r="AQ323" s="6">
        <f t="shared" si="75"/>
        <v>0</v>
      </c>
      <c r="AR323" s="5"/>
      <c r="AS323" s="5"/>
      <c r="AT323" s="3">
        <f t="shared" si="76"/>
        <v>1619495712593.6001</v>
      </c>
      <c r="AU323" s="6">
        <f t="shared" si="76"/>
        <v>1619495712593.6001</v>
      </c>
      <c r="AV323" s="5">
        <v>1619495712593.6001</v>
      </c>
    </row>
    <row r="324" spans="1:48" x14ac:dyDescent="0.25">
      <c r="A324" s="24">
        <v>323</v>
      </c>
      <c r="B324" s="15" t="s">
        <v>913</v>
      </c>
      <c r="C324" s="13" t="s">
        <v>370</v>
      </c>
      <c r="D324" s="1" t="s">
        <v>47</v>
      </c>
      <c r="E324" s="2">
        <f t="shared" si="66"/>
        <v>1523418712574.2329</v>
      </c>
      <c r="F324" s="3">
        <f t="shared" si="67"/>
        <v>105131129275.17999</v>
      </c>
      <c r="G324" s="4">
        <v>73006065951.399994</v>
      </c>
      <c r="H324" s="5"/>
      <c r="I324" s="5">
        <v>25843315151.560001</v>
      </c>
      <c r="J324" s="5">
        <v>3682695933.3200002</v>
      </c>
      <c r="K324" s="5">
        <v>-7731460951.1000004</v>
      </c>
      <c r="L324" s="5">
        <v>817236162</v>
      </c>
      <c r="M324" s="5">
        <v>9513277028</v>
      </c>
      <c r="N324" s="5"/>
      <c r="O324" s="5"/>
      <c r="P324" s="3">
        <f t="shared" si="68"/>
        <v>11926555532.4</v>
      </c>
      <c r="Q324" s="5"/>
      <c r="R324" s="5">
        <v>11926555532.4</v>
      </c>
      <c r="S324" s="3">
        <f t="shared" si="69"/>
        <v>1286346617308.3728</v>
      </c>
      <c r="T324" s="5">
        <v>382757052682</v>
      </c>
      <c r="U324" s="5">
        <v>278014118117.59998</v>
      </c>
      <c r="V324" s="5">
        <v>362188556275.63</v>
      </c>
      <c r="W324" s="5">
        <v>760092529934.80005</v>
      </c>
      <c r="X324" s="5">
        <v>20596841955</v>
      </c>
      <c r="Y324" s="5">
        <v>19611932081.810001</v>
      </c>
      <c r="Z324" s="5">
        <v>-536914413738.46722</v>
      </c>
      <c r="AA324" s="3">
        <f t="shared" si="70"/>
        <v>0</v>
      </c>
      <c r="AB324" s="5"/>
      <c r="AC324" s="3">
        <f t="shared" si="71"/>
        <v>120014410458.28</v>
      </c>
      <c r="AD324" s="5">
        <v>33380805.59</v>
      </c>
      <c r="AE324" s="5"/>
      <c r="AF324" s="5">
        <v>1799548440</v>
      </c>
      <c r="AG324" s="5">
        <v>118181481212.69</v>
      </c>
      <c r="AH324" s="2">
        <f t="shared" si="72"/>
        <v>1523418712574.2329</v>
      </c>
      <c r="AI324" s="3">
        <f t="shared" si="73"/>
        <v>7587769135.3299999</v>
      </c>
      <c r="AJ324" s="6">
        <f t="shared" si="74"/>
        <v>7587769135.3299999</v>
      </c>
      <c r="AK324" s="5">
        <v>47804262</v>
      </c>
      <c r="AL324" s="5"/>
      <c r="AM324" s="5"/>
      <c r="AN324" s="5">
        <v>381338234</v>
      </c>
      <c r="AO324" s="5">
        <v>2638637347.2399998</v>
      </c>
      <c r="AP324" s="5">
        <v>4519989292.0900002</v>
      </c>
      <c r="AQ324" s="6">
        <f t="shared" si="75"/>
        <v>0</v>
      </c>
      <c r="AR324" s="5"/>
      <c r="AS324" s="5"/>
      <c r="AT324" s="3">
        <f t="shared" si="76"/>
        <v>1515830943438.9028</v>
      </c>
      <c r="AU324" s="6">
        <f t="shared" si="76"/>
        <v>1515830943438.9028</v>
      </c>
      <c r="AV324" s="5">
        <v>1515830943438.9028</v>
      </c>
    </row>
    <row r="325" spans="1:48" x14ac:dyDescent="0.25">
      <c r="A325" s="24">
        <v>324</v>
      </c>
      <c r="B325" s="15" t="s">
        <v>914</v>
      </c>
      <c r="C325" s="13" t="s">
        <v>371</v>
      </c>
      <c r="D325" s="1" t="s">
        <v>47</v>
      </c>
      <c r="E325" s="2">
        <f t="shared" si="66"/>
        <v>1264318555538.8401</v>
      </c>
      <c r="F325" s="3">
        <f t="shared" si="67"/>
        <v>36621432696.369995</v>
      </c>
      <c r="G325" s="4">
        <v>26671264905.599998</v>
      </c>
      <c r="H325" s="5"/>
      <c r="I325" s="5">
        <v>4717230734.7399998</v>
      </c>
      <c r="J325" s="5">
        <v>26710299</v>
      </c>
      <c r="K325" s="5">
        <v>-546570049.97000003</v>
      </c>
      <c r="L325" s="5">
        <v>9166667</v>
      </c>
      <c r="M325" s="5">
        <v>5743630140</v>
      </c>
      <c r="N325" s="5"/>
      <c r="O325" s="5"/>
      <c r="P325" s="3">
        <f t="shared" si="68"/>
        <v>11130472128.25</v>
      </c>
      <c r="Q325" s="5">
        <v>265206857</v>
      </c>
      <c r="R325" s="5">
        <v>10865265271.25</v>
      </c>
      <c r="S325" s="3">
        <f t="shared" si="69"/>
        <v>1148798981479.8101</v>
      </c>
      <c r="T325" s="5">
        <v>55506298745</v>
      </c>
      <c r="U325" s="5">
        <v>226002220082.81</v>
      </c>
      <c r="V325" s="5">
        <v>398838651949.12</v>
      </c>
      <c r="W325" s="5">
        <v>921701223491.88</v>
      </c>
      <c r="X325" s="5">
        <v>31655827113</v>
      </c>
      <c r="Y325" s="5">
        <v>39618152842</v>
      </c>
      <c r="Z325" s="5">
        <v>-524523392744</v>
      </c>
      <c r="AA325" s="3">
        <f t="shared" si="70"/>
        <v>0</v>
      </c>
      <c r="AB325" s="5"/>
      <c r="AC325" s="3">
        <f t="shared" si="71"/>
        <v>67767669234.410004</v>
      </c>
      <c r="AD325" s="5">
        <v>3574149218.4099998</v>
      </c>
      <c r="AE325" s="5"/>
      <c r="AF325" s="5"/>
      <c r="AG325" s="5">
        <v>64193520016</v>
      </c>
      <c r="AH325" s="2">
        <f t="shared" si="72"/>
        <v>1264318555538.8401</v>
      </c>
      <c r="AI325" s="3">
        <f t="shared" si="73"/>
        <v>7900341458.0900002</v>
      </c>
      <c r="AJ325" s="6">
        <f t="shared" si="74"/>
        <v>7900341458.0900002</v>
      </c>
      <c r="AK325" s="5">
        <v>-8627347.9100000001</v>
      </c>
      <c r="AL325" s="5"/>
      <c r="AM325" s="5"/>
      <c r="AN325" s="5">
        <v>33939400</v>
      </c>
      <c r="AO325" s="5">
        <v>1107675011</v>
      </c>
      <c r="AP325" s="5">
        <v>6767354395</v>
      </c>
      <c r="AQ325" s="6">
        <f t="shared" si="75"/>
        <v>0</v>
      </c>
      <c r="AR325" s="5"/>
      <c r="AS325" s="5"/>
      <c r="AT325" s="3">
        <f t="shared" si="76"/>
        <v>1256418214080.75</v>
      </c>
      <c r="AU325" s="6">
        <f t="shared" si="76"/>
        <v>1256418214080.75</v>
      </c>
      <c r="AV325" s="5">
        <v>1256418214080.75</v>
      </c>
    </row>
    <row r="326" spans="1:48" x14ac:dyDescent="0.25">
      <c r="A326" s="24">
        <v>325</v>
      </c>
      <c r="B326" s="15" t="s">
        <v>915</v>
      </c>
      <c r="C326" s="13" t="s">
        <v>372</v>
      </c>
      <c r="D326" s="1" t="s">
        <v>47</v>
      </c>
      <c r="E326" s="2">
        <f t="shared" si="66"/>
        <v>1199308886513.614</v>
      </c>
      <c r="F326" s="3">
        <f t="shared" si="67"/>
        <v>48358650386.48999</v>
      </c>
      <c r="G326" s="4">
        <v>21699219301.149998</v>
      </c>
      <c r="H326" s="5"/>
      <c r="I326" s="5">
        <v>13084559774.08</v>
      </c>
      <c r="J326" s="5">
        <v>8424094000</v>
      </c>
      <c r="K326" s="5">
        <v>-5075096735.3999996</v>
      </c>
      <c r="L326" s="5"/>
      <c r="M326" s="5">
        <v>10225874046.66</v>
      </c>
      <c r="N326" s="5"/>
      <c r="O326" s="5"/>
      <c r="P326" s="3">
        <f t="shared" si="68"/>
        <v>10000000000</v>
      </c>
      <c r="Q326" s="5"/>
      <c r="R326" s="5">
        <v>10000000000</v>
      </c>
      <c r="S326" s="3">
        <f t="shared" si="69"/>
        <v>1128523635465.52</v>
      </c>
      <c r="T326" s="5">
        <v>60643916152.519997</v>
      </c>
      <c r="U326" s="5">
        <v>345504823291.17999</v>
      </c>
      <c r="V326" s="5">
        <v>413432134753.92999</v>
      </c>
      <c r="W326" s="5">
        <v>682609729563.32996</v>
      </c>
      <c r="X326" s="5">
        <v>31626560129.950001</v>
      </c>
      <c r="Y326" s="5">
        <v>92171348282.800003</v>
      </c>
      <c r="Z326" s="5">
        <v>-497464876708.19</v>
      </c>
      <c r="AA326" s="3">
        <f t="shared" si="70"/>
        <v>0</v>
      </c>
      <c r="AB326" s="5"/>
      <c r="AC326" s="3">
        <f t="shared" si="71"/>
        <v>12426600661.603901</v>
      </c>
      <c r="AD326" s="5">
        <v>3852766352.5</v>
      </c>
      <c r="AE326" s="5"/>
      <c r="AF326" s="5">
        <v>517980342.92449999</v>
      </c>
      <c r="AG326" s="5">
        <v>8055853966.1794004</v>
      </c>
      <c r="AH326" s="2">
        <f t="shared" si="72"/>
        <v>1199308886513.6145</v>
      </c>
      <c r="AI326" s="3">
        <f t="shared" si="73"/>
        <v>26035682029.099998</v>
      </c>
      <c r="AJ326" s="6">
        <f t="shared" si="74"/>
        <v>26035682029.099998</v>
      </c>
      <c r="AK326" s="5">
        <v>19950404</v>
      </c>
      <c r="AL326" s="5"/>
      <c r="AM326" s="5"/>
      <c r="AN326" s="5"/>
      <c r="AO326" s="5">
        <v>19506085546</v>
      </c>
      <c r="AP326" s="5">
        <v>6509646079.1000004</v>
      </c>
      <c r="AQ326" s="6">
        <f t="shared" si="75"/>
        <v>0</v>
      </c>
      <c r="AR326" s="5"/>
      <c r="AS326" s="5"/>
      <c r="AT326" s="3">
        <f t="shared" si="76"/>
        <v>1173273204484.5144</v>
      </c>
      <c r="AU326" s="6">
        <f t="shared" si="76"/>
        <v>1173273204484.5144</v>
      </c>
      <c r="AV326" s="5">
        <v>1173273204484.5144</v>
      </c>
    </row>
    <row r="327" spans="1:48" x14ac:dyDescent="0.25">
      <c r="A327" s="24">
        <v>326</v>
      </c>
      <c r="B327" s="15" t="s">
        <v>916</v>
      </c>
      <c r="C327" s="13" t="s">
        <v>373</v>
      </c>
      <c r="D327" s="1" t="s">
        <v>47</v>
      </c>
      <c r="E327" s="2">
        <f t="shared" si="66"/>
        <v>1112541258547.9302</v>
      </c>
      <c r="F327" s="3">
        <f t="shared" si="67"/>
        <v>33611192841.510002</v>
      </c>
      <c r="G327" s="4">
        <v>20925202489.739998</v>
      </c>
      <c r="H327" s="5"/>
      <c r="I327" s="5">
        <v>4371207906</v>
      </c>
      <c r="J327" s="5">
        <v>364563298</v>
      </c>
      <c r="K327" s="5">
        <v>-324611028.06999999</v>
      </c>
      <c r="L327" s="5">
        <v>140833333.33000001</v>
      </c>
      <c r="M327" s="5">
        <v>8133996842.5100002</v>
      </c>
      <c r="N327" s="5"/>
      <c r="O327" s="5"/>
      <c r="P327" s="3">
        <f t="shared" si="68"/>
        <v>5001300000</v>
      </c>
      <c r="Q327" s="5"/>
      <c r="R327" s="5">
        <v>5001300000</v>
      </c>
      <c r="S327" s="3">
        <f t="shared" si="69"/>
        <v>1066239132993.5902</v>
      </c>
      <c r="T327" s="5">
        <v>51784930530</v>
      </c>
      <c r="U327" s="5">
        <v>202220943259.29999</v>
      </c>
      <c r="V327" s="5">
        <v>368322338599.29999</v>
      </c>
      <c r="W327" s="5">
        <v>894612213917.52002</v>
      </c>
      <c r="X327" s="5">
        <v>30933095716.09</v>
      </c>
      <c r="Y327" s="5">
        <v>27303193583</v>
      </c>
      <c r="Z327" s="5">
        <v>-508937582611.62</v>
      </c>
      <c r="AA327" s="3">
        <f t="shared" si="70"/>
        <v>0</v>
      </c>
      <c r="AB327" s="5"/>
      <c r="AC327" s="3">
        <f t="shared" si="71"/>
        <v>7689632712.8299999</v>
      </c>
      <c r="AD327" s="5">
        <v>2421126880.79</v>
      </c>
      <c r="AE327" s="5"/>
      <c r="AF327" s="5">
        <v>728659682.49000001</v>
      </c>
      <c r="AG327" s="5">
        <v>4539846149.5500002</v>
      </c>
      <c r="AH327" s="2">
        <f t="shared" si="72"/>
        <v>1112541258547.98</v>
      </c>
      <c r="AI327" s="3">
        <f t="shared" si="73"/>
        <v>2056437560.3800001</v>
      </c>
      <c r="AJ327" s="6">
        <f t="shared" si="74"/>
        <v>2056437560.3800001</v>
      </c>
      <c r="AK327" s="5">
        <v>11601268.960000001</v>
      </c>
      <c r="AL327" s="5"/>
      <c r="AM327" s="5"/>
      <c r="AN327" s="5">
        <v>8570622.4199999999</v>
      </c>
      <c r="AO327" s="5">
        <v>12443934</v>
      </c>
      <c r="AP327" s="5">
        <v>2023821735</v>
      </c>
      <c r="AQ327" s="6">
        <f t="shared" si="75"/>
        <v>0</v>
      </c>
      <c r="AR327" s="5"/>
      <c r="AS327" s="5"/>
      <c r="AT327" s="3">
        <f t="shared" si="76"/>
        <v>1110484820987.6001</v>
      </c>
      <c r="AU327" s="6">
        <f t="shared" si="76"/>
        <v>1110484820987.6001</v>
      </c>
      <c r="AV327" s="5">
        <v>1110484820987.6001</v>
      </c>
    </row>
    <row r="328" spans="1:48" x14ac:dyDescent="0.25">
      <c r="A328" s="24">
        <v>327</v>
      </c>
      <c r="B328" s="15" t="s">
        <v>917</v>
      </c>
      <c r="C328" s="13" t="s">
        <v>374</v>
      </c>
      <c r="D328" s="1" t="s">
        <v>53</v>
      </c>
      <c r="E328" s="2">
        <f t="shared" si="66"/>
        <v>1435870823839.46</v>
      </c>
      <c r="F328" s="3">
        <f t="shared" si="67"/>
        <v>77407383475.050003</v>
      </c>
      <c r="G328" s="4">
        <v>45044483397.400002</v>
      </c>
      <c r="H328" s="5"/>
      <c r="I328" s="5">
        <v>11385481103.969999</v>
      </c>
      <c r="J328" s="5">
        <v>50388400</v>
      </c>
      <c r="K328" s="5">
        <v>-6639529959.7600002</v>
      </c>
      <c r="L328" s="5">
        <v>55956331</v>
      </c>
      <c r="M328" s="5">
        <v>27510604202.439999</v>
      </c>
      <c r="N328" s="5"/>
      <c r="O328" s="5"/>
      <c r="P328" s="3">
        <f t="shared" si="68"/>
        <v>5001000000</v>
      </c>
      <c r="Q328" s="5"/>
      <c r="R328" s="5">
        <v>5001000000</v>
      </c>
      <c r="S328" s="3">
        <f t="shared" si="69"/>
        <v>1330702726930.46</v>
      </c>
      <c r="T328" s="5">
        <v>116362695730</v>
      </c>
      <c r="U328" s="5">
        <v>147287666039.45999</v>
      </c>
      <c r="V328" s="5">
        <v>398054075064</v>
      </c>
      <c r="W328" s="5">
        <v>1173089859299</v>
      </c>
      <c r="X328" s="5">
        <v>16237706518</v>
      </c>
      <c r="Y328" s="5">
        <v>4970098310</v>
      </c>
      <c r="Z328" s="5">
        <v>-525299374030</v>
      </c>
      <c r="AA328" s="3">
        <f t="shared" si="70"/>
        <v>0</v>
      </c>
      <c r="AB328" s="5"/>
      <c r="AC328" s="3">
        <f t="shared" si="71"/>
        <v>22759713433.950001</v>
      </c>
      <c r="AD328" s="5">
        <v>1391923347.4100001</v>
      </c>
      <c r="AE328" s="5"/>
      <c r="AF328" s="5">
        <v>1009839588</v>
      </c>
      <c r="AG328" s="5">
        <v>20357950498.540001</v>
      </c>
      <c r="AH328" s="2">
        <f t="shared" si="72"/>
        <v>1435870823839.46</v>
      </c>
      <c r="AI328" s="3">
        <f t="shared" si="73"/>
        <v>10232796459</v>
      </c>
      <c r="AJ328" s="6">
        <f t="shared" si="74"/>
        <v>10232796459</v>
      </c>
      <c r="AK328" s="5">
        <v>6105305652</v>
      </c>
      <c r="AL328" s="5"/>
      <c r="AM328" s="5"/>
      <c r="AN328" s="5"/>
      <c r="AO328" s="5">
        <v>4127490807</v>
      </c>
      <c r="AP328" s="5"/>
      <c r="AQ328" s="6">
        <f t="shared" si="75"/>
        <v>0</v>
      </c>
      <c r="AR328" s="5"/>
      <c r="AS328" s="5"/>
      <c r="AT328" s="3">
        <f t="shared" si="76"/>
        <v>1425638027380.46</v>
      </c>
      <c r="AU328" s="6">
        <f t="shared" si="76"/>
        <v>1425638027380.46</v>
      </c>
      <c r="AV328" s="5">
        <v>1425638027380.46</v>
      </c>
    </row>
    <row r="329" spans="1:48" x14ac:dyDescent="0.25">
      <c r="A329" s="24">
        <v>328</v>
      </c>
      <c r="B329" s="15" t="s">
        <v>918</v>
      </c>
      <c r="C329" s="13" t="s">
        <v>375</v>
      </c>
      <c r="D329" s="1" t="s">
        <v>47</v>
      </c>
      <c r="E329" s="2">
        <f t="shared" si="66"/>
        <v>975189917205.32495</v>
      </c>
      <c r="F329" s="3">
        <f t="shared" si="67"/>
        <v>42020341437.324997</v>
      </c>
      <c r="G329" s="4">
        <v>32031522141</v>
      </c>
      <c r="H329" s="5"/>
      <c r="I329" s="5">
        <v>4138023026</v>
      </c>
      <c r="J329" s="5"/>
      <c r="K329" s="5">
        <v>-62583368.494999997</v>
      </c>
      <c r="L329" s="5">
        <v>451891531.14999998</v>
      </c>
      <c r="M329" s="5">
        <v>5461488107.6700001</v>
      </c>
      <c r="N329" s="5"/>
      <c r="O329" s="5"/>
      <c r="P329" s="3">
        <f t="shared" si="68"/>
        <v>8001300000</v>
      </c>
      <c r="Q329" s="5"/>
      <c r="R329" s="5">
        <v>8001300000</v>
      </c>
      <c r="S329" s="3">
        <f t="shared" si="69"/>
        <v>923555827537</v>
      </c>
      <c r="T329" s="5">
        <v>213235728363</v>
      </c>
      <c r="U329" s="5">
        <v>212712034843.70001</v>
      </c>
      <c r="V329" s="5">
        <v>328389917106</v>
      </c>
      <c r="W329" s="5">
        <v>778266732078</v>
      </c>
      <c r="X329" s="5">
        <v>17973603738</v>
      </c>
      <c r="Y329" s="5">
        <v>10461629433</v>
      </c>
      <c r="Z329" s="5">
        <v>-637483818024.69995</v>
      </c>
      <c r="AA329" s="3">
        <f t="shared" si="70"/>
        <v>0</v>
      </c>
      <c r="AB329" s="5"/>
      <c r="AC329" s="3">
        <f t="shared" si="71"/>
        <v>1612448231</v>
      </c>
      <c r="AD329" s="5"/>
      <c r="AE329" s="5"/>
      <c r="AF329" s="5">
        <v>735211984</v>
      </c>
      <c r="AG329" s="5">
        <v>877236247</v>
      </c>
      <c r="AH329" s="2">
        <f t="shared" si="72"/>
        <v>975189917205.32495</v>
      </c>
      <c r="AI329" s="3">
        <f t="shared" si="73"/>
        <v>8617960364</v>
      </c>
      <c r="AJ329" s="6">
        <f t="shared" si="74"/>
        <v>8617960364</v>
      </c>
      <c r="AK329" s="5">
        <v>4333771</v>
      </c>
      <c r="AL329" s="5"/>
      <c r="AM329" s="5"/>
      <c r="AN329" s="5"/>
      <c r="AO329" s="5">
        <v>7813454973</v>
      </c>
      <c r="AP329" s="5">
        <v>800171620</v>
      </c>
      <c r="AQ329" s="6">
        <f t="shared" si="75"/>
        <v>0</v>
      </c>
      <c r="AR329" s="5"/>
      <c r="AS329" s="5"/>
      <c r="AT329" s="3">
        <f t="shared" si="76"/>
        <v>966571956841.32495</v>
      </c>
      <c r="AU329" s="6">
        <f t="shared" si="76"/>
        <v>966571956841.32495</v>
      </c>
      <c r="AV329" s="5">
        <v>966571956841.32495</v>
      </c>
    </row>
    <row r="330" spans="1:48" x14ac:dyDescent="0.25">
      <c r="A330" s="24">
        <v>329</v>
      </c>
      <c r="B330" s="15" t="s">
        <v>919</v>
      </c>
      <c r="C330" s="13" t="s">
        <v>376</v>
      </c>
      <c r="D330" s="1" t="s">
        <v>47</v>
      </c>
      <c r="E330" s="2">
        <f t="shared" si="66"/>
        <v>1091126480125.28</v>
      </c>
      <c r="F330" s="3">
        <f t="shared" si="67"/>
        <v>52834476478.690002</v>
      </c>
      <c r="G330" s="4">
        <v>24633316021.470001</v>
      </c>
      <c r="H330" s="5"/>
      <c r="I330" s="5">
        <v>5752579745</v>
      </c>
      <c r="J330" s="5"/>
      <c r="K330" s="5">
        <v>-882463682.02999997</v>
      </c>
      <c r="L330" s="5">
        <v>442012369</v>
      </c>
      <c r="M330" s="5">
        <v>22889032025.25</v>
      </c>
      <c r="N330" s="5"/>
      <c r="O330" s="5"/>
      <c r="P330" s="3">
        <f t="shared" si="68"/>
        <v>3487034100</v>
      </c>
      <c r="Q330" s="5"/>
      <c r="R330" s="5">
        <v>3487034100</v>
      </c>
      <c r="S330" s="3">
        <f t="shared" si="69"/>
        <v>1002946255780.6201</v>
      </c>
      <c r="T330" s="5">
        <v>18739557525</v>
      </c>
      <c r="U330" s="5">
        <v>170637014559.73999</v>
      </c>
      <c r="V330" s="5">
        <v>348184673507.65997</v>
      </c>
      <c r="W330" s="5">
        <v>817082254786.91003</v>
      </c>
      <c r="X330" s="5">
        <v>13032569726</v>
      </c>
      <c r="Y330" s="5">
        <v>40876038502</v>
      </c>
      <c r="Z330" s="5">
        <v>-405605852826.69</v>
      </c>
      <c r="AA330" s="3">
        <f t="shared" si="70"/>
        <v>0</v>
      </c>
      <c r="AB330" s="5"/>
      <c r="AC330" s="3">
        <f t="shared" si="71"/>
        <v>31858713765.970001</v>
      </c>
      <c r="AD330" s="5">
        <v>5596039719.04</v>
      </c>
      <c r="AE330" s="5"/>
      <c r="AF330" s="5">
        <v>20475843450</v>
      </c>
      <c r="AG330" s="5">
        <v>5786830596.9300003</v>
      </c>
      <c r="AH330" s="2">
        <f t="shared" si="72"/>
        <v>1091126480125.2799</v>
      </c>
      <c r="AI330" s="3">
        <f t="shared" si="73"/>
        <v>2722804892.4400001</v>
      </c>
      <c r="AJ330" s="6">
        <f t="shared" si="74"/>
        <v>2722804892.4400001</v>
      </c>
      <c r="AK330" s="5">
        <v>933172344</v>
      </c>
      <c r="AL330" s="5"/>
      <c r="AM330" s="5"/>
      <c r="AN330" s="5">
        <v>29708027</v>
      </c>
      <c r="AO330" s="5">
        <v>408382547</v>
      </c>
      <c r="AP330" s="5">
        <v>1351541974.4400001</v>
      </c>
      <c r="AQ330" s="6">
        <f t="shared" si="75"/>
        <v>0</v>
      </c>
      <c r="AR330" s="5"/>
      <c r="AS330" s="5"/>
      <c r="AT330" s="3">
        <f t="shared" si="76"/>
        <v>1088403675232.84</v>
      </c>
      <c r="AU330" s="6">
        <f t="shared" si="76"/>
        <v>1088403675232.84</v>
      </c>
      <c r="AV330" s="5">
        <v>1088403675232.84</v>
      </c>
    </row>
    <row r="331" spans="1:48" x14ac:dyDescent="0.25">
      <c r="A331" s="24">
        <v>330</v>
      </c>
      <c r="B331" s="15" t="s">
        <v>920</v>
      </c>
      <c r="C331" s="13" t="s">
        <v>377</v>
      </c>
      <c r="D331" s="1" t="s">
        <v>47</v>
      </c>
      <c r="E331" s="2">
        <f t="shared" si="66"/>
        <v>5302997696496.8936</v>
      </c>
      <c r="F331" s="3">
        <f t="shared" si="67"/>
        <v>541135595682.69501</v>
      </c>
      <c r="G331" s="4">
        <v>439536145306.96997</v>
      </c>
      <c r="H331" s="5"/>
      <c r="I331" s="5">
        <v>56092777095.160004</v>
      </c>
      <c r="J331" s="5">
        <v>8341797464</v>
      </c>
      <c r="K331" s="5">
        <v>-10025139233.375</v>
      </c>
      <c r="L331" s="5">
        <v>174296166.68000001</v>
      </c>
      <c r="M331" s="5">
        <v>47015718883.260002</v>
      </c>
      <c r="N331" s="5"/>
      <c r="O331" s="5"/>
      <c r="P331" s="3">
        <f t="shared" si="68"/>
        <v>306384537126.26001</v>
      </c>
      <c r="Q331" s="5"/>
      <c r="R331" s="5">
        <v>306384537126.26001</v>
      </c>
      <c r="S331" s="3">
        <f t="shared" si="69"/>
        <v>4371956059707.8789</v>
      </c>
      <c r="T331" s="5">
        <v>935027255056.22998</v>
      </c>
      <c r="U331" s="5">
        <v>1009124091315.1</v>
      </c>
      <c r="V331" s="5">
        <v>1556881731913.8999</v>
      </c>
      <c r="W331" s="5">
        <v>3057095692483.2998</v>
      </c>
      <c r="X331" s="5">
        <v>60915485609.550003</v>
      </c>
      <c r="Y331" s="5">
        <v>133508426964</v>
      </c>
      <c r="Z331" s="5">
        <v>-2380596623634.2002</v>
      </c>
      <c r="AA331" s="3">
        <f t="shared" si="70"/>
        <v>0</v>
      </c>
      <c r="AB331" s="5"/>
      <c r="AC331" s="3">
        <f t="shared" si="71"/>
        <v>83521503980.059998</v>
      </c>
      <c r="AD331" s="5">
        <v>12190648335</v>
      </c>
      <c r="AE331" s="5">
        <v>3585568880.8299999</v>
      </c>
      <c r="AF331" s="5">
        <v>992278917</v>
      </c>
      <c r="AG331" s="5">
        <v>66753007847.230003</v>
      </c>
      <c r="AH331" s="2">
        <f t="shared" si="72"/>
        <v>5302997696496.8496</v>
      </c>
      <c r="AI331" s="3">
        <f t="shared" si="73"/>
        <v>63266382356.25</v>
      </c>
      <c r="AJ331" s="6">
        <f t="shared" si="74"/>
        <v>63266382356.25</v>
      </c>
      <c r="AK331" s="5">
        <v>1349379</v>
      </c>
      <c r="AL331" s="5"/>
      <c r="AM331" s="5"/>
      <c r="AN331" s="5">
        <v>203319963.33000001</v>
      </c>
      <c r="AO331" s="5">
        <v>125715506</v>
      </c>
      <c r="AP331" s="5">
        <v>62935997507.919998</v>
      </c>
      <c r="AQ331" s="6">
        <f t="shared" si="75"/>
        <v>0</v>
      </c>
      <c r="AR331" s="5"/>
      <c r="AS331" s="5"/>
      <c r="AT331" s="3">
        <f t="shared" si="76"/>
        <v>5239731314140.5996</v>
      </c>
      <c r="AU331" s="6">
        <f t="shared" si="76"/>
        <v>5239731314140.5996</v>
      </c>
      <c r="AV331" s="5">
        <v>5239731314140.5996</v>
      </c>
    </row>
    <row r="332" spans="1:48" x14ac:dyDescent="0.25">
      <c r="A332" s="24">
        <v>331</v>
      </c>
      <c r="B332" s="15" t="s">
        <v>921</v>
      </c>
      <c r="C332" s="13" t="s">
        <v>378</v>
      </c>
      <c r="D332" s="1" t="s">
        <v>47</v>
      </c>
      <c r="E332" s="2">
        <f t="shared" si="66"/>
        <v>2181499813413.0771</v>
      </c>
      <c r="F332" s="3">
        <f t="shared" si="67"/>
        <v>72510087134.980011</v>
      </c>
      <c r="G332" s="4">
        <v>18859257555.950001</v>
      </c>
      <c r="H332" s="5"/>
      <c r="I332" s="5">
        <v>15482721186.540001</v>
      </c>
      <c r="J332" s="5">
        <v>28826630058.610001</v>
      </c>
      <c r="K332" s="5">
        <v>-8175512698.6999998</v>
      </c>
      <c r="L332" s="5">
        <v>701742000</v>
      </c>
      <c r="M332" s="5">
        <v>16815249032.58</v>
      </c>
      <c r="N332" s="5"/>
      <c r="O332" s="5"/>
      <c r="P332" s="3">
        <f t="shared" si="68"/>
        <v>24837225128.18</v>
      </c>
      <c r="Q332" s="5">
        <v>1398000000</v>
      </c>
      <c r="R332" s="5">
        <v>23439225128.18</v>
      </c>
      <c r="S332" s="3">
        <f t="shared" si="69"/>
        <v>2020823112140.6973</v>
      </c>
      <c r="T332" s="5">
        <v>253323647500.48999</v>
      </c>
      <c r="U332" s="5">
        <v>580732756329.68005</v>
      </c>
      <c r="V332" s="5">
        <v>834812169961.88599</v>
      </c>
      <c r="W332" s="5">
        <v>1400755987659.22</v>
      </c>
      <c r="X332" s="5">
        <v>45508954967.951302</v>
      </c>
      <c r="Y332" s="5">
        <v>5667709729.8199997</v>
      </c>
      <c r="Z332" s="5">
        <v>-1099978114008.3501</v>
      </c>
      <c r="AA332" s="3">
        <f t="shared" si="70"/>
        <v>0</v>
      </c>
      <c r="AB332" s="5"/>
      <c r="AC332" s="3">
        <f t="shared" si="71"/>
        <v>63329389009.220001</v>
      </c>
      <c r="AD332" s="5">
        <v>5561300</v>
      </c>
      <c r="AE332" s="5"/>
      <c r="AF332" s="5">
        <v>2918966125</v>
      </c>
      <c r="AG332" s="5">
        <v>60404861584.220001</v>
      </c>
      <c r="AH332" s="2">
        <f t="shared" si="72"/>
        <v>2181499813413.0774</v>
      </c>
      <c r="AI332" s="3">
        <f t="shared" si="73"/>
        <v>101419325033</v>
      </c>
      <c r="AJ332" s="6">
        <f t="shared" si="74"/>
        <v>101419325033</v>
      </c>
      <c r="AK332" s="5"/>
      <c r="AL332" s="5"/>
      <c r="AM332" s="5"/>
      <c r="AN332" s="5"/>
      <c r="AO332" s="5">
        <v>94082219966</v>
      </c>
      <c r="AP332" s="5">
        <v>7337105067</v>
      </c>
      <c r="AQ332" s="6">
        <f t="shared" si="75"/>
        <v>0</v>
      </c>
      <c r="AR332" s="5"/>
      <c r="AS332" s="5"/>
      <c r="AT332" s="3">
        <f t="shared" si="76"/>
        <v>2080080488380.0774</v>
      </c>
      <c r="AU332" s="6">
        <f t="shared" si="76"/>
        <v>2080080488380.0774</v>
      </c>
      <c r="AV332" s="5">
        <v>2080080488380.0774</v>
      </c>
    </row>
    <row r="333" spans="1:48" x14ac:dyDescent="0.25">
      <c r="A333" s="24">
        <v>332</v>
      </c>
      <c r="B333" s="15" t="s">
        <v>922</v>
      </c>
      <c r="C333" s="13" t="s">
        <v>379</v>
      </c>
      <c r="D333" s="1" t="s">
        <v>47</v>
      </c>
      <c r="E333" s="2">
        <f t="shared" si="66"/>
        <v>3280650372884.5415</v>
      </c>
      <c r="F333" s="3">
        <f t="shared" si="67"/>
        <v>58414013740.618004</v>
      </c>
      <c r="G333" s="4">
        <v>40622193912.800003</v>
      </c>
      <c r="H333" s="5"/>
      <c r="I333" s="5">
        <v>3523239181</v>
      </c>
      <c r="J333" s="5"/>
      <c r="K333" s="5">
        <v>-713759620.78999996</v>
      </c>
      <c r="L333" s="5">
        <v>251250000</v>
      </c>
      <c r="M333" s="5">
        <v>14731090267.608</v>
      </c>
      <c r="N333" s="5"/>
      <c r="O333" s="5"/>
      <c r="P333" s="3">
        <f t="shared" si="68"/>
        <v>27906281420</v>
      </c>
      <c r="Q333" s="5"/>
      <c r="R333" s="5">
        <v>27906281420</v>
      </c>
      <c r="S333" s="3">
        <f t="shared" si="69"/>
        <v>3164637996698.9634</v>
      </c>
      <c r="T333" s="5">
        <v>1995748788587</v>
      </c>
      <c r="U333" s="5">
        <v>288187390504.41901</v>
      </c>
      <c r="V333" s="5">
        <v>516534777516.51001</v>
      </c>
      <c r="W333" s="5">
        <v>1066223971125.67</v>
      </c>
      <c r="X333" s="5">
        <v>7604000053</v>
      </c>
      <c r="Y333" s="5">
        <v>41631024603</v>
      </c>
      <c r="Z333" s="5">
        <v>-751291955690.63513</v>
      </c>
      <c r="AA333" s="3">
        <f t="shared" si="70"/>
        <v>0</v>
      </c>
      <c r="AB333" s="5"/>
      <c r="AC333" s="3">
        <f t="shared" si="71"/>
        <v>29692081024.959999</v>
      </c>
      <c r="AD333" s="5"/>
      <c r="AE333" s="5"/>
      <c r="AF333" s="5"/>
      <c r="AG333" s="5">
        <v>29692081024.959999</v>
      </c>
      <c r="AH333" s="2">
        <f t="shared" si="72"/>
        <v>3280650372884.542</v>
      </c>
      <c r="AI333" s="3">
        <f t="shared" si="73"/>
        <v>5849770161</v>
      </c>
      <c r="AJ333" s="6">
        <f t="shared" si="74"/>
        <v>5849770161</v>
      </c>
      <c r="AK333" s="5">
        <v>4087769382</v>
      </c>
      <c r="AL333" s="5"/>
      <c r="AM333" s="5"/>
      <c r="AN333" s="5"/>
      <c r="AO333" s="5"/>
      <c r="AP333" s="5">
        <v>1762000779</v>
      </c>
      <c r="AQ333" s="6">
        <f t="shared" si="75"/>
        <v>0</v>
      </c>
      <c r="AR333" s="5"/>
      <c r="AS333" s="5"/>
      <c r="AT333" s="3">
        <f t="shared" si="76"/>
        <v>3274800602723.542</v>
      </c>
      <c r="AU333" s="6">
        <f t="shared" si="76"/>
        <v>3274800602723.542</v>
      </c>
      <c r="AV333" s="5">
        <v>3274800602723.542</v>
      </c>
    </row>
    <row r="334" spans="1:48" x14ac:dyDescent="0.25">
      <c r="A334" s="24">
        <v>333</v>
      </c>
      <c r="B334" s="15" t="s">
        <v>923</v>
      </c>
      <c r="C334" s="13" t="s">
        <v>380</v>
      </c>
      <c r="D334" s="1" t="s">
        <v>53</v>
      </c>
      <c r="E334" s="2">
        <f t="shared" si="66"/>
        <v>1734334438610.9775</v>
      </c>
      <c r="F334" s="3">
        <f t="shared" si="67"/>
        <v>39671443254.586594</v>
      </c>
      <c r="G334" s="4">
        <v>16072267999.3242</v>
      </c>
      <c r="H334" s="5"/>
      <c r="I334" s="5">
        <v>11381351686.832701</v>
      </c>
      <c r="J334" s="5">
        <v>7626283280.6000004</v>
      </c>
      <c r="K334" s="5">
        <v>-8061345454.6899996</v>
      </c>
      <c r="L334" s="5">
        <v>6750000</v>
      </c>
      <c r="M334" s="5">
        <v>12646135742.519699</v>
      </c>
      <c r="N334" s="5"/>
      <c r="O334" s="5"/>
      <c r="P334" s="3">
        <f t="shared" si="68"/>
        <v>31298753050.360001</v>
      </c>
      <c r="Q334" s="5">
        <v>426627900</v>
      </c>
      <c r="R334" s="5">
        <v>30872125150.360001</v>
      </c>
      <c r="S334" s="3">
        <f t="shared" si="69"/>
        <v>1646674500672.3191</v>
      </c>
      <c r="T334" s="5">
        <v>139474575194.36539</v>
      </c>
      <c r="U334" s="5">
        <v>330393356291.08557</v>
      </c>
      <c r="V334" s="5">
        <v>727333937855.23474</v>
      </c>
      <c r="W334" s="5">
        <v>1087585066287.4392</v>
      </c>
      <c r="X334" s="5">
        <v>12062008311.4058</v>
      </c>
      <c r="Y334" s="5">
        <v>132073573844.8701</v>
      </c>
      <c r="Z334" s="5">
        <v>-782248017112.08179</v>
      </c>
      <c r="AA334" s="3">
        <f t="shared" si="70"/>
        <v>0</v>
      </c>
      <c r="AB334" s="5"/>
      <c r="AC334" s="3">
        <f t="shared" si="71"/>
        <v>16689741633.7118</v>
      </c>
      <c r="AD334" s="5">
        <v>290169752.63999999</v>
      </c>
      <c r="AE334" s="5"/>
      <c r="AF334" s="5">
        <v>3699623646.6700001</v>
      </c>
      <c r="AG334" s="5">
        <v>12699948234.4018</v>
      </c>
      <c r="AH334" s="2">
        <f t="shared" si="72"/>
        <v>1734334438610.9768</v>
      </c>
      <c r="AI334" s="3">
        <f t="shared" si="73"/>
        <v>7061606942.908</v>
      </c>
      <c r="AJ334" s="6">
        <f t="shared" si="74"/>
        <v>7061606942.908</v>
      </c>
      <c r="AK334" s="5">
        <v>767860650.00199997</v>
      </c>
      <c r="AL334" s="5"/>
      <c r="AM334" s="5"/>
      <c r="AN334" s="5">
        <v>63509066.670000002</v>
      </c>
      <c r="AO334" s="5">
        <v>1368682252.276</v>
      </c>
      <c r="AP334" s="5">
        <v>4861554973.96</v>
      </c>
      <c r="AQ334" s="6">
        <f t="shared" si="75"/>
        <v>0</v>
      </c>
      <c r="AR334" s="5"/>
      <c r="AS334" s="5"/>
      <c r="AT334" s="3">
        <f t="shared" si="76"/>
        <v>1727272831668.0688</v>
      </c>
      <c r="AU334" s="6">
        <f t="shared" si="76"/>
        <v>1727272831668.0688</v>
      </c>
      <c r="AV334" s="5">
        <v>1727272831668.0688</v>
      </c>
    </row>
    <row r="335" spans="1:48" x14ac:dyDescent="0.25">
      <c r="A335" s="24">
        <v>334</v>
      </c>
      <c r="B335" s="15" t="s">
        <v>924</v>
      </c>
      <c r="C335" s="13" t="s">
        <v>381</v>
      </c>
      <c r="D335" s="1" t="s">
        <v>47</v>
      </c>
      <c r="E335" s="2">
        <f t="shared" si="66"/>
        <v>1943864206218.261</v>
      </c>
      <c r="F335" s="3">
        <f t="shared" si="67"/>
        <v>47096402773.019997</v>
      </c>
      <c r="G335" s="4">
        <v>22993276945.190002</v>
      </c>
      <c r="H335" s="5"/>
      <c r="I335" s="5">
        <v>23294012263.84</v>
      </c>
      <c r="J335" s="5"/>
      <c r="K335" s="5">
        <v>-6827251262.1599998</v>
      </c>
      <c r="L335" s="5">
        <v>96388127.849999994</v>
      </c>
      <c r="M335" s="5">
        <v>7539976698.3000002</v>
      </c>
      <c r="N335" s="5"/>
      <c r="O335" s="5"/>
      <c r="P335" s="3">
        <f t="shared" si="68"/>
        <v>52031193721</v>
      </c>
      <c r="Q335" s="5"/>
      <c r="R335" s="5">
        <v>52031193721</v>
      </c>
      <c r="S335" s="3">
        <f t="shared" si="69"/>
        <v>1797544890659.6011</v>
      </c>
      <c r="T335" s="5">
        <v>276160253128.40002</v>
      </c>
      <c r="U335" s="5">
        <v>369354321735.91998</v>
      </c>
      <c r="V335" s="5">
        <v>706093627080.27002</v>
      </c>
      <c r="W335" s="5">
        <v>1773677868460.0901</v>
      </c>
      <c r="X335" s="5">
        <v>25709326958</v>
      </c>
      <c r="Y335" s="5">
        <v>10120782476</v>
      </c>
      <c r="Z335" s="5">
        <v>-1363571289179.0791</v>
      </c>
      <c r="AA335" s="3">
        <f t="shared" si="70"/>
        <v>0</v>
      </c>
      <c r="AB335" s="5"/>
      <c r="AC335" s="3">
        <f t="shared" si="71"/>
        <v>47191719064.639999</v>
      </c>
      <c r="AD335" s="5">
        <v>501429864.24000001</v>
      </c>
      <c r="AE335" s="5">
        <v>1800000000</v>
      </c>
      <c r="AF335" s="5">
        <v>2005944368</v>
      </c>
      <c r="AG335" s="5">
        <v>42884344832.400002</v>
      </c>
      <c r="AH335" s="2">
        <f t="shared" si="72"/>
        <v>1943864206218.261</v>
      </c>
      <c r="AI335" s="3">
        <f t="shared" si="73"/>
        <v>36381897798.580002</v>
      </c>
      <c r="AJ335" s="6">
        <f t="shared" si="74"/>
        <v>36381897798.580002</v>
      </c>
      <c r="AK335" s="5">
        <v>912124420</v>
      </c>
      <c r="AL335" s="5"/>
      <c r="AM335" s="5"/>
      <c r="AN335" s="5">
        <v>96975464.469999999</v>
      </c>
      <c r="AO335" s="5">
        <v>2042842613</v>
      </c>
      <c r="AP335" s="5">
        <v>33329955301.110001</v>
      </c>
      <c r="AQ335" s="6">
        <f t="shared" si="75"/>
        <v>0</v>
      </c>
      <c r="AR335" s="5"/>
      <c r="AS335" s="5"/>
      <c r="AT335" s="3">
        <f t="shared" si="76"/>
        <v>1907482308419.6809</v>
      </c>
      <c r="AU335" s="6">
        <f t="shared" si="76"/>
        <v>1907482308419.6809</v>
      </c>
      <c r="AV335" s="5">
        <v>1907482308419.6809</v>
      </c>
    </row>
    <row r="336" spans="1:48" x14ac:dyDescent="0.25">
      <c r="A336" s="24">
        <v>335</v>
      </c>
      <c r="B336" s="15" t="s">
        <v>925</v>
      </c>
      <c r="C336" s="13" t="s">
        <v>382</v>
      </c>
      <c r="D336" s="1" t="s">
        <v>47</v>
      </c>
      <c r="E336" s="2">
        <f t="shared" si="66"/>
        <v>1703096364784.1025</v>
      </c>
      <c r="F336" s="3">
        <f t="shared" si="67"/>
        <v>40132573278.635994</v>
      </c>
      <c r="G336" s="4">
        <v>8331754584.2139997</v>
      </c>
      <c r="H336" s="5"/>
      <c r="I336" s="5">
        <v>27345651029.501999</v>
      </c>
      <c r="J336" s="5">
        <v>7024740997</v>
      </c>
      <c r="K336" s="5">
        <v>-19440102592.209999</v>
      </c>
      <c r="L336" s="5">
        <v>4400000000</v>
      </c>
      <c r="M336" s="5">
        <v>12470529260.129999</v>
      </c>
      <c r="N336" s="5"/>
      <c r="O336" s="5"/>
      <c r="P336" s="3">
        <f t="shared" si="68"/>
        <v>18501827763.98</v>
      </c>
      <c r="Q336" s="5"/>
      <c r="R336" s="5">
        <v>18501827763.98</v>
      </c>
      <c r="S336" s="3">
        <f t="shared" si="69"/>
        <v>1602762329707.186</v>
      </c>
      <c r="T336" s="5">
        <v>110200104770</v>
      </c>
      <c r="U336" s="5">
        <v>338496386907.19489</v>
      </c>
      <c r="V336" s="5">
        <v>847994393821.95117</v>
      </c>
      <c r="W336" s="5">
        <v>1212759816302.23</v>
      </c>
      <c r="X336" s="5">
        <v>34360542660.010002</v>
      </c>
      <c r="Y336" s="5">
        <v>35147635277.639999</v>
      </c>
      <c r="Z336" s="5">
        <v>-976196550031.83997</v>
      </c>
      <c r="AA336" s="3">
        <f t="shared" si="70"/>
        <v>0</v>
      </c>
      <c r="AB336" s="5"/>
      <c r="AC336" s="3">
        <f t="shared" si="71"/>
        <v>41699634034.300606</v>
      </c>
      <c r="AD336" s="5">
        <v>356153481</v>
      </c>
      <c r="AE336" s="5">
        <v>25000000</v>
      </c>
      <c r="AF336" s="5">
        <v>34658333.299999997</v>
      </c>
      <c r="AG336" s="5">
        <v>41283822220.000603</v>
      </c>
      <c r="AH336" s="2">
        <f t="shared" si="72"/>
        <v>1703096364784.105</v>
      </c>
      <c r="AI336" s="3">
        <f t="shared" si="73"/>
        <v>20915707285.633999</v>
      </c>
      <c r="AJ336" s="6">
        <f t="shared" si="74"/>
        <v>20915707285.633999</v>
      </c>
      <c r="AK336" s="5">
        <v>278995805.00400001</v>
      </c>
      <c r="AL336" s="5"/>
      <c r="AM336" s="5"/>
      <c r="AN336" s="5">
        <v>166845277.78</v>
      </c>
      <c r="AO336" s="5">
        <v>19600623066</v>
      </c>
      <c r="AP336" s="5">
        <v>869243136.85000002</v>
      </c>
      <c r="AQ336" s="6">
        <f t="shared" si="75"/>
        <v>0</v>
      </c>
      <c r="AR336" s="5"/>
      <c r="AS336" s="5"/>
      <c r="AT336" s="3">
        <f t="shared" si="76"/>
        <v>1682180657498.4709</v>
      </c>
      <c r="AU336" s="6">
        <f t="shared" si="76"/>
        <v>1682180657498.4709</v>
      </c>
      <c r="AV336" s="5">
        <v>1682180657498.4709</v>
      </c>
    </row>
    <row r="337" spans="1:48" x14ac:dyDescent="0.25">
      <c r="A337" s="24">
        <v>336</v>
      </c>
      <c r="B337" s="15" t="s">
        <v>926</v>
      </c>
      <c r="C337" s="13" t="s">
        <v>383</v>
      </c>
      <c r="D337" s="1" t="s">
        <v>47</v>
      </c>
      <c r="E337" s="2">
        <f t="shared" si="66"/>
        <v>2071039122020.3101</v>
      </c>
      <c r="F337" s="3">
        <f t="shared" si="67"/>
        <v>40717863218.839996</v>
      </c>
      <c r="G337" s="4">
        <v>7325214062.9200001</v>
      </c>
      <c r="H337" s="5"/>
      <c r="I337" s="5">
        <v>34567384490.889999</v>
      </c>
      <c r="J337" s="5">
        <v>4057109960</v>
      </c>
      <c r="K337" s="5">
        <v>-16144202674.23</v>
      </c>
      <c r="L337" s="5"/>
      <c r="M337" s="5">
        <v>10912357379.26</v>
      </c>
      <c r="N337" s="5"/>
      <c r="O337" s="5"/>
      <c r="P337" s="3">
        <f t="shared" si="68"/>
        <v>12451847476.950001</v>
      </c>
      <c r="Q337" s="5">
        <v>0</v>
      </c>
      <c r="R337" s="5">
        <v>12451847476.950001</v>
      </c>
      <c r="S337" s="3">
        <f t="shared" si="69"/>
        <v>1922491809781.9399</v>
      </c>
      <c r="T337" s="5">
        <v>268891143744.79001</v>
      </c>
      <c r="U337" s="5">
        <v>277222567940.02002</v>
      </c>
      <c r="V337" s="5">
        <v>669230807188.33997</v>
      </c>
      <c r="W337" s="5">
        <v>1136360489975.79</v>
      </c>
      <c r="X337" s="5">
        <v>12798594999</v>
      </c>
      <c r="Y337" s="5">
        <v>132285035108</v>
      </c>
      <c r="Z337" s="5">
        <v>-574296829174</v>
      </c>
      <c r="AA337" s="3">
        <f t="shared" si="70"/>
        <v>0</v>
      </c>
      <c r="AB337" s="5"/>
      <c r="AC337" s="3">
        <f t="shared" si="71"/>
        <v>95377601542.580002</v>
      </c>
      <c r="AD337" s="5">
        <v>859519500</v>
      </c>
      <c r="AE337" s="5"/>
      <c r="AF337" s="5">
        <v>991690641.5</v>
      </c>
      <c r="AG337" s="5">
        <v>93526391401.080002</v>
      </c>
      <c r="AH337" s="2">
        <f t="shared" si="72"/>
        <v>2071039122020.3101</v>
      </c>
      <c r="AI337" s="3">
        <f t="shared" si="73"/>
        <v>197336673125.27002</v>
      </c>
      <c r="AJ337" s="6">
        <f t="shared" si="74"/>
        <v>183356039058.63</v>
      </c>
      <c r="AK337" s="5">
        <v>350656900</v>
      </c>
      <c r="AL337" s="5">
        <v>167452520.78</v>
      </c>
      <c r="AM337" s="5">
        <v>1270966733.3399999</v>
      </c>
      <c r="AN337" s="5"/>
      <c r="AO337" s="5">
        <v>109466969581.50999</v>
      </c>
      <c r="AP337" s="5">
        <v>72099993323</v>
      </c>
      <c r="AQ337" s="6">
        <f t="shared" si="75"/>
        <v>13980634066.639999</v>
      </c>
      <c r="AR337" s="5">
        <v>13980634066.639999</v>
      </c>
      <c r="AS337" s="5"/>
      <c r="AT337" s="3">
        <f t="shared" si="76"/>
        <v>1873702448895.04</v>
      </c>
      <c r="AU337" s="6">
        <f t="shared" si="76"/>
        <v>1873702448895.04</v>
      </c>
      <c r="AV337" s="5">
        <v>1873702448895.04</v>
      </c>
    </row>
    <row r="338" spans="1:48" x14ac:dyDescent="0.25">
      <c r="A338" s="24">
        <v>337</v>
      </c>
      <c r="B338" s="15" t="s">
        <v>927</v>
      </c>
      <c r="C338" s="13" t="s">
        <v>384</v>
      </c>
      <c r="D338" s="1" t="s">
        <v>47</v>
      </c>
      <c r="E338" s="2">
        <f t="shared" si="66"/>
        <v>2194091866198.6301</v>
      </c>
      <c r="F338" s="3">
        <f t="shared" si="67"/>
        <v>87283925360.270004</v>
      </c>
      <c r="G338" s="4">
        <v>51770681759.910004</v>
      </c>
      <c r="H338" s="5"/>
      <c r="I338" s="5">
        <v>17630957816.700001</v>
      </c>
      <c r="J338" s="5"/>
      <c r="K338" s="5">
        <v>-8380224118.3999996</v>
      </c>
      <c r="L338" s="5">
        <v>207900000</v>
      </c>
      <c r="M338" s="5">
        <v>26054609902.060001</v>
      </c>
      <c r="N338" s="5"/>
      <c r="O338" s="5"/>
      <c r="P338" s="3">
        <f t="shared" si="68"/>
        <v>32820845056</v>
      </c>
      <c r="Q338" s="5">
        <v>0</v>
      </c>
      <c r="R338" s="5">
        <v>32820845056</v>
      </c>
      <c r="S338" s="3">
        <f t="shared" si="69"/>
        <v>1953680513929.8101</v>
      </c>
      <c r="T338" s="5">
        <v>285298208327</v>
      </c>
      <c r="U338" s="5">
        <v>277498169294.78003</v>
      </c>
      <c r="V338" s="5">
        <v>746423985597.40002</v>
      </c>
      <c r="W338" s="5">
        <v>1063561824154.11</v>
      </c>
      <c r="X338" s="5">
        <v>181582930949.67999</v>
      </c>
      <c r="Y338" s="5">
        <v>15785518000</v>
      </c>
      <c r="Z338" s="5">
        <v>-616470122393.16003</v>
      </c>
      <c r="AA338" s="3">
        <f t="shared" si="70"/>
        <v>0</v>
      </c>
      <c r="AB338" s="5"/>
      <c r="AC338" s="3">
        <f t="shared" si="71"/>
        <v>120306581852.55</v>
      </c>
      <c r="AD338" s="5">
        <v>1543291436</v>
      </c>
      <c r="AE338" s="5"/>
      <c r="AF338" s="5">
        <v>5431558398.7200003</v>
      </c>
      <c r="AG338" s="5">
        <v>113331732017.83</v>
      </c>
      <c r="AH338" s="2">
        <f t="shared" si="72"/>
        <v>2194091866198.6301</v>
      </c>
      <c r="AI338" s="3">
        <f t="shared" si="73"/>
        <v>14211159613.76</v>
      </c>
      <c r="AJ338" s="6">
        <f t="shared" si="74"/>
        <v>14211159613.76</v>
      </c>
      <c r="AK338" s="5">
        <v>36242931</v>
      </c>
      <c r="AL338" s="5"/>
      <c r="AM338" s="5"/>
      <c r="AN338" s="5">
        <v>115583333.33</v>
      </c>
      <c r="AO338" s="5">
        <v>3325040563</v>
      </c>
      <c r="AP338" s="5">
        <v>10734292786.43</v>
      </c>
      <c r="AQ338" s="6">
        <f t="shared" si="75"/>
        <v>0</v>
      </c>
      <c r="AR338" s="5"/>
      <c r="AS338" s="5"/>
      <c r="AT338" s="3">
        <f t="shared" si="76"/>
        <v>2179880706584.8701</v>
      </c>
      <c r="AU338" s="6">
        <f t="shared" si="76"/>
        <v>2179880706584.8701</v>
      </c>
      <c r="AV338" s="5">
        <v>2179880706584.8701</v>
      </c>
    </row>
    <row r="339" spans="1:48" x14ac:dyDescent="0.25">
      <c r="A339" s="24">
        <v>338</v>
      </c>
      <c r="B339" s="15" t="s">
        <v>928</v>
      </c>
      <c r="C339" s="13" t="s">
        <v>385</v>
      </c>
      <c r="D339" s="1" t="s">
        <v>47</v>
      </c>
      <c r="E339" s="2">
        <f t="shared" si="66"/>
        <v>2513495500695.7803</v>
      </c>
      <c r="F339" s="3">
        <f t="shared" si="67"/>
        <v>286263150633.03003</v>
      </c>
      <c r="G339" s="4">
        <v>201276248545.45001</v>
      </c>
      <c r="H339" s="5"/>
      <c r="I339" s="5">
        <v>62531426871.400002</v>
      </c>
      <c r="J339" s="5">
        <v>30875931194.59</v>
      </c>
      <c r="K339" s="5">
        <v>-37837806765.709999</v>
      </c>
      <c r="L339" s="5">
        <v>1887543428.3299999</v>
      </c>
      <c r="M339" s="5">
        <v>27529807358.970001</v>
      </c>
      <c r="N339" s="5"/>
      <c r="O339" s="5"/>
      <c r="P339" s="3">
        <f t="shared" si="68"/>
        <v>59599312135.480003</v>
      </c>
      <c r="Q339" s="5">
        <v>115686874.48</v>
      </c>
      <c r="R339" s="5">
        <v>59483625261</v>
      </c>
      <c r="S339" s="3">
        <f t="shared" si="69"/>
        <v>1858878950161.1501</v>
      </c>
      <c r="T339" s="5">
        <v>472946305864</v>
      </c>
      <c r="U339" s="5">
        <v>400281099711.19</v>
      </c>
      <c r="V339" s="5">
        <v>554929290195.28003</v>
      </c>
      <c r="W339" s="5">
        <v>1109461867738.1201</v>
      </c>
      <c r="X339" s="5">
        <v>27194975791.93</v>
      </c>
      <c r="Y339" s="5">
        <v>83360728561.139999</v>
      </c>
      <c r="Z339" s="5">
        <v>-789295317700.51001</v>
      </c>
      <c r="AA339" s="3">
        <f t="shared" si="70"/>
        <v>0</v>
      </c>
      <c r="AB339" s="5"/>
      <c r="AC339" s="3">
        <f t="shared" si="71"/>
        <v>308754087766.12006</v>
      </c>
      <c r="AD339" s="5"/>
      <c r="AE339" s="5"/>
      <c r="AF339" s="5">
        <v>7898981944.5900002</v>
      </c>
      <c r="AG339" s="5">
        <v>300855105821.53003</v>
      </c>
      <c r="AH339" s="2">
        <f t="shared" si="72"/>
        <v>2513495500695.7803</v>
      </c>
      <c r="AI339" s="3">
        <f t="shared" si="73"/>
        <v>56781861636.389999</v>
      </c>
      <c r="AJ339" s="6">
        <f t="shared" si="74"/>
        <v>56781861636.389999</v>
      </c>
      <c r="AK339" s="5"/>
      <c r="AL339" s="5"/>
      <c r="AM339" s="5">
        <v>12546003170.15</v>
      </c>
      <c r="AN339" s="5">
        <v>734469461.55999994</v>
      </c>
      <c r="AO339" s="5">
        <v>42275546369.68</v>
      </c>
      <c r="AP339" s="5">
        <v>1225842635</v>
      </c>
      <c r="AQ339" s="6">
        <f t="shared" si="75"/>
        <v>0</v>
      </c>
      <c r="AR339" s="5"/>
      <c r="AS339" s="5"/>
      <c r="AT339" s="3">
        <f t="shared" si="76"/>
        <v>2456713639059.3901</v>
      </c>
      <c r="AU339" s="6">
        <f t="shared" si="76"/>
        <v>2456713639059.3901</v>
      </c>
      <c r="AV339" s="5">
        <v>2456713639059.3901</v>
      </c>
    </row>
    <row r="340" spans="1:48" x14ac:dyDescent="0.25">
      <c r="A340" s="24">
        <v>339</v>
      </c>
      <c r="B340" s="15" t="s">
        <v>929</v>
      </c>
      <c r="C340" s="13" t="s">
        <v>386</v>
      </c>
      <c r="D340" s="1" t="s">
        <v>47</v>
      </c>
      <c r="E340" s="2">
        <f t="shared" si="66"/>
        <v>2200485981339.6797</v>
      </c>
      <c r="F340" s="3">
        <f t="shared" si="67"/>
        <v>114635517113.67001</v>
      </c>
      <c r="G340" s="4">
        <v>59655628259.989998</v>
      </c>
      <c r="H340" s="5"/>
      <c r="I340" s="5">
        <v>41578617424.580002</v>
      </c>
      <c r="J340" s="5">
        <v>1640537776.0699999</v>
      </c>
      <c r="K340" s="5">
        <v>-18251210693.599998</v>
      </c>
      <c r="L340" s="5">
        <v>185298017.69999999</v>
      </c>
      <c r="M340" s="5">
        <v>29826646328.93</v>
      </c>
      <c r="N340" s="5"/>
      <c r="O340" s="5"/>
      <c r="P340" s="3">
        <f t="shared" si="68"/>
        <v>19532691650.669998</v>
      </c>
      <c r="Q340" s="5"/>
      <c r="R340" s="5">
        <v>19532691650.669998</v>
      </c>
      <c r="S340" s="3">
        <f t="shared" si="69"/>
        <v>1986014083722.1396</v>
      </c>
      <c r="T340" s="5">
        <v>456683830576.75</v>
      </c>
      <c r="U340" s="5">
        <v>561823928788</v>
      </c>
      <c r="V340" s="5">
        <v>768922625523.31995</v>
      </c>
      <c r="W340" s="5">
        <v>1013337781117.3101</v>
      </c>
      <c r="X340" s="5">
        <v>25422301214.439999</v>
      </c>
      <c r="Y340" s="5">
        <v>64131697310</v>
      </c>
      <c r="Z340" s="5">
        <v>-904308080807.68005</v>
      </c>
      <c r="AA340" s="3">
        <f t="shared" si="70"/>
        <v>0</v>
      </c>
      <c r="AB340" s="5"/>
      <c r="AC340" s="3">
        <f t="shared" si="71"/>
        <v>80303688853.199997</v>
      </c>
      <c r="AD340" s="5">
        <v>2269246953.54</v>
      </c>
      <c r="AE340" s="5"/>
      <c r="AF340" s="5">
        <v>4290654005</v>
      </c>
      <c r="AG340" s="5">
        <v>73743787894.660004</v>
      </c>
      <c r="AH340" s="2">
        <f t="shared" si="72"/>
        <v>2200485981339.6797</v>
      </c>
      <c r="AI340" s="3">
        <f t="shared" si="73"/>
        <v>55157041157.340004</v>
      </c>
      <c r="AJ340" s="6">
        <f t="shared" si="74"/>
        <v>50262812156.340004</v>
      </c>
      <c r="AK340" s="5">
        <v>937106340</v>
      </c>
      <c r="AL340" s="5">
        <v>801871757.10000002</v>
      </c>
      <c r="AM340" s="5">
        <v>1633333333</v>
      </c>
      <c r="AN340" s="5">
        <v>49198690</v>
      </c>
      <c r="AO340" s="5">
        <v>33041012075.240002</v>
      </c>
      <c r="AP340" s="5">
        <v>13800289961</v>
      </c>
      <c r="AQ340" s="6">
        <f t="shared" si="75"/>
        <v>4894229001</v>
      </c>
      <c r="AR340" s="5"/>
      <c r="AS340" s="5">
        <v>4894229001</v>
      </c>
      <c r="AT340" s="3">
        <f t="shared" si="76"/>
        <v>2145328940182.3398</v>
      </c>
      <c r="AU340" s="6">
        <f t="shared" si="76"/>
        <v>2145328940182.3398</v>
      </c>
      <c r="AV340" s="5">
        <v>2145328940182.3398</v>
      </c>
    </row>
    <row r="341" spans="1:48" x14ac:dyDescent="0.25">
      <c r="A341" s="24">
        <v>340</v>
      </c>
      <c r="B341" s="15" t="s">
        <v>930</v>
      </c>
      <c r="C341" s="13" t="s">
        <v>387</v>
      </c>
      <c r="D341" s="1" t="s">
        <v>53</v>
      </c>
      <c r="E341" s="2">
        <f t="shared" si="66"/>
        <v>1769612012207.4534</v>
      </c>
      <c r="F341" s="3">
        <f t="shared" si="67"/>
        <v>71508159185.070007</v>
      </c>
      <c r="G341" s="4">
        <v>45930859422.120003</v>
      </c>
      <c r="H341" s="5"/>
      <c r="I341" s="5">
        <v>20512482358.459999</v>
      </c>
      <c r="J341" s="5">
        <v>2551733315.4899998</v>
      </c>
      <c r="K341" s="7">
        <v>-1963968608</v>
      </c>
      <c r="L341" s="5"/>
      <c r="M341" s="5">
        <v>4477052697</v>
      </c>
      <c r="N341" s="5"/>
      <c r="O341" s="5"/>
      <c r="P341" s="3">
        <f t="shared" si="68"/>
        <v>40695316178.240005</v>
      </c>
      <c r="Q341" s="5">
        <v>560921502.22000003</v>
      </c>
      <c r="R341" s="5">
        <v>40134394676.020004</v>
      </c>
      <c r="S341" s="3">
        <f t="shared" si="69"/>
        <v>1629266990729.77</v>
      </c>
      <c r="T341" s="5">
        <v>178471008953</v>
      </c>
      <c r="U341" s="5">
        <v>386498175446.79999</v>
      </c>
      <c r="V341" s="5">
        <v>646212257261.95996</v>
      </c>
      <c r="W341" s="5">
        <v>1246000698419.28</v>
      </c>
      <c r="X341" s="5">
        <v>29711120229</v>
      </c>
      <c r="Y341" s="5">
        <v>15990779968.73</v>
      </c>
      <c r="Z341" s="5">
        <v>-873617049549</v>
      </c>
      <c r="AA341" s="3">
        <f t="shared" si="70"/>
        <v>0</v>
      </c>
      <c r="AB341" s="5"/>
      <c r="AC341" s="3">
        <f t="shared" si="71"/>
        <v>28141546114.373398</v>
      </c>
      <c r="AD341" s="5">
        <v>747891627.19000006</v>
      </c>
      <c r="AE341" s="5"/>
      <c r="AF341" s="5">
        <v>2544848246.3333998</v>
      </c>
      <c r="AG341" s="5">
        <v>24848806240.849998</v>
      </c>
      <c r="AH341" s="2">
        <f t="shared" si="72"/>
        <v>1769612012207.45</v>
      </c>
      <c r="AI341" s="3">
        <f t="shared" si="73"/>
        <v>20895205383.720001</v>
      </c>
      <c r="AJ341" s="6">
        <f t="shared" si="74"/>
        <v>20895205383.720001</v>
      </c>
      <c r="AK341" s="8">
        <v>32159018.719999999</v>
      </c>
      <c r="AL341" s="5"/>
      <c r="AM341" s="5"/>
      <c r="AN341" s="5"/>
      <c r="AO341" s="8">
        <v>4524581757</v>
      </c>
      <c r="AP341" s="8">
        <v>16338464608</v>
      </c>
      <c r="AQ341" s="6">
        <f t="shared" si="75"/>
        <v>0</v>
      </c>
      <c r="AR341" s="5"/>
      <c r="AS341" s="5"/>
      <c r="AT341" s="3">
        <f t="shared" si="76"/>
        <v>1748716806823.73</v>
      </c>
      <c r="AU341" s="6">
        <f t="shared" si="76"/>
        <v>1748716806823.73</v>
      </c>
      <c r="AV341" s="7">
        <v>1748716806823.73</v>
      </c>
    </row>
    <row r="342" spans="1:48" x14ac:dyDescent="0.25">
      <c r="A342" s="24">
        <v>341</v>
      </c>
      <c r="B342" s="15" t="s">
        <v>931</v>
      </c>
      <c r="C342" s="13" t="s">
        <v>388</v>
      </c>
      <c r="D342" s="1" t="s">
        <v>47</v>
      </c>
      <c r="E342" s="2">
        <f t="shared" si="66"/>
        <v>1599729480116.9199</v>
      </c>
      <c r="F342" s="3">
        <f t="shared" si="67"/>
        <v>90524766113.400024</v>
      </c>
      <c r="G342" s="4">
        <v>64546763017.240005</v>
      </c>
      <c r="H342" s="5"/>
      <c r="I342" s="5">
        <v>21048540361</v>
      </c>
      <c r="J342" s="5">
        <v>6087848797.96</v>
      </c>
      <c r="K342" s="5">
        <v>-11119372881.870001</v>
      </c>
      <c r="L342" s="5">
        <v>595619178.07000005</v>
      </c>
      <c r="M342" s="5">
        <v>9365367641</v>
      </c>
      <c r="N342" s="5"/>
      <c r="O342" s="5"/>
      <c r="P342" s="3">
        <f t="shared" si="68"/>
        <v>6695215606</v>
      </c>
      <c r="Q342" s="5"/>
      <c r="R342" s="5">
        <v>6695215606</v>
      </c>
      <c r="S342" s="3">
        <f t="shared" si="69"/>
        <v>1292043729928.96</v>
      </c>
      <c r="T342" s="5">
        <v>114407426828.91</v>
      </c>
      <c r="U342" s="5">
        <v>346634348811.83002</v>
      </c>
      <c r="V342" s="5">
        <v>515957313259.72998</v>
      </c>
      <c r="W342" s="5">
        <v>929764021499.94995</v>
      </c>
      <c r="X342" s="5">
        <v>32269955605</v>
      </c>
      <c r="Y342" s="5">
        <v>32543621177</v>
      </c>
      <c r="Z342" s="5">
        <v>-679532957253.45996</v>
      </c>
      <c r="AA342" s="3">
        <f t="shared" si="70"/>
        <v>0</v>
      </c>
      <c r="AB342" s="5"/>
      <c r="AC342" s="3">
        <f t="shared" si="71"/>
        <v>210465768468.56</v>
      </c>
      <c r="AD342" s="5"/>
      <c r="AE342" s="5"/>
      <c r="AF342" s="5">
        <v>3206047088</v>
      </c>
      <c r="AG342" s="5">
        <v>207259721380.56</v>
      </c>
      <c r="AH342" s="2">
        <f t="shared" si="72"/>
        <v>1599729480116.9199</v>
      </c>
      <c r="AI342" s="3">
        <f t="shared" si="73"/>
        <v>40363103773.459999</v>
      </c>
      <c r="AJ342" s="6">
        <f t="shared" si="74"/>
        <v>40363103773.459999</v>
      </c>
      <c r="AK342" s="5">
        <v>253276296</v>
      </c>
      <c r="AL342" s="5"/>
      <c r="AM342" s="5"/>
      <c r="AN342" s="5">
        <v>54895444.460000001</v>
      </c>
      <c r="AO342" s="5">
        <v>26300332265</v>
      </c>
      <c r="AP342" s="5">
        <v>13754599768</v>
      </c>
      <c r="AQ342" s="6">
        <f t="shared" si="75"/>
        <v>0</v>
      </c>
      <c r="AR342" s="5"/>
      <c r="AS342" s="5"/>
      <c r="AT342" s="3">
        <f t="shared" ref="AT342:AU361" si="77">SUM(AU342)</f>
        <v>1559366376343.46</v>
      </c>
      <c r="AU342" s="6">
        <f t="shared" si="77"/>
        <v>1559366376343.46</v>
      </c>
      <c r="AV342" s="5">
        <v>1559366376343.46</v>
      </c>
    </row>
    <row r="343" spans="1:48" x14ac:dyDescent="0.25">
      <c r="A343" s="24">
        <v>342</v>
      </c>
      <c r="B343" s="15" t="s">
        <v>932</v>
      </c>
      <c r="C343" s="13" t="s">
        <v>389</v>
      </c>
      <c r="D343" s="1" t="s">
        <v>47</v>
      </c>
      <c r="E343" s="2">
        <f t="shared" si="66"/>
        <v>1063419799920.074</v>
      </c>
      <c r="F343" s="3">
        <f t="shared" si="67"/>
        <v>91907250117.655991</v>
      </c>
      <c r="G343" s="4">
        <v>82905216645.699997</v>
      </c>
      <c r="H343" s="5"/>
      <c r="I343" s="5">
        <v>1043657061.04</v>
      </c>
      <c r="J343" s="5"/>
      <c r="K343" s="5">
        <v>-26620050.034000002</v>
      </c>
      <c r="L343" s="5"/>
      <c r="M343" s="5">
        <v>7984996460.9499998</v>
      </c>
      <c r="N343" s="5"/>
      <c r="O343" s="5"/>
      <c r="P343" s="3">
        <f t="shared" si="68"/>
        <v>14750559694</v>
      </c>
      <c r="Q343" s="5"/>
      <c r="R343" s="5">
        <v>14750559694</v>
      </c>
      <c r="S343" s="3">
        <f t="shared" si="69"/>
        <v>876997365594.86792</v>
      </c>
      <c r="T343" s="5">
        <v>116777408892.08</v>
      </c>
      <c r="U343" s="5">
        <v>179483361907.20999</v>
      </c>
      <c r="V343" s="5">
        <v>268299059921.87</v>
      </c>
      <c r="W343" s="5">
        <v>494166955826.63</v>
      </c>
      <c r="X343" s="5">
        <v>7025528689.1190004</v>
      </c>
      <c r="Y343" s="5">
        <v>64696934709.470001</v>
      </c>
      <c r="Z343" s="5">
        <v>-253451884351.51099</v>
      </c>
      <c r="AA343" s="3">
        <f t="shared" si="70"/>
        <v>0</v>
      </c>
      <c r="AB343" s="5"/>
      <c r="AC343" s="3">
        <f t="shared" si="71"/>
        <v>79764624513.550003</v>
      </c>
      <c r="AD343" s="5"/>
      <c r="AE343" s="5"/>
      <c r="AF343" s="5">
        <v>12946040503</v>
      </c>
      <c r="AG343" s="5">
        <v>66818584010.550003</v>
      </c>
      <c r="AH343" s="2">
        <f t="shared" si="72"/>
        <v>1063419799920.0736</v>
      </c>
      <c r="AI343" s="3">
        <f t="shared" si="73"/>
        <v>21606115297</v>
      </c>
      <c r="AJ343" s="6">
        <f t="shared" si="74"/>
        <v>21606115297</v>
      </c>
      <c r="AK343" s="5">
        <v>15616297</v>
      </c>
      <c r="AL343" s="5"/>
      <c r="AM343" s="5"/>
      <c r="AN343" s="5"/>
      <c r="AO343" s="5"/>
      <c r="AP343" s="5">
        <v>21590499000</v>
      </c>
      <c r="AQ343" s="6">
        <f t="shared" si="75"/>
        <v>0</v>
      </c>
      <c r="AR343" s="5"/>
      <c r="AS343" s="5"/>
      <c r="AT343" s="3">
        <f t="shared" si="77"/>
        <v>1041813684623.0736</v>
      </c>
      <c r="AU343" s="6">
        <f t="shared" si="77"/>
        <v>1041813684623.0736</v>
      </c>
      <c r="AV343" s="5">
        <v>1041813684623.0736</v>
      </c>
    </row>
    <row r="344" spans="1:48" x14ac:dyDescent="0.25">
      <c r="A344" s="24">
        <v>343</v>
      </c>
      <c r="B344" s="15" t="s">
        <v>933</v>
      </c>
      <c r="C344" s="13" t="s">
        <v>390</v>
      </c>
      <c r="D344" s="1" t="s">
        <v>47</v>
      </c>
      <c r="E344" s="2">
        <f t="shared" si="66"/>
        <v>1438986692249.9907</v>
      </c>
      <c r="F344" s="3">
        <f t="shared" si="67"/>
        <v>40270506999.130898</v>
      </c>
      <c r="G344" s="4">
        <v>18201160269.920898</v>
      </c>
      <c r="H344" s="5"/>
      <c r="I344" s="5">
        <v>15747881635.389999</v>
      </c>
      <c r="J344" s="5"/>
      <c r="K344" s="5">
        <v>-3408079927.6100001</v>
      </c>
      <c r="L344" s="5"/>
      <c r="M344" s="5">
        <v>9729545021.4300003</v>
      </c>
      <c r="N344" s="5"/>
      <c r="O344" s="5"/>
      <c r="P344" s="3">
        <f t="shared" si="68"/>
        <v>12600000000</v>
      </c>
      <c r="Q344" s="5"/>
      <c r="R344" s="5">
        <v>12600000000</v>
      </c>
      <c r="S344" s="3">
        <f t="shared" si="69"/>
        <v>1347946925144.1399</v>
      </c>
      <c r="T344" s="5">
        <v>69353805069</v>
      </c>
      <c r="U344" s="5">
        <v>236197603641</v>
      </c>
      <c r="V344" s="5">
        <v>474202571474.66998</v>
      </c>
      <c r="W344" s="5">
        <v>955602849434.46997</v>
      </c>
      <c r="X344" s="5">
        <v>14704533093</v>
      </c>
      <c r="Y344" s="5">
        <v>58656810904</v>
      </c>
      <c r="Z344" s="5">
        <v>-460771248472</v>
      </c>
      <c r="AA344" s="3">
        <f t="shared" si="70"/>
        <v>0</v>
      </c>
      <c r="AB344" s="5"/>
      <c r="AC344" s="3">
        <f t="shared" si="71"/>
        <v>38169260106.720001</v>
      </c>
      <c r="AD344" s="5">
        <v>636948427</v>
      </c>
      <c r="AE344" s="5"/>
      <c r="AF344" s="5">
        <v>2243185870</v>
      </c>
      <c r="AG344" s="5">
        <v>35289125809.720001</v>
      </c>
      <c r="AH344" s="2">
        <f t="shared" si="72"/>
        <v>1438986692250</v>
      </c>
      <c r="AI344" s="3">
        <f t="shared" si="73"/>
        <v>330261652</v>
      </c>
      <c r="AJ344" s="6">
        <f t="shared" si="74"/>
        <v>330261652</v>
      </c>
      <c r="AK344" s="5">
        <v>14923424</v>
      </c>
      <c r="AL344" s="5"/>
      <c r="AM344" s="5"/>
      <c r="AN344" s="5"/>
      <c r="AO344" s="5"/>
      <c r="AP344" s="5">
        <v>315338228</v>
      </c>
      <c r="AQ344" s="6">
        <f t="shared" si="75"/>
        <v>0</v>
      </c>
      <c r="AR344" s="5"/>
      <c r="AS344" s="5"/>
      <c r="AT344" s="3">
        <f t="shared" si="77"/>
        <v>1438656430598</v>
      </c>
      <c r="AU344" s="6">
        <f t="shared" si="77"/>
        <v>1438656430598</v>
      </c>
      <c r="AV344" s="5">
        <v>1438656430598</v>
      </c>
    </row>
    <row r="345" spans="1:48" x14ac:dyDescent="0.25">
      <c r="A345" s="24">
        <v>344</v>
      </c>
      <c r="B345" s="15" t="s">
        <v>934</v>
      </c>
      <c r="C345" s="13" t="s">
        <v>391</v>
      </c>
      <c r="D345" s="1" t="s">
        <v>47</v>
      </c>
      <c r="E345" s="2">
        <f t="shared" si="66"/>
        <v>15097576275576.133</v>
      </c>
      <c r="F345" s="3">
        <f t="shared" si="67"/>
        <v>253738246995.37</v>
      </c>
      <c r="G345" s="4">
        <v>57397001671.720001</v>
      </c>
      <c r="H345" s="5"/>
      <c r="I345" s="5">
        <v>100647206594.83</v>
      </c>
      <c r="J345" s="5">
        <v>20722649554</v>
      </c>
      <c r="K345" s="5">
        <v>-24934955356.68</v>
      </c>
      <c r="L345" s="5">
        <v>2162607359.2600002</v>
      </c>
      <c r="M345" s="5">
        <v>97743737172.240005</v>
      </c>
      <c r="N345" s="5"/>
      <c r="O345" s="5"/>
      <c r="P345" s="3">
        <f t="shared" si="68"/>
        <v>1090303762080.7</v>
      </c>
      <c r="Q345" s="5"/>
      <c r="R345" s="5">
        <v>1090303762080.7</v>
      </c>
      <c r="S345" s="3">
        <f t="shared" si="69"/>
        <v>13417362235545.203</v>
      </c>
      <c r="T345" s="5">
        <v>7384459195804.0098</v>
      </c>
      <c r="U345" s="5">
        <v>2044161576748.97</v>
      </c>
      <c r="V345" s="5">
        <v>3421517290767.77</v>
      </c>
      <c r="W345" s="5">
        <v>6977291529041.7402</v>
      </c>
      <c r="X345" s="5">
        <v>230028922852.75</v>
      </c>
      <c r="Y345" s="5">
        <v>577062667485.33997</v>
      </c>
      <c r="Z345" s="5">
        <v>-7217158947155.3799</v>
      </c>
      <c r="AA345" s="3">
        <f t="shared" si="70"/>
        <v>0</v>
      </c>
      <c r="AB345" s="5"/>
      <c r="AC345" s="3">
        <f t="shared" si="71"/>
        <v>336172030954.85999</v>
      </c>
      <c r="AD345" s="5"/>
      <c r="AE345" s="5">
        <v>56600000000</v>
      </c>
      <c r="AF345" s="5">
        <v>42774069394</v>
      </c>
      <c r="AG345" s="5">
        <v>236797961560.85999</v>
      </c>
      <c r="AH345" s="2">
        <f t="shared" si="72"/>
        <v>15097576275576.131</v>
      </c>
      <c r="AI345" s="3">
        <f t="shared" si="73"/>
        <v>543898184212.81</v>
      </c>
      <c r="AJ345" s="6">
        <f t="shared" si="74"/>
        <v>525398184212.81</v>
      </c>
      <c r="AK345" s="5">
        <v>268320115</v>
      </c>
      <c r="AL345" s="5"/>
      <c r="AM345" s="5"/>
      <c r="AN345" s="5">
        <v>3905997813.4000001</v>
      </c>
      <c r="AO345" s="5">
        <v>521223866284.40997</v>
      </c>
      <c r="AP345" s="5"/>
      <c r="AQ345" s="6">
        <f t="shared" si="75"/>
        <v>18500000000</v>
      </c>
      <c r="AR345" s="5"/>
      <c r="AS345" s="5">
        <v>18500000000</v>
      </c>
      <c r="AT345" s="3">
        <f t="shared" si="77"/>
        <v>14553678091363.32</v>
      </c>
      <c r="AU345" s="6">
        <f t="shared" si="77"/>
        <v>14553678091363.32</v>
      </c>
      <c r="AV345" s="5">
        <v>14553678091363.32</v>
      </c>
    </row>
    <row r="346" spans="1:48" x14ac:dyDescent="0.25">
      <c r="A346" s="24">
        <v>345</v>
      </c>
      <c r="B346" s="15" t="s">
        <v>935</v>
      </c>
      <c r="C346" s="13" t="s">
        <v>392</v>
      </c>
      <c r="D346" s="1" t="s">
        <v>53</v>
      </c>
      <c r="E346" s="2">
        <f t="shared" si="66"/>
        <v>2183076810811.9399</v>
      </c>
      <c r="F346" s="3">
        <f t="shared" si="67"/>
        <v>52824458983.840004</v>
      </c>
      <c r="G346" s="4">
        <v>2428355520.8299999</v>
      </c>
      <c r="H346" s="5"/>
      <c r="I346" s="5">
        <v>16990887614.540001</v>
      </c>
      <c r="J346" s="5">
        <v>23410683658.599998</v>
      </c>
      <c r="K346" s="5"/>
      <c r="L346" s="5">
        <v>225359310</v>
      </c>
      <c r="M346" s="5">
        <v>9769172879.8700008</v>
      </c>
      <c r="N346" s="5"/>
      <c r="O346" s="5"/>
      <c r="P346" s="3">
        <f t="shared" si="68"/>
        <v>22012571412.68</v>
      </c>
      <c r="Q346" s="5">
        <v>392373200</v>
      </c>
      <c r="R346" s="5">
        <v>21620198212.68</v>
      </c>
      <c r="S346" s="3">
        <f t="shared" si="69"/>
        <v>2085376233562.4199</v>
      </c>
      <c r="T346" s="5">
        <v>572730324080</v>
      </c>
      <c r="U346" s="5">
        <v>325699524149.90997</v>
      </c>
      <c r="V346" s="5">
        <v>700924289784.09998</v>
      </c>
      <c r="W346" s="5">
        <v>1398922339639</v>
      </c>
      <c r="X346" s="5">
        <v>24769180554.599998</v>
      </c>
      <c r="Y346" s="5">
        <v>848945000</v>
      </c>
      <c r="Z346" s="5">
        <v>-938518369645.18994</v>
      </c>
      <c r="AA346" s="3">
        <f t="shared" si="70"/>
        <v>0</v>
      </c>
      <c r="AB346" s="5"/>
      <c r="AC346" s="3">
        <f t="shared" si="71"/>
        <v>22863546853</v>
      </c>
      <c r="AD346" s="5"/>
      <c r="AE346" s="5">
        <v>10096440474</v>
      </c>
      <c r="AF346" s="5">
        <v>745672000</v>
      </c>
      <c r="AG346" s="5">
        <v>12021434379</v>
      </c>
      <c r="AH346" s="2">
        <f t="shared" si="72"/>
        <v>2183076810811.9399</v>
      </c>
      <c r="AI346" s="3">
        <f t="shared" si="73"/>
        <v>103589884675.5</v>
      </c>
      <c r="AJ346" s="6">
        <f t="shared" si="74"/>
        <v>103589884675.5</v>
      </c>
      <c r="AK346" s="5">
        <v>1636363</v>
      </c>
      <c r="AL346" s="5"/>
      <c r="AM346" s="5"/>
      <c r="AN346" s="5">
        <v>172989343.5</v>
      </c>
      <c r="AO346" s="5">
        <v>77471309220</v>
      </c>
      <c r="AP346" s="5">
        <v>25943949749</v>
      </c>
      <c r="AQ346" s="6">
        <f t="shared" si="75"/>
        <v>0</v>
      </c>
      <c r="AR346" s="5"/>
      <c r="AS346" s="5"/>
      <c r="AT346" s="3">
        <f t="shared" si="77"/>
        <v>2079486926136.4399</v>
      </c>
      <c r="AU346" s="6">
        <f t="shared" si="77"/>
        <v>2079486926136.4399</v>
      </c>
      <c r="AV346" s="5">
        <v>2079486926136.4399</v>
      </c>
    </row>
    <row r="347" spans="1:48" x14ac:dyDescent="0.25">
      <c r="A347" s="24">
        <v>346</v>
      </c>
      <c r="B347" s="15" t="s">
        <v>936</v>
      </c>
      <c r="C347" s="13" t="s">
        <v>393</v>
      </c>
      <c r="D347" s="1" t="s">
        <v>47</v>
      </c>
      <c r="E347" s="2">
        <f t="shared" si="66"/>
        <v>2229908358875.1304</v>
      </c>
      <c r="F347" s="3">
        <f t="shared" si="67"/>
        <v>184689395382.95999</v>
      </c>
      <c r="G347" s="4">
        <v>141476592981.84</v>
      </c>
      <c r="H347" s="5">
        <v>1036290500</v>
      </c>
      <c r="I347" s="5">
        <v>21368063160.93</v>
      </c>
      <c r="J347" s="5">
        <v>13113005084</v>
      </c>
      <c r="K347" s="5">
        <v>-1792426661.95</v>
      </c>
      <c r="L347" s="5">
        <v>100695290.16</v>
      </c>
      <c r="M347" s="5">
        <v>9387175027.9799995</v>
      </c>
      <c r="N347" s="5"/>
      <c r="O347" s="5"/>
      <c r="P347" s="3">
        <f t="shared" si="68"/>
        <v>65245915387.839996</v>
      </c>
      <c r="Q347" s="5">
        <v>449146574.83999997</v>
      </c>
      <c r="R347" s="5">
        <v>64796768813</v>
      </c>
      <c r="S347" s="3">
        <f t="shared" si="69"/>
        <v>1887756611329.8801</v>
      </c>
      <c r="T347" s="5">
        <v>368487037558</v>
      </c>
      <c r="U347" s="5">
        <v>318137646824.71002</v>
      </c>
      <c r="V347" s="5">
        <v>702563646268.72998</v>
      </c>
      <c r="W347" s="5">
        <v>1760684934075.1899</v>
      </c>
      <c r="X347" s="5">
        <v>75631514919.389999</v>
      </c>
      <c r="Y347" s="5">
        <v>38229005894</v>
      </c>
      <c r="Z347" s="5">
        <v>-1375977174210.1399</v>
      </c>
      <c r="AA347" s="3">
        <f t="shared" si="70"/>
        <v>0</v>
      </c>
      <c r="AB347" s="5"/>
      <c r="AC347" s="3">
        <f t="shared" si="71"/>
        <v>92216436774.449997</v>
      </c>
      <c r="AD347" s="5">
        <v>810487831</v>
      </c>
      <c r="AE347" s="5"/>
      <c r="AF347" s="5">
        <v>823301331</v>
      </c>
      <c r="AG347" s="5">
        <v>90582647612.449997</v>
      </c>
      <c r="AH347" s="2">
        <f t="shared" si="72"/>
        <v>2229908358875.0898</v>
      </c>
      <c r="AI347" s="3">
        <f t="shared" si="73"/>
        <v>66227007618.869995</v>
      </c>
      <c r="AJ347" s="6">
        <f t="shared" si="74"/>
        <v>38749726240.43</v>
      </c>
      <c r="AK347" s="5">
        <v>58501</v>
      </c>
      <c r="AL347" s="5">
        <v>2706619071.8699999</v>
      </c>
      <c r="AM347" s="5">
        <v>3053031264.2600002</v>
      </c>
      <c r="AN347" s="5">
        <v>55202579.229999997</v>
      </c>
      <c r="AO347" s="5">
        <v>9981090305.0699997</v>
      </c>
      <c r="AP347" s="5">
        <v>22953724519</v>
      </c>
      <c r="AQ347" s="6">
        <f t="shared" si="75"/>
        <v>27477281378.439999</v>
      </c>
      <c r="AR347" s="5">
        <v>27477281378.439999</v>
      </c>
      <c r="AS347" s="5"/>
      <c r="AT347" s="3">
        <f t="shared" si="77"/>
        <v>2163681351256.22</v>
      </c>
      <c r="AU347" s="6">
        <f t="shared" si="77"/>
        <v>2163681351256.22</v>
      </c>
      <c r="AV347" s="5">
        <v>2163681351256.22</v>
      </c>
    </row>
    <row r="348" spans="1:48" x14ac:dyDescent="0.25">
      <c r="A348" s="24">
        <v>347</v>
      </c>
      <c r="B348" s="15" t="s">
        <v>937</v>
      </c>
      <c r="C348" s="13" t="s">
        <v>394</v>
      </c>
      <c r="D348" s="1" t="s">
        <v>47</v>
      </c>
      <c r="E348" s="2">
        <f t="shared" si="66"/>
        <v>2723097337109.6504</v>
      </c>
      <c r="F348" s="3">
        <f t="shared" si="67"/>
        <v>209034082292.36996</v>
      </c>
      <c r="G348" s="4">
        <v>95145661910.429993</v>
      </c>
      <c r="H348" s="5"/>
      <c r="I348" s="5">
        <v>24547308312.200001</v>
      </c>
      <c r="J348" s="5">
        <v>58560646166.660004</v>
      </c>
      <c r="K348" s="5">
        <v>-5307412506.8199997</v>
      </c>
      <c r="L348" s="5"/>
      <c r="M348" s="5">
        <v>36087878409.900002</v>
      </c>
      <c r="N348" s="5"/>
      <c r="O348" s="5"/>
      <c r="P348" s="3">
        <f t="shared" si="68"/>
        <v>33373903737.610001</v>
      </c>
      <c r="Q348" s="5"/>
      <c r="R348" s="5">
        <v>33373903737.610001</v>
      </c>
      <c r="S348" s="3">
        <f t="shared" si="69"/>
        <v>2290819377641.8105</v>
      </c>
      <c r="T348" s="5">
        <v>596474517019.26001</v>
      </c>
      <c r="U348" s="5">
        <v>438890212123</v>
      </c>
      <c r="V348" s="5">
        <v>936022617810.40002</v>
      </c>
      <c r="W348" s="5">
        <v>1841528907792.29</v>
      </c>
      <c r="X348" s="5">
        <v>53343728701.68</v>
      </c>
      <c r="Y348" s="5">
        <v>41298100000</v>
      </c>
      <c r="Z348" s="5">
        <v>-1616738705804.8201</v>
      </c>
      <c r="AA348" s="3">
        <f t="shared" si="70"/>
        <v>0</v>
      </c>
      <c r="AB348" s="5"/>
      <c r="AC348" s="3">
        <f t="shared" si="71"/>
        <v>189869973437.85999</v>
      </c>
      <c r="AD348" s="5">
        <v>7975940968.96</v>
      </c>
      <c r="AE348" s="5">
        <v>1629080000</v>
      </c>
      <c r="AF348" s="5">
        <v>1338925000</v>
      </c>
      <c r="AG348" s="5">
        <v>178926027468.89999</v>
      </c>
      <c r="AH348" s="2">
        <f t="shared" si="72"/>
        <v>2723097337109.6499</v>
      </c>
      <c r="AI348" s="3">
        <f t="shared" si="73"/>
        <v>22887631135.16</v>
      </c>
      <c r="AJ348" s="6">
        <f t="shared" si="74"/>
        <v>22887631135.16</v>
      </c>
      <c r="AK348" s="5">
        <v>254000</v>
      </c>
      <c r="AL348" s="5"/>
      <c r="AM348" s="5"/>
      <c r="AN348" s="5">
        <v>155351129.16</v>
      </c>
      <c r="AO348" s="5">
        <v>19567730132</v>
      </c>
      <c r="AP348" s="5">
        <v>3164295874</v>
      </c>
      <c r="AQ348" s="6">
        <f t="shared" si="75"/>
        <v>0</v>
      </c>
      <c r="AR348" s="5"/>
      <c r="AS348" s="5"/>
      <c r="AT348" s="3">
        <f t="shared" si="77"/>
        <v>2700209705974.4897</v>
      </c>
      <c r="AU348" s="6">
        <f t="shared" si="77"/>
        <v>2700209705974.4897</v>
      </c>
      <c r="AV348" s="5">
        <v>2700209705974.4897</v>
      </c>
    </row>
    <row r="349" spans="1:48" x14ac:dyDescent="0.25">
      <c r="A349" s="24">
        <v>348</v>
      </c>
      <c r="B349" s="15" t="s">
        <v>938</v>
      </c>
      <c r="C349" s="13" t="s">
        <v>395</v>
      </c>
      <c r="D349" s="1" t="s">
        <v>47</v>
      </c>
      <c r="E349" s="2">
        <f t="shared" si="66"/>
        <v>2389599789030.7402</v>
      </c>
      <c r="F349" s="3">
        <f t="shared" si="67"/>
        <v>92314045296.160004</v>
      </c>
      <c r="G349" s="4">
        <v>18483549238.360001</v>
      </c>
      <c r="H349" s="5"/>
      <c r="I349" s="5">
        <v>65437183597.279999</v>
      </c>
      <c r="J349" s="5">
        <v>5699937129.5</v>
      </c>
      <c r="K349" s="5">
        <v>-12240937003.110001</v>
      </c>
      <c r="L349" s="5">
        <v>250398437.88</v>
      </c>
      <c r="M349" s="5">
        <v>14683913896.25</v>
      </c>
      <c r="N349" s="5"/>
      <c r="O349" s="5"/>
      <c r="P349" s="3">
        <f t="shared" si="68"/>
        <v>25752440456.560001</v>
      </c>
      <c r="Q349" s="5"/>
      <c r="R349" s="5">
        <v>25752440456.560001</v>
      </c>
      <c r="S349" s="3">
        <f t="shared" si="69"/>
        <v>2252210254491</v>
      </c>
      <c r="T349" s="5">
        <v>512872022654</v>
      </c>
      <c r="U349" s="5">
        <v>390374413164</v>
      </c>
      <c r="V349" s="5">
        <v>1016694797548</v>
      </c>
      <c r="W349" s="5">
        <v>1915534362739</v>
      </c>
      <c r="X349" s="5">
        <v>10147853296</v>
      </c>
      <c r="Y349" s="5">
        <v>18820857100</v>
      </c>
      <c r="Z349" s="5">
        <v>-1612234052010</v>
      </c>
      <c r="AA349" s="3">
        <f t="shared" si="70"/>
        <v>0</v>
      </c>
      <c r="AB349" s="5"/>
      <c r="AC349" s="3">
        <f t="shared" si="71"/>
        <v>19323048787.02</v>
      </c>
      <c r="AD349" s="5"/>
      <c r="AE349" s="5">
        <v>375000000</v>
      </c>
      <c r="AF349" s="5">
        <v>1815968451</v>
      </c>
      <c r="AG349" s="5">
        <v>17132080336.02</v>
      </c>
      <c r="AH349" s="2">
        <f t="shared" si="72"/>
        <v>2389599789030.79</v>
      </c>
      <c r="AI349" s="3">
        <f t="shared" si="73"/>
        <v>89236087860.290009</v>
      </c>
      <c r="AJ349" s="6">
        <f t="shared" si="74"/>
        <v>78148289054.290009</v>
      </c>
      <c r="AK349" s="5">
        <v>915957169</v>
      </c>
      <c r="AL349" s="5">
        <v>498565953.25999999</v>
      </c>
      <c r="AM349" s="5">
        <v>22175597608</v>
      </c>
      <c r="AN349" s="5">
        <v>398409423.07999998</v>
      </c>
      <c r="AO349" s="5">
        <v>28735816360.950001</v>
      </c>
      <c r="AP349" s="5">
        <v>25423942540</v>
      </c>
      <c r="AQ349" s="6">
        <f t="shared" si="75"/>
        <v>11087798806</v>
      </c>
      <c r="AR349" s="5">
        <v>11087798806</v>
      </c>
      <c r="AS349" s="5"/>
      <c r="AT349" s="3">
        <f t="shared" si="77"/>
        <v>2300363701170.5</v>
      </c>
      <c r="AU349" s="6">
        <f t="shared" si="77"/>
        <v>2300363701170.5</v>
      </c>
      <c r="AV349" s="5">
        <v>2300363701170.5</v>
      </c>
    </row>
    <row r="350" spans="1:48" x14ac:dyDescent="0.25">
      <c r="A350" s="24">
        <v>349</v>
      </c>
      <c r="B350" s="15" t="s">
        <v>939</v>
      </c>
      <c r="C350" s="13" t="s">
        <v>396</v>
      </c>
      <c r="D350" s="1" t="s">
        <v>47</v>
      </c>
      <c r="E350" s="2">
        <f t="shared" si="66"/>
        <v>1861102512094.7397</v>
      </c>
      <c r="F350" s="3">
        <f t="shared" si="67"/>
        <v>28901754904.68</v>
      </c>
      <c r="G350" s="4">
        <v>5222203739.9899998</v>
      </c>
      <c r="H350" s="5"/>
      <c r="I350" s="5">
        <v>14834364085.02</v>
      </c>
      <c r="J350" s="5">
        <v>1184479060.3699999</v>
      </c>
      <c r="K350" s="5"/>
      <c r="L350" s="5">
        <v>84764316</v>
      </c>
      <c r="M350" s="5">
        <v>7575943703.3000002</v>
      </c>
      <c r="N350" s="5"/>
      <c r="O350" s="5"/>
      <c r="P350" s="3">
        <f t="shared" si="68"/>
        <v>65989115103</v>
      </c>
      <c r="Q350" s="5"/>
      <c r="R350" s="5">
        <v>65989115103</v>
      </c>
      <c r="S350" s="3">
        <f t="shared" si="69"/>
        <v>1756670138192.9697</v>
      </c>
      <c r="T350" s="5">
        <v>312736876055.32001</v>
      </c>
      <c r="U350" s="5">
        <v>257827830768.39999</v>
      </c>
      <c r="V350" s="5">
        <v>668455411731.25</v>
      </c>
      <c r="W350" s="5">
        <v>1129310105601.3401</v>
      </c>
      <c r="X350" s="5">
        <v>8671173742.6900005</v>
      </c>
      <c r="Y350" s="5">
        <v>3186300236.5500002</v>
      </c>
      <c r="Z350" s="5">
        <v>-623517559942.57996</v>
      </c>
      <c r="AA350" s="3">
        <f t="shared" si="70"/>
        <v>0</v>
      </c>
      <c r="AB350" s="5"/>
      <c r="AC350" s="3">
        <f t="shared" si="71"/>
        <v>9541503894.0900002</v>
      </c>
      <c r="AD350" s="5">
        <v>182885400</v>
      </c>
      <c r="AE350" s="5"/>
      <c r="AF350" s="5">
        <v>1542274947.0899999</v>
      </c>
      <c r="AG350" s="5">
        <v>7816343547</v>
      </c>
      <c r="AH350" s="2">
        <f t="shared" si="72"/>
        <v>1861102512094.74</v>
      </c>
      <c r="AI350" s="3">
        <f t="shared" si="73"/>
        <v>57400612720.75</v>
      </c>
      <c r="AJ350" s="6">
        <f t="shared" si="74"/>
        <v>57400612720.75</v>
      </c>
      <c r="AK350" s="5">
        <v>18066013</v>
      </c>
      <c r="AL350" s="5"/>
      <c r="AM350" s="5"/>
      <c r="AN350" s="5">
        <v>31300000</v>
      </c>
      <c r="AO350" s="5"/>
      <c r="AP350" s="5">
        <v>57351246707.75</v>
      </c>
      <c r="AQ350" s="6">
        <f t="shared" si="75"/>
        <v>0</v>
      </c>
      <c r="AR350" s="5"/>
      <c r="AS350" s="5"/>
      <c r="AT350" s="3">
        <f t="shared" si="77"/>
        <v>1803701899373.99</v>
      </c>
      <c r="AU350" s="6">
        <f t="shared" si="77"/>
        <v>1803701899373.99</v>
      </c>
      <c r="AV350" s="5">
        <v>1803701899373.99</v>
      </c>
    </row>
    <row r="351" spans="1:48" x14ac:dyDescent="0.25">
      <c r="A351" s="24">
        <v>350</v>
      </c>
      <c r="B351" s="15" t="s">
        <v>940</v>
      </c>
      <c r="C351" s="13" t="s">
        <v>397</v>
      </c>
      <c r="D351" s="1" t="s">
        <v>47</v>
      </c>
      <c r="E351" s="2">
        <f t="shared" si="66"/>
        <v>3759988175398.6577</v>
      </c>
      <c r="F351" s="3">
        <f t="shared" si="67"/>
        <v>167086460589.69189</v>
      </c>
      <c r="G351" s="4">
        <v>92595402577.910004</v>
      </c>
      <c r="H351" s="5"/>
      <c r="I351" s="5">
        <v>68372648894</v>
      </c>
      <c r="J351" s="5">
        <v>7749121406.3800001</v>
      </c>
      <c r="K351" s="5">
        <v>-20667949570.549999</v>
      </c>
      <c r="L351" s="5">
        <v>659708884.86000001</v>
      </c>
      <c r="M351" s="5">
        <v>18377528397.0919</v>
      </c>
      <c r="N351" s="5"/>
      <c r="O351" s="5"/>
      <c r="P351" s="3">
        <f t="shared" si="68"/>
        <v>85304836584</v>
      </c>
      <c r="Q351" s="5">
        <v>2644925021</v>
      </c>
      <c r="R351" s="5">
        <v>82659911563</v>
      </c>
      <c r="S351" s="3">
        <f t="shared" si="69"/>
        <v>3402643862143.4209</v>
      </c>
      <c r="T351" s="5">
        <v>641874134728.14001</v>
      </c>
      <c r="U351" s="5">
        <v>362866740046.00989</v>
      </c>
      <c r="V351" s="5">
        <v>844061930110.66003</v>
      </c>
      <c r="W351" s="5">
        <v>2959088874648.5298</v>
      </c>
      <c r="X351" s="5">
        <v>86481266512.139999</v>
      </c>
      <c r="Y351" s="5">
        <v>98723750524.100006</v>
      </c>
      <c r="Z351" s="5">
        <v>-1590452834426.1584</v>
      </c>
      <c r="AA351" s="3">
        <f t="shared" si="70"/>
        <v>60610718772.959999</v>
      </c>
      <c r="AB351" s="5">
        <v>60610718772.959999</v>
      </c>
      <c r="AC351" s="3">
        <f t="shared" si="71"/>
        <v>44342297308.585098</v>
      </c>
      <c r="AD351" s="5"/>
      <c r="AE351" s="5"/>
      <c r="AF351" s="5">
        <v>17850183260.9151</v>
      </c>
      <c r="AG351" s="5">
        <v>26492114047.669998</v>
      </c>
      <c r="AH351" s="2">
        <f t="shared" si="72"/>
        <v>3759988175398.6582</v>
      </c>
      <c r="AI351" s="3">
        <f t="shared" si="73"/>
        <v>168862072613.21997</v>
      </c>
      <c r="AJ351" s="6">
        <f t="shared" si="74"/>
        <v>168862072613.21997</v>
      </c>
      <c r="AK351" s="5">
        <v>1244157532</v>
      </c>
      <c r="AL351" s="5"/>
      <c r="AM351" s="5"/>
      <c r="AN351" s="5">
        <v>571178330.41999996</v>
      </c>
      <c r="AO351" s="5">
        <v>17563290943</v>
      </c>
      <c r="AP351" s="5">
        <v>149483445807.79999</v>
      </c>
      <c r="AQ351" s="6">
        <f t="shared" si="75"/>
        <v>0</v>
      </c>
      <c r="AR351" s="5"/>
      <c r="AS351" s="5"/>
      <c r="AT351" s="3">
        <f t="shared" si="77"/>
        <v>3591126102785.4385</v>
      </c>
      <c r="AU351" s="6">
        <f t="shared" si="77"/>
        <v>3591126102785.4385</v>
      </c>
      <c r="AV351" s="5">
        <v>3591126102785.4385</v>
      </c>
    </row>
    <row r="352" spans="1:48" x14ac:dyDescent="0.25">
      <c r="A352" s="24">
        <v>351</v>
      </c>
      <c r="B352" s="15" t="s">
        <v>941</v>
      </c>
      <c r="C352" s="13" t="s">
        <v>398</v>
      </c>
      <c r="D352" s="1" t="s">
        <v>53</v>
      </c>
      <c r="E352" s="2">
        <f t="shared" si="66"/>
        <v>2118908089107.7102</v>
      </c>
      <c r="F352" s="3">
        <f t="shared" si="67"/>
        <v>83857363130.75</v>
      </c>
      <c r="G352" s="4">
        <v>49147165861.900002</v>
      </c>
      <c r="H352" s="5"/>
      <c r="I352" s="5">
        <v>10940358010.25</v>
      </c>
      <c r="J352" s="5">
        <v>23325910081.360001</v>
      </c>
      <c r="K352" s="5">
        <v>-10295414390.790001</v>
      </c>
      <c r="L352" s="5">
        <v>93953390.030000001</v>
      </c>
      <c r="M352" s="5">
        <v>10645390178</v>
      </c>
      <c r="N352" s="5"/>
      <c r="O352" s="5"/>
      <c r="P352" s="3">
        <f t="shared" si="68"/>
        <v>25719194143.380001</v>
      </c>
      <c r="Q352" s="5">
        <v>5000000000</v>
      </c>
      <c r="R352" s="5">
        <v>20719194143.380001</v>
      </c>
      <c r="S352" s="3">
        <f t="shared" si="69"/>
        <v>1880337524568.7202</v>
      </c>
      <c r="T352" s="5">
        <v>320975645422.64001</v>
      </c>
      <c r="U352" s="5">
        <v>348406868736.33002</v>
      </c>
      <c r="V352" s="5">
        <v>666448632518.67004</v>
      </c>
      <c r="W352" s="5">
        <v>1327676062220.0701</v>
      </c>
      <c r="X352" s="5">
        <v>43150217533.410004</v>
      </c>
      <c r="Y352" s="5">
        <v>14818552154.5</v>
      </c>
      <c r="Z352" s="5">
        <v>-841138454016.90002</v>
      </c>
      <c r="AA352" s="3">
        <f t="shared" si="70"/>
        <v>0</v>
      </c>
      <c r="AB352" s="5"/>
      <c r="AC352" s="3">
        <f t="shared" si="71"/>
        <v>128994007264.86</v>
      </c>
      <c r="AD352" s="5">
        <v>6343577888.2399998</v>
      </c>
      <c r="AE352" s="5"/>
      <c r="AF352" s="5">
        <v>718431400</v>
      </c>
      <c r="AG352" s="5">
        <v>121931997976.62</v>
      </c>
      <c r="AH352" s="2">
        <f t="shared" si="72"/>
        <v>2118908089107.71</v>
      </c>
      <c r="AI352" s="3">
        <f t="shared" si="73"/>
        <v>65953705363.199997</v>
      </c>
      <c r="AJ352" s="6">
        <f t="shared" si="74"/>
        <v>65953705363.199997</v>
      </c>
      <c r="AK352" s="5">
        <v>574764914.24000001</v>
      </c>
      <c r="AL352" s="5"/>
      <c r="AM352" s="5"/>
      <c r="AN352" s="5">
        <v>37967177.079999998</v>
      </c>
      <c r="AO352" s="5">
        <v>65305973271.879997</v>
      </c>
      <c r="AP352" s="5">
        <v>35000000</v>
      </c>
      <c r="AQ352" s="6">
        <f t="shared" si="75"/>
        <v>0</v>
      </c>
      <c r="AR352" s="5"/>
      <c r="AS352" s="5"/>
      <c r="AT352" s="3">
        <f t="shared" si="77"/>
        <v>2052954383744.51</v>
      </c>
      <c r="AU352" s="6">
        <f t="shared" si="77"/>
        <v>2052954383744.51</v>
      </c>
      <c r="AV352" s="5">
        <v>2052954383744.51</v>
      </c>
    </row>
    <row r="353" spans="1:48" x14ac:dyDescent="0.25">
      <c r="A353" s="24">
        <v>352</v>
      </c>
      <c r="B353" s="15" t="s">
        <v>942</v>
      </c>
      <c r="C353" s="13" t="s">
        <v>399</v>
      </c>
      <c r="D353" s="1" t="s">
        <v>47</v>
      </c>
      <c r="E353" s="2">
        <f t="shared" si="66"/>
        <v>2155041394120.0305</v>
      </c>
      <c r="F353" s="3">
        <f t="shared" si="67"/>
        <v>59189962307.860001</v>
      </c>
      <c r="G353" s="4">
        <v>18390249700.150002</v>
      </c>
      <c r="H353" s="5"/>
      <c r="I353" s="5">
        <v>38922843064.980003</v>
      </c>
      <c r="J353" s="5">
        <v>882616050</v>
      </c>
      <c r="K353" s="5">
        <v>-8766308589.5300007</v>
      </c>
      <c r="L353" s="5">
        <v>27668151.879999999</v>
      </c>
      <c r="M353" s="5">
        <v>9732893930.3799992</v>
      </c>
      <c r="N353" s="5"/>
      <c r="O353" s="5"/>
      <c r="P353" s="3">
        <f t="shared" si="68"/>
        <v>52247608635</v>
      </c>
      <c r="Q353" s="5">
        <v>746036220</v>
      </c>
      <c r="R353" s="5">
        <v>51501572415</v>
      </c>
      <c r="S353" s="3">
        <f t="shared" si="69"/>
        <v>1997487381922.1003</v>
      </c>
      <c r="T353" s="5">
        <v>405755027640</v>
      </c>
      <c r="U353" s="5">
        <v>383986760730.52002</v>
      </c>
      <c r="V353" s="5">
        <v>715286124498.83997</v>
      </c>
      <c r="W353" s="5">
        <v>1117954658281.76</v>
      </c>
      <c r="X353" s="5">
        <v>70983655954.199997</v>
      </c>
      <c r="Y353" s="5">
        <v>40000124119.75</v>
      </c>
      <c r="Z353" s="5">
        <v>-736478969302.96997</v>
      </c>
      <c r="AA353" s="3">
        <f t="shared" si="70"/>
        <v>0</v>
      </c>
      <c r="AB353" s="5"/>
      <c r="AC353" s="3">
        <f t="shared" si="71"/>
        <v>46116441255.07</v>
      </c>
      <c r="AD353" s="5">
        <v>139549310</v>
      </c>
      <c r="AE353" s="5"/>
      <c r="AF353" s="5">
        <v>20369528728</v>
      </c>
      <c r="AG353" s="5">
        <v>25607363217.07</v>
      </c>
      <c r="AH353" s="2">
        <f t="shared" si="72"/>
        <v>2155041394120.03</v>
      </c>
      <c r="AI353" s="3">
        <f t="shared" si="73"/>
        <v>12322729007.570002</v>
      </c>
      <c r="AJ353" s="6">
        <f t="shared" si="74"/>
        <v>12322729007.570002</v>
      </c>
      <c r="AK353" s="5">
        <v>464673847</v>
      </c>
      <c r="AL353" s="5"/>
      <c r="AM353" s="5"/>
      <c r="AN353" s="5">
        <v>511946825.12</v>
      </c>
      <c r="AO353" s="5">
        <v>10296788918</v>
      </c>
      <c r="AP353" s="5">
        <v>1049319417.45</v>
      </c>
      <c r="AQ353" s="6">
        <f t="shared" si="75"/>
        <v>0</v>
      </c>
      <c r="AR353" s="5"/>
      <c r="AS353" s="5"/>
      <c r="AT353" s="3">
        <f t="shared" si="77"/>
        <v>2142718665112.46</v>
      </c>
      <c r="AU353" s="6">
        <f t="shared" si="77"/>
        <v>2142718665112.46</v>
      </c>
      <c r="AV353" s="5">
        <v>2142718665112.46</v>
      </c>
    </row>
    <row r="354" spans="1:48" x14ac:dyDescent="0.25">
      <c r="A354" s="24">
        <v>353</v>
      </c>
      <c r="B354" s="15" t="s">
        <v>943</v>
      </c>
      <c r="C354" s="13" t="s">
        <v>400</v>
      </c>
      <c r="D354" s="1" t="s">
        <v>47</v>
      </c>
      <c r="E354" s="2">
        <f t="shared" si="66"/>
        <v>1360570360782.4897</v>
      </c>
      <c r="F354" s="3">
        <f t="shared" si="67"/>
        <v>53822931405.32</v>
      </c>
      <c r="G354" s="4">
        <v>6277512534.25</v>
      </c>
      <c r="H354" s="5"/>
      <c r="I354" s="5">
        <v>22234468098.52</v>
      </c>
      <c r="J354" s="5">
        <v>19285067554.060001</v>
      </c>
      <c r="K354" s="5">
        <v>-3284348943.4499998</v>
      </c>
      <c r="L354" s="5">
        <v>104789637.95</v>
      </c>
      <c r="M354" s="5">
        <v>9205442523.9899998</v>
      </c>
      <c r="N354" s="5"/>
      <c r="O354" s="5"/>
      <c r="P354" s="3">
        <f t="shared" si="68"/>
        <v>20638203617.200001</v>
      </c>
      <c r="Q354" s="5">
        <v>0</v>
      </c>
      <c r="R354" s="5">
        <v>20638203617.200001</v>
      </c>
      <c r="S354" s="3">
        <f t="shared" si="69"/>
        <v>1275141030802.5298</v>
      </c>
      <c r="T354" s="5">
        <v>168100230196.91</v>
      </c>
      <c r="U354" s="5">
        <v>341678172668.27002</v>
      </c>
      <c r="V354" s="5">
        <v>548323255432.23999</v>
      </c>
      <c r="W354" s="5">
        <v>1322895396898.98</v>
      </c>
      <c r="X354" s="5">
        <v>15391645786.459999</v>
      </c>
      <c r="Y354" s="5">
        <v>40317308465</v>
      </c>
      <c r="Z354" s="5">
        <v>-1161564978645.3301</v>
      </c>
      <c r="AA354" s="3">
        <f t="shared" si="70"/>
        <v>0</v>
      </c>
      <c r="AB354" s="5"/>
      <c r="AC354" s="3">
        <f t="shared" si="71"/>
        <v>10968194957.440001</v>
      </c>
      <c r="AD354" s="5">
        <v>-16665788195.969999</v>
      </c>
      <c r="AE354" s="5">
        <v>2609828500</v>
      </c>
      <c r="AF354" s="5">
        <v>2235833950</v>
      </c>
      <c r="AG354" s="5">
        <v>22788320703.41</v>
      </c>
      <c r="AH354" s="2">
        <f t="shared" si="72"/>
        <v>1360570360782.5</v>
      </c>
      <c r="AI354" s="3">
        <f t="shared" si="73"/>
        <v>24858682328.77</v>
      </c>
      <c r="AJ354" s="6">
        <f t="shared" si="74"/>
        <v>24858682328.77</v>
      </c>
      <c r="AK354" s="5">
        <v>601081</v>
      </c>
      <c r="AL354" s="5"/>
      <c r="AM354" s="5"/>
      <c r="AN354" s="5">
        <v>215233490.27000001</v>
      </c>
      <c r="AO354" s="5">
        <v>22781512483.5</v>
      </c>
      <c r="AP354" s="5">
        <v>1861335274</v>
      </c>
      <c r="AQ354" s="6">
        <f t="shared" si="75"/>
        <v>0</v>
      </c>
      <c r="AR354" s="5"/>
      <c r="AS354" s="5"/>
      <c r="AT354" s="3">
        <f t="shared" si="77"/>
        <v>1335711678453.73</v>
      </c>
      <c r="AU354" s="6">
        <f t="shared" si="77"/>
        <v>1335711678453.73</v>
      </c>
      <c r="AV354" s="5">
        <v>1335711678453.73</v>
      </c>
    </row>
    <row r="355" spans="1:48" x14ac:dyDescent="0.25">
      <c r="A355" s="24">
        <v>354</v>
      </c>
      <c r="B355" s="15" t="s">
        <v>944</v>
      </c>
      <c r="C355" s="13" t="s">
        <v>401</v>
      </c>
      <c r="D355" s="1" t="s">
        <v>47</v>
      </c>
      <c r="E355" s="2">
        <f t="shared" si="66"/>
        <v>2729054088358.5757</v>
      </c>
      <c r="F355" s="3">
        <f t="shared" si="67"/>
        <v>166104741991.66998</v>
      </c>
      <c r="G355" s="4">
        <v>69607551510.610001</v>
      </c>
      <c r="H355" s="5"/>
      <c r="I355" s="5">
        <v>81748062323.109985</v>
      </c>
      <c r="J355" s="5">
        <v>22154113017.060001</v>
      </c>
      <c r="K355" s="5">
        <v>-20375381911.810001</v>
      </c>
      <c r="L355" s="5"/>
      <c r="M355" s="5">
        <v>12970397052.699999</v>
      </c>
      <c r="N355" s="5"/>
      <c r="O355" s="5"/>
      <c r="P355" s="3">
        <f t="shared" si="68"/>
        <v>61621788810</v>
      </c>
      <c r="Q355" s="5"/>
      <c r="R355" s="5">
        <v>61621788810</v>
      </c>
      <c r="S355" s="3">
        <f t="shared" si="69"/>
        <v>2463435463987.7256</v>
      </c>
      <c r="T355" s="5">
        <v>548925434626.66998</v>
      </c>
      <c r="U355" s="5">
        <v>386778969798.28113</v>
      </c>
      <c r="V355" s="5">
        <v>992251455224.11584</v>
      </c>
      <c r="W355" s="5">
        <v>1716971244323.0698</v>
      </c>
      <c r="X355" s="5">
        <v>29382240068.5</v>
      </c>
      <c r="Y355" s="5">
        <v>23970342954.549999</v>
      </c>
      <c r="Z355" s="5">
        <v>-1234844223007.4609</v>
      </c>
      <c r="AA355" s="3">
        <f t="shared" si="70"/>
        <v>0</v>
      </c>
      <c r="AB355" s="5"/>
      <c r="AC355" s="3">
        <f t="shared" si="71"/>
        <v>37892093569.179993</v>
      </c>
      <c r="AD355" s="5">
        <v>1501206823.3299999</v>
      </c>
      <c r="AE355" s="5"/>
      <c r="AF355" s="5">
        <v>1164714783.3299999</v>
      </c>
      <c r="AG355" s="5">
        <v>35226171962.519997</v>
      </c>
      <c r="AH355" s="2">
        <f t="shared" si="72"/>
        <v>2729054088358.5801</v>
      </c>
      <c r="AI355" s="3">
        <f t="shared" si="73"/>
        <v>21120998236.330002</v>
      </c>
      <c r="AJ355" s="6">
        <f t="shared" si="74"/>
        <v>21120998236.330002</v>
      </c>
      <c r="AK355" s="5">
        <v>5212048049</v>
      </c>
      <c r="AL355" s="5"/>
      <c r="AM355" s="5"/>
      <c r="AN355" s="5">
        <v>142845365.41</v>
      </c>
      <c r="AO355" s="5">
        <v>8153031543</v>
      </c>
      <c r="AP355" s="5">
        <v>7613073278.9200001</v>
      </c>
      <c r="AQ355" s="6">
        <f t="shared" si="75"/>
        <v>0</v>
      </c>
      <c r="AR355" s="5"/>
      <c r="AS355" s="5"/>
      <c r="AT355" s="3">
        <f t="shared" si="77"/>
        <v>2707933090122.25</v>
      </c>
      <c r="AU355" s="6">
        <f t="shared" si="77"/>
        <v>2707933090122.25</v>
      </c>
      <c r="AV355" s="5">
        <v>2707933090122.25</v>
      </c>
    </row>
    <row r="356" spans="1:48" x14ac:dyDescent="0.25">
      <c r="A356" s="24">
        <v>355</v>
      </c>
      <c r="B356" s="15" t="s">
        <v>945</v>
      </c>
      <c r="C356" s="13" t="s">
        <v>402</v>
      </c>
      <c r="D356" s="1" t="s">
        <v>47</v>
      </c>
      <c r="E356" s="2">
        <f t="shared" si="66"/>
        <v>2204295445939.6904</v>
      </c>
      <c r="F356" s="3">
        <f t="shared" si="67"/>
        <v>100983655362.52002</v>
      </c>
      <c r="G356" s="4">
        <v>37514106351.900002</v>
      </c>
      <c r="H356" s="5"/>
      <c r="I356" s="5">
        <v>116536681555.86</v>
      </c>
      <c r="J356" s="5">
        <v>1059566647.7</v>
      </c>
      <c r="K356" s="5">
        <v>-65973400558.940002</v>
      </c>
      <c r="L356" s="5">
        <v>64435879.740000002</v>
      </c>
      <c r="M356" s="5">
        <v>11782265486.26</v>
      </c>
      <c r="N356" s="5"/>
      <c r="O356" s="5"/>
      <c r="P356" s="3">
        <f t="shared" si="68"/>
        <v>44520935147</v>
      </c>
      <c r="Q356" s="5"/>
      <c r="R356" s="5">
        <v>44520935147</v>
      </c>
      <c r="S356" s="3">
        <f t="shared" si="69"/>
        <v>1987897957619.2202</v>
      </c>
      <c r="T356" s="5">
        <v>189110374270.14999</v>
      </c>
      <c r="U356" s="5">
        <v>455386546097.42999</v>
      </c>
      <c r="V356" s="5">
        <v>944765290389.25</v>
      </c>
      <c r="W356" s="5">
        <v>1906811072070.27</v>
      </c>
      <c r="X356" s="5">
        <v>19255766885.939999</v>
      </c>
      <c r="Y356" s="5">
        <v>35032617693.489998</v>
      </c>
      <c r="Z356" s="5">
        <v>-1562463709787.3101</v>
      </c>
      <c r="AA356" s="3">
        <f t="shared" si="70"/>
        <v>0</v>
      </c>
      <c r="AB356" s="5"/>
      <c r="AC356" s="3">
        <f t="shared" si="71"/>
        <v>70892897810.949997</v>
      </c>
      <c r="AD356" s="5">
        <v>100296514</v>
      </c>
      <c r="AE356" s="5"/>
      <c r="AF356" s="5">
        <v>616217850.91999996</v>
      </c>
      <c r="AG356" s="5">
        <v>70176383446.029999</v>
      </c>
      <c r="AH356" s="2">
        <f t="shared" si="72"/>
        <v>2204295445939.6899</v>
      </c>
      <c r="AI356" s="3">
        <f t="shared" si="73"/>
        <v>47385423966.43</v>
      </c>
      <c r="AJ356" s="6">
        <f t="shared" si="74"/>
        <v>47385423966.43</v>
      </c>
      <c r="AK356" s="5">
        <v>133113623.65000001</v>
      </c>
      <c r="AL356" s="5"/>
      <c r="AM356" s="5"/>
      <c r="AN356" s="5">
        <v>82288333.340000004</v>
      </c>
      <c r="AO356" s="5">
        <v>26696030908.439999</v>
      </c>
      <c r="AP356" s="5">
        <v>20473991101</v>
      </c>
      <c r="AQ356" s="6">
        <f t="shared" si="75"/>
        <v>0</v>
      </c>
      <c r="AR356" s="5"/>
      <c r="AS356" s="5"/>
      <c r="AT356" s="3">
        <f t="shared" si="77"/>
        <v>2156910021973.26</v>
      </c>
      <c r="AU356" s="6">
        <f t="shared" si="77"/>
        <v>2156910021973.26</v>
      </c>
      <c r="AV356" s="5">
        <v>2156910021973.26</v>
      </c>
    </row>
    <row r="357" spans="1:48" x14ac:dyDescent="0.25">
      <c r="A357" s="24">
        <v>356</v>
      </c>
      <c r="B357" s="15" t="s">
        <v>946</v>
      </c>
      <c r="C357" s="13" t="s">
        <v>403</v>
      </c>
      <c r="D357" s="1" t="s">
        <v>53</v>
      </c>
      <c r="E357" s="2">
        <f t="shared" si="66"/>
        <v>2109553912300.8003</v>
      </c>
      <c r="F357" s="3">
        <f t="shared" si="67"/>
        <v>112630956918.86002</v>
      </c>
      <c r="G357" s="4">
        <v>5147354148.3400002</v>
      </c>
      <c r="H357" s="5"/>
      <c r="I357" s="5">
        <v>6838053864.4499998</v>
      </c>
      <c r="J357" s="5">
        <v>79436037247.130005</v>
      </c>
      <c r="K357" s="5">
        <v>-4858969452.6999998</v>
      </c>
      <c r="L357" s="5">
        <v>257387317.97</v>
      </c>
      <c r="M357" s="5">
        <v>25811093793.669998</v>
      </c>
      <c r="N357" s="5"/>
      <c r="O357" s="5"/>
      <c r="P357" s="3">
        <f t="shared" si="68"/>
        <v>104687106991.19</v>
      </c>
      <c r="Q357" s="5"/>
      <c r="R357" s="5">
        <v>104687106991.19</v>
      </c>
      <c r="S357" s="3">
        <f t="shared" si="69"/>
        <v>1770626265009.2603</v>
      </c>
      <c r="T357" s="5">
        <v>464676869655.78998</v>
      </c>
      <c r="U357" s="5">
        <v>323290309009.57001</v>
      </c>
      <c r="V357" s="5">
        <v>596030847749.13</v>
      </c>
      <c r="W357" s="5">
        <v>925827460745.01001</v>
      </c>
      <c r="X357" s="5">
        <v>26971563383.599998</v>
      </c>
      <c r="Y357" s="5">
        <v>12346180666</v>
      </c>
      <c r="Z357" s="5">
        <v>-578516966199.83997</v>
      </c>
      <c r="AA357" s="3">
        <f t="shared" si="70"/>
        <v>0</v>
      </c>
      <c r="AB357" s="5"/>
      <c r="AC357" s="3">
        <f t="shared" si="71"/>
        <v>121609583381.48999</v>
      </c>
      <c r="AD357" s="5">
        <v>1365957923.99</v>
      </c>
      <c r="AE357" s="5">
        <v>67310858629</v>
      </c>
      <c r="AF357" s="5">
        <v>327699925.75</v>
      </c>
      <c r="AG357" s="5">
        <v>52605066902.75</v>
      </c>
      <c r="AH357" s="2">
        <f t="shared" si="72"/>
        <v>2109553912300.8</v>
      </c>
      <c r="AI357" s="3">
        <f t="shared" si="73"/>
        <v>124992810085.26001</v>
      </c>
      <c r="AJ357" s="6">
        <f t="shared" si="74"/>
        <v>100137039203.32001</v>
      </c>
      <c r="AK357" s="5"/>
      <c r="AL357" s="5">
        <v>1048183972.09</v>
      </c>
      <c r="AM357" s="5">
        <v>2941373129.2399998</v>
      </c>
      <c r="AN357" s="5">
        <v>569723732.57000005</v>
      </c>
      <c r="AO357" s="5">
        <v>20991400073</v>
      </c>
      <c r="AP357" s="5">
        <v>74586358296.419998</v>
      </c>
      <c r="AQ357" s="6">
        <f t="shared" si="75"/>
        <v>24855770881.939999</v>
      </c>
      <c r="AR357" s="5">
        <v>24855770881.939999</v>
      </c>
      <c r="AS357" s="5"/>
      <c r="AT357" s="3">
        <f t="shared" si="77"/>
        <v>1984561102215.54</v>
      </c>
      <c r="AU357" s="6">
        <f t="shared" si="77"/>
        <v>1984561102215.54</v>
      </c>
      <c r="AV357" s="5">
        <v>1984561102215.54</v>
      </c>
    </row>
    <row r="358" spans="1:48" x14ac:dyDescent="0.25">
      <c r="A358" s="24">
        <v>357</v>
      </c>
      <c r="B358" s="15" t="s">
        <v>947</v>
      </c>
      <c r="C358" s="13" t="s">
        <v>404</v>
      </c>
      <c r="D358" s="1" t="s">
        <v>47</v>
      </c>
      <c r="E358" s="2">
        <f t="shared" si="66"/>
        <v>2919964965793.25</v>
      </c>
      <c r="F358" s="3">
        <f t="shared" si="67"/>
        <v>160794069143.94</v>
      </c>
      <c r="G358" s="4">
        <v>47514271477.700005</v>
      </c>
      <c r="H358" s="5"/>
      <c r="I358" s="5">
        <v>81469895064</v>
      </c>
      <c r="J358" s="5">
        <v>6751364953</v>
      </c>
      <c r="K358" s="5">
        <v>-744946806.01999998</v>
      </c>
      <c r="L358" s="5">
        <v>390867510.08000004</v>
      </c>
      <c r="M358" s="5">
        <v>25412616945.18</v>
      </c>
      <c r="N358" s="5"/>
      <c r="O358" s="5"/>
      <c r="P358" s="3">
        <f t="shared" si="68"/>
        <v>112655767346.02</v>
      </c>
      <c r="Q358" s="5">
        <v>1043995233.5999998</v>
      </c>
      <c r="R358" s="5">
        <v>111611772112.42</v>
      </c>
      <c r="S358" s="3">
        <f t="shared" si="69"/>
        <v>2486935606474.3701</v>
      </c>
      <c r="T358" s="5">
        <v>280800235727.66003</v>
      </c>
      <c r="U358" s="5">
        <v>438250542172.20996</v>
      </c>
      <c r="V358" s="5">
        <v>860485041991.25</v>
      </c>
      <c r="W358" s="5">
        <v>2185048144785.8301</v>
      </c>
      <c r="X358" s="5">
        <v>23858714585.849998</v>
      </c>
      <c r="Y358" s="5">
        <v>85737750414.839996</v>
      </c>
      <c r="Z358" s="5">
        <v>-1387244823203.27</v>
      </c>
      <c r="AA358" s="3">
        <f t="shared" si="70"/>
        <v>0</v>
      </c>
      <c r="AB358" s="5"/>
      <c r="AC358" s="3">
        <f t="shared" si="71"/>
        <v>159579522828.92001</v>
      </c>
      <c r="AD358" s="5"/>
      <c r="AE358" s="5"/>
      <c r="AF358" s="5">
        <v>4697097000</v>
      </c>
      <c r="AG358" s="5">
        <v>154882425828.92001</v>
      </c>
      <c r="AH358" s="2">
        <f t="shared" si="72"/>
        <v>2919964965793.2505</v>
      </c>
      <c r="AI358" s="3">
        <f t="shared" si="73"/>
        <v>35928676887.389999</v>
      </c>
      <c r="AJ358" s="6">
        <f t="shared" si="74"/>
        <v>35928676887.389999</v>
      </c>
      <c r="AK358" s="5">
        <v>9333528</v>
      </c>
      <c r="AL358" s="5"/>
      <c r="AM358" s="5"/>
      <c r="AN358" s="5">
        <v>254175811.47</v>
      </c>
      <c r="AO358" s="5">
        <v>309379690.99999809</v>
      </c>
      <c r="AP358" s="5">
        <v>35355787856.919998</v>
      </c>
      <c r="AQ358" s="6">
        <f t="shared" si="75"/>
        <v>0</v>
      </c>
      <c r="AR358" s="5"/>
      <c r="AS358" s="5"/>
      <c r="AT358" s="3">
        <f t="shared" si="77"/>
        <v>2884036288905.8604</v>
      </c>
      <c r="AU358" s="6">
        <f t="shared" si="77"/>
        <v>2884036288905.8604</v>
      </c>
      <c r="AV358" s="5">
        <v>2884036288905.8604</v>
      </c>
    </row>
    <row r="359" spans="1:48" x14ac:dyDescent="0.25">
      <c r="A359" s="24">
        <v>358</v>
      </c>
      <c r="B359" s="15" t="s">
        <v>948</v>
      </c>
      <c r="C359" s="13" t="s">
        <v>405</v>
      </c>
      <c r="D359" s="1" t="s">
        <v>47</v>
      </c>
      <c r="E359" s="2">
        <f t="shared" si="66"/>
        <v>2846271849938.1104</v>
      </c>
      <c r="F359" s="3">
        <f t="shared" si="67"/>
        <v>121337991290.23</v>
      </c>
      <c r="G359" s="4">
        <v>53332784013.220001</v>
      </c>
      <c r="H359" s="5">
        <v>24000000000</v>
      </c>
      <c r="I359" s="5">
        <v>37007263355.199997</v>
      </c>
      <c r="J359" s="5">
        <v>1120323214</v>
      </c>
      <c r="K359" s="5">
        <v>-5170719476.5100002</v>
      </c>
      <c r="L359" s="5">
        <v>145934080.67000002</v>
      </c>
      <c r="M359" s="5">
        <v>10902406103.65</v>
      </c>
      <c r="N359" s="5"/>
      <c r="O359" s="5"/>
      <c r="P359" s="3">
        <f t="shared" si="68"/>
        <v>29587513043.259998</v>
      </c>
      <c r="Q359" s="5"/>
      <c r="R359" s="5">
        <v>29587513043.259998</v>
      </c>
      <c r="S359" s="3">
        <f t="shared" si="69"/>
        <v>2680311916170.2104</v>
      </c>
      <c r="T359" s="5">
        <v>487883424402.52002</v>
      </c>
      <c r="U359" s="5">
        <v>316375331381.25</v>
      </c>
      <c r="V359" s="5">
        <v>946934252860.13</v>
      </c>
      <c r="W359" s="5">
        <v>2047702342459.2903</v>
      </c>
      <c r="X359" s="5">
        <v>16365830671.950001</v>
      </c>
      <c r="Y359" s="5"/>
      <c r="Z359" s="5">
        <v>-1134949265604.9302</v>
      </c>
      <c r="AA359" s="3">
        <f t="shared" si="70"/>
        <v>0</v>
      </c>
      <c r="AB359" s="5"/>
      <c r="AC359" s="3">
        <f t="shared" si="71"/>
        <v>15034429434.410004</v>
      </c>
      <c r="AD359" s="5"/>
      <c r="AE359" s="5"/>
      <c r="AF359" s="5">
        <v>2258509399.1999998</v>
      </c>
      <c r="AG359" s="5">
        <v>12775920035.210003</v>
      </c>
      <c r="AH359" s="2">
        <f t="shared" si="72"/>
        <v>2846271849938.1108</v>
      </c>
      <c r="AI359" s="3">
        <f t="shared" si="73"/>
        <v>27498471956.720001</v>
      </c>
      <c r="AJ359" s="6">
        <f t="shared" si="74"/>
        <v>27498471956.720001</v>
      </c>
      <c r="AK359" s="5">
        <v>1800000</v>
      </c>
      <c r="AL359" s="5"/>
      <c r="AM359" s="5"/>
      <c r="AN359" s="5">
        <v>201470535.72</v>
      </c>
      <c r="AO359" s="5"/>
      <c r="AP359" s="5">
        <v>27295201421</v>
      </c>
      <c r="AQ359" s="6">
        <f t="shared" si="75"/>
        <v>0</v>
      </c>
      <c r="AR359" s="5"/>
      <c r="AS359" s="5"/>
      <c r="AT359" s="3">
        <f t="shared" si="77"/>
        <v>2818773377981.3906</v>
      </c>
      <c r="AU359" s="6">
        <f t="shared" si="77"/>
        <v>2818773377981.3906</v>
      </c>
      <c r="AV359" s="5">
        <v>2818773377981.3906</v>
      </c>
    </row>
    <row r="360" spans="1:48" x14ac:dyDescent="0.25">
      <c r="A360" s="24">
        <v>359</v>
      </c>
      <c r="B360" s="15" t="s">
        <v>949</v>
      </c>
      <c r="C360" s="13" t="s">
        <v>406</v>
      </c>
      <c r="D360" s="1" t="s">
        <v>53</v>
      </c>
      <c r="E360" s="2">
        <f t="shared" si="66"/>
        <v>1971673341652.1001</v>
      </c>
      <c r="F360" s="3">
        <f t="shared" si="67"/>
        <v>93352890406.589996</v>
      </c>
      <c r="G360" s="4">
        <v>43852915377.43</v>
      </c>
      <c r="H360" s="5">
        <v>5500000000</v>
      </c>
      <c r="I360" s="5">
        <v>40969373338.959999</v>
      </c>
      <c r="J360" s="5">
        <v>1658684071</v>
      </c>
      <c r="K360" s="5">
        <v>-17436577229.16</v>
      </c>
      <c r="L360" s="5">
        <v>276153011.61000001</v>
      </c>
      <c r="M360" s="5">
        <v>18532341836.75</v>
      </c>
      <c r="N360" s="5"/>
      <c r="O360" s="5"/>
      <c r="P360" s="3">
        <f t="shared" si="68"/>
        <v>12816762485.559999</v>
      </c>
      <c r="Q360" s="5">
        <v>0</v>
      </c>
      <c r="R360" s="5">
        <v>12816762485.559999</v>
      </c>
      <c r="S360" s="3">
        <f t="shared" si="69"/>
        <v>1757153603385.9502</v>
      </c>
      <c r="T360" s="5">
        <v>369760118870</v>
      </c>
      <c r="U360" s="5">
        <v>400612110066.95001</v>
      </c>
      <c r="V360" s="5">
        <v>655917197433</v>
      </c>
      <c r="W360" s="5">
        <v>1660741804215</v>
      </c>
      <c r="X360" s="5">
        <v>21977047672</v>
      </c>
      <c r="Y360" s="5">
        <v>23028221656</v>
      </c>
      <c r="Z360" s="5">
        <v>-1374882896527</v>
      </c>
      <c r="AA360" s="3">
        <f t="shared" si="70"/>
        <v>0</v>
      </c>
      <c r="AB360" s="5"/>
      <c r="AC360" s="3">
        <f t="shared" si="71"/>
        <v>108350085374</v>
      </c>
      <c r="AD360" s="5">
        <v>199399159</v>
      </c>
      <c r="AE360" s="5"/>
      <c r="AF360" s="5">
        <v>1390402500</v>
      </c>
      <c r="AG360" s="5">
        <v>106760283715</v>
      </c>
      <c r="AH360" s="2">
        <f t="shared" si="72"/>
        <v>1971673341652.1001</v>
      </c>
      <c r="AI360" s="3">
        <f t="shared" si="73"/>
        <v>17691535859.980003</v>
      </c>
      <c r="AJ360" s="6">
        <f t="shared" si="74"/>
        <v>17691535859.980003</v>
      </c>
      <c r="AK360" s="5">
        <v>654699</v>
      </c>
      <c r="AL360" s="5"/>
      <c r="AM360" s="5"/>
      <c r="AN360" s="5">
        <v>475007243.16000003</v>
      </c>
      <c r="AO360" s="5">
        <v>15931747099.820002</v>
      </c>
      <c r="AP360" s="5">
        <v>1284126818</v>
      </c>
      <c r="AQ360" s="6">
        <f t="shared" si="75"/>
        <v>0</v>
      </c>
      <c r="AR360" s="5"/>
      <c r="AS360" s="5"/>
      <c r="AT360" s="3">
        <f t="shared" si="77"/>
        <v>1953981805792.1201</v>
      </c>
      <c r="AU360" s="6">
        <f t="shared" si="77"/>
        <v>1953981805792.1201</v>
      </c>
      <c r="AV360" s="5">
        <v>1953981805792.1201</v>
      </c>
    </row>
    <row r="361" spans="1:48" x14ac:dyDescent="0.25">
      <c r="A361" s="24">
        <v>360</v>
      </c>
      <c r="B361" s="15" t="s">
        <v>950</v>
      </c>
      <c r="C361" s="13" t="s">
        <v>407</v>
      </c>
      <c r="D361" s="1" t="s">
        <v>47</v>
      </c>
      <c r="E361" s="2">
        <f t="shared" si="66"/>
        <v>2059712074414.0618</v>
      </c>
      <c r="F361" s="3">
        <f t="shared" si="67"/>
        <v>156809040151.44379</v>
      </c>
      <c r="G361" s="4">
        <v>106532725174.74001</v>
      </c>
      <c r="H361" s="5"/>
      <c r="I361" s="5">
        <v>20658519907.139999</v>
      </c>
      <c r="J361" s="5">
        <v>13783633263.190001</v>
      </c>
      <c r="K361" s="5">
        <v>-13887865114.790001</v>
      </c>
      <c r="L361" s="5">
        <v>474458521.26380002</v>
      </c>
      <c r="M361" s="5">
        <v>29247568399.900002</v>
      </c>
      <c r="N361" s="5"/>
      <c r="O361" s="5"/>
      <c r="P361" s="3">
        <f t="shared" si="68"/>
        <v>55799362446.349998</v>
      </c>
      <c r="Q361" s="5"/>
      <c r="R361" s="5">
        <v>55799362446.349998</v>
      </c>
      <c r="S361" s="3">
        <f t="shared" si="69"/>
        <v>1824363531516.1968</v>
      </c>
      <c r="T361" s="5">
        <v>337657632498</v>
      </c>
      <c r="U361" s="5">
        <v>292629183714.60999</v>
      </c>
      <c r="V361" s="5">
        <v>518379459213.59003</v>
      </c>
      <c r="W361" s="5">
        <v>1698121113309.3301</v>
      </c>
      <c r="X361" s="5">
        <v>37007513032</v>
      </c>
      <c r="Y361" s="5">
        <v>40877317496.059998</v>
      </c>
      <c r="Z361" s="5">
        <v>-1100308687747.3936</v>
      </c>
      <c r="AA361" s="3">
        <f t="shared" si="70"/>
        <v>0</v>
      </c>
      <c r="AB361" s="5"/>
      <c r="AC361" s="3">
        <f t="shared" si="71"/>
        <v>22740140300.071404</v>
      </c>
      <c r="AD361" s="5">
        <v>102563600</v>
      </c>
      <c r="AE361" s="5"/>
      <c r="AF361" s="5">
        <v>746620720.82999992</v>
      </c>
      <c r="AG361" s="5">
        <v>21890955979.241402</v>
      </c>
      <c r="AH361" s="2">
        <f t="shared" si="72"/>
        <v>2059712074414.064</v>
      </c>
      <c r="AI361" s="3">
        <f t="shared" si="73"/>
        <v>20396754001.800003</v>
      </c>
      <c r="AJ361" s="6">
        <f t="shared" si="74"/>
        <v>20396754001.800003</v>
      </c>
      <c r="AK361" s="5">
        <v>590164</v>
      </c>
      <c r="AL361" s="5"/>
      <c r="AM361" s="5"/>
      <c r="AN361" s="5">
        <v>8750000</v>
      </c>
      <c r="AO361" s="5">
        <v>8359244248.0200005</v>
      </c>
      <c r="AP361" s="5">
        <v>12028169589.780001</v>
      </c>
      <c r="AQ361" s="6">
        <f t="shared" si="75"/>
        <v>0</v>
      </c>
      <c r="AR361" s="5"/>
      <c r="AS361" s="5"/>
      <c r="AT361" s="3">
        <f t="shared" si="77"/>
        <v>2039315320412.2639</v>
      </c>
      <c r="AU361" s="6">
        <f t="shared" si="77"/>
        <v>2039315320412.2639</v>
      </c>
      <c r="AV361" s="5">
        <v>2039315320412.2639</v>
      </c>
    </row>
    <row r="362" spans="1:48" x14ac:dyDescent="0.25">
      <c r="A362" s="24">
        <v>361</v>
      </c>
      <c r="B362" s="15" t="s">
        <v>951</v>
      </c>
      <c r="C362" s="13" t="s">
        <v>408</v>
      </c>
      <c r="D362" s="1" t="s">
        <v>47</v>
      </c>
      <c r="E362" s="2">
        <f t="shared" si="66"/>
        <v>2580018811475.2798</v>
      </c>
      <c r="F362" s="3">
        <f t="shared" si="67"/>
        <v>64846804268.290001</v>
      </c>
      <c r="G362" s="4">
        <v>14911190139.280001</v>
      </c>
      <c r="H362" s="5"/>
      <c r="I362" s="5">
        <v>29511682716.5</v>
      </c>
      <c r="J362" s="5">
        <v>4995000</v>
      </c>
      <c r="K362" s="5">
        <v>-5746102432.4899998</v>
      </c>
      <c r="L362" s="5"/>
      <c r="M362" s="5">
        <v>26165038845</v>
      </c>
      <c r="N362" s="5"/>
      <c r="O362" s="5"/>
      <c r="P362" s="3">
        <f t="shared" si="68"/>
        <v>32697797255</v>
      </c>
      <c r="Q362" s="5">
        <v>0</v>
      </c>
      <c r="R362" s="5">
        <v>32697797255</v>
      </c>
      <c r="S362" s="3">
        <f t="shared" si="69"/>
        <v>2415804747958.6699</v>
      </c>
      <c r="T362" s="5">
        <v>689724275432.5</v>
      </c>
      <c r="U362" s="5">
        <v>306404775542.39001</v>
      </c>
      <c r="V362" s="5">
        <v>795100146834.68005</v>
      </c>
      <c r="W362" s="5">
        <v>2135475001234.8</v>
      </c>
      <c r="X362" s="5">
        <v>29870750830</v>
      </c>
      <c r="Y362" s="5">
        <v>25316464641.799999</v>
      </c>
      <c r="Z362" s="5">
        <v>-1566086666557.5</v>
      </c>
      <c r="AA362" s="3">
        <f t="shared" si="70"/>
        <v>0</v>
      </c>
      <c r="AB362" s="5"/>
      <c r="AC362" s="3">
        <f t="shared" si="71"/>
        <v>66669461993.32</v>
      </c>
      <c r="AD362" s="5"/>
      <c r="AE362" s="5"/>
      <c r="AF362" s="5">
        <v>887914624.84000003</v>
      </c>
      <c r="AG362" s="5">
        <v>65781547368.480003</v>
      </c>
      <c r="AH362" s="2">
        <f t="shared" si="72"/>
        <v>2580018811475.3501</v>
      </c>
      <c r="AI362" s="3">
        <f t="shared" si="73"/>
        <v>280246940024.45001</v>
      </c>
      <c r="AJ362" s="6">
        <f t="shared" si="74"/>
        <v>266602420986.04999</v>
      </c>
      <c r="AK362" s="5">
        <v>74668269</v>
      </c>
      <c r="AL362" s="5"/>
      <c r="AM362" s="5">
        <v>2274086498</v>
      </c>
      <c r="AN362" s="5">
        <v>353170442.57999998</v>
      </c>
      <c r="AO362" s="5">
        <v>64873762623</v>
      </c>
      <c r="AP362" s="5">
        <v>199026733153.47</v>
      </c>
      <c r="AQ362" s="6">
        <f t="shared" si="75"/>
        <v>13644519038.4</v>
      </c>
      <c r="AR362" s="5">
        <v>13644519038.4</v>
      </c>
      <c r="AS362" s="5"/>
      <c r="AT362" s="3">
        <f t="shared" ref="AT362:AU381" si="78">SUM(AU362)</f>
        <v>2299771871450.8999</v>
      </c>
      <c r="AU362" s="6">
        <f t="shared" si="78"/>
        <v>2299771871450.8999</v>
      </c>
      <c r="AV362" s="5">
        <v>2299771871450.8999</v>
      </c>
    </row>
    <row r="363" spans="1:48" x14ac:dyDescent="0.25">
      <c r="A363" s="24">
        <v>362</v>
      </c>
      <c r="B363" s="15" t="s">
        <v>952</v>
      </c>
      <c r="C363" s="13" t="s">
        <v>409</v>
      </c>
      <c r="D363" s="1" t="s">
        <v>47</v>
      </c>
      <c r="E363" s="2">
        <f t="shared" si="66"/>
        <v>2154372094288.8398</v>
      </c>
      <c r="F363" s="3">
        <f t="shared" si="67"/>
        <v>157193474455.64999</v>
      </c>
      <c r="G363" s="4">
        <v>68524503165.520004</v>
      </c>
      <c r="H363" s="5">
        <v>39685835783</v>
      </c>
      <c r="I363" s="5">
        <v>40946100886.599998</v>
      </c>
      <c r="J363" s="5">
        <v>1356754997</v>
      </c>
      <c r="K363" s="5">
        <v>-5813948132.7799997</v>
      </c>
      <c r="L363" s="5">
        <v>233838139.58000001</v>
      </c>
      <c r="M363" s="5">
        <v>12260389616.73</v>
      </c>
      <c r="N363" s="5"/>
      <c r="O363" s="5"/>
      <c r="P363" s="3">
        <f t="shared" si="68"/>
        <v>31694446157.630001</v>
      </c>
      <c r="Q363" s="5">
        <v>0</v>
      </c>
      <c r="R363" s="5">
        <v>31694446157.630001</v>
      </c>
      <c r="S363" s="3">
        <f t="shared" si="69"/>
        <v>1928981814078.1299</v>
      </c>
      <c r="T363" s="5">
        <v>514508138909.93994</v>
      </c>
      <c r="U363" s="5">
        <v>378060526956.9801</v>
      </c>
      <c r="V363" s="5">
        <v>689979462066.28003</v>
      </c>
      <c r="W363" s="5">
        <v>1408384175799.96</v>
      </c>
      <c r="X363" s="5">
        <v>8720165428.6499996</v>
      </c>
      <c r="Y363" s="5">
        <v>2109060361</v>
      </c>
      <c r="Z363" s="5">
        <v>-1072779715444.6801</v>
      </c>
      <c r="AA363" s="3">
        <f t="shared" si="70"/>
        <v>0</v>
      </c>
      <c r="AB363" s="5"/>
      <c r="AC363" s="3">
        <f t="shared" si="71"/>
        <v>36502359597.43</v>
      </c>
      <c r="AD363" s="5"/>
      <c r="AE363" s="5">
        <v>10833382000</v>
      </c>
      <c r="AF363" s="5">
        <v>2356533233.3299999</v>
      </c>
      <c r="AG363" s="5">
        <v>23312444364.100002</v>
      </c>
      <c r="AH363" s="2">
        <f t="shared" si="72"/>
        <v>2154372094288.8398</v>
      </c>
      <c r="AI363" s="3">
        <f t="shared" si="73"/>
        <v>18654432255.130001</v>
      </c>
      <c r="AJ363" s="6">
        <f t="shared" si="74"/>
        <v>18654432255.130001</v>
      </c>
      <c r="AK363" s="5">
        <v>25121979</v>
      </c>
      <c r="AL363" s="5"/>
      <c r="AM363" s="5"/>
      <c r="AN363" s="5">
        <v>85703903.129999995</v>
      </c>
      <c r="AO363" s="5">
        <v>18370285805</v>
      </c>
      <c r="AP363" s="5">
        <v>173320568</v>
      </c>
      <c r="AQ363" s="6">
        <f t="shared" si="75"/>
        <v>0</v>
      </c>
      <c r="AR363" s="5"/>
      <c r="AS363" s="5"/>
      <c r="AT363" s="3">
        <f t="shared" si="78"/>
        <v>2135717662033.71</v>
      </c>
      <c r="AU363" s="6">
        <f t="shared" si="78"/>
        <v>2135717662033.71</v>
      </c>
      <c r="AV363" s="5">
        <v>2135717662033.71</v>
      </c>
    </row>
    <row r="364" spans="1:48" x14ac:dyDescent="0.25">
      <c r="A364" s="24">
        <v>363</v>
      </c>
      <c r="B364" s="15" t="s">
        <v>953</v>
      </c>
      <c r="C364" s="13" t="s">
        <v>410</v>
      </c>
      <c r="D364" s="1" t="s">
        <v>47</v>
      </c>
      <c r="E364" s="2">
        <f t="shared" si="66"/>
        <v>1541338154015.2703</v>
      </c>
      <c r="F364" s="3">
        <f t="shared" si="67"/>
        <v>103962545212.00998</v>
      </c>
      <c r="G364" s="4">
        <v>71190665488.189987</v>
      </c>
      <c r="H364" s="5"/>
      <c r="I364" s="5">
        <v>19343759023.880001</v>
      </c>
      <c r="J364" s="5">
        <v>180412779</v>
      </c>
      <c r="K364" s="8">
        <v>-152233500</v>
      </c>
      <c r="L364" s="8">
        <v>66381628.979999997</v>
      </c>
      <c r="M364" s="8">
        <v>13333559791.959999</v>
      </c>
      <c r="N364" s="5"/>
      <c r="O364" s="5"/>
      <c r="P364" s="3">
        <f t="shared" si="68"/>
        <v>69064108953.369995</v>
      </c>
      <c r="Q364" s="5">
        <v>9335000</v>
      </c>
      <c r="R364" s="5">
        <v>69054773953.369995</v>
      </c>
      <c r="S364" s="3">
        <f t="shared" si="69"/>
        <v>1245882814523.0903</v>
      </c>
      <c r="T364" s="5">
        <v>202892457359</v>
      </c>
      <c r="U364" s="5">
        <v>287071677989.21997</v>
      </c>
      <c r="V364" s="5">
        <v>557897654692.18005</v>
      </c>
      <c r="W364" s="5">
        <v>1041645203611.1101</v>
      </c>
      <c r="X364" s="5">
        <v>16187544595.689999</v>
      </c>
      <c r="Y364" s="5"/>
      <c r="Z364" s="5">
        <v>-859811723724.10999</v>
      </c>
      <c r="AA364" s="3">
        <f t="shared" si="70"/>
        <v>0</v>
      </c>
      <c r="AB364" s="5"/>
      <c r="AC364" s="3">
        <f t="shared" si="71"/>
        <v>122428685326.8</v>
      </c>
      <c r="AD364" s="5">
        <v>776531625</v>
      </c>
      <c r="AE364" s="5"/>
      <c r="AF364" s="5">
        <v>863472500</v>
      </c>
      <c r="AG364" s="5">
        <v>120788681201.8</v>
      </c>
      <c r="AH364" s="2">
        <f t="shared" si="72"/>
        <v>1541338154015.27</v>
      </c>
      <c r="AI364" s="3">
        <f t="shared" si="73"/>
        <v>17931468670.860001</v>
      </c>
      <c r="AJ364" s="6">
        <f t="shared" si="74"/>
        <v>17931468670.860001</v>
      </c>
      <c r="AK364" s="5"/>
      <c r="AL364" s="5"/>
      <c r="AM364" s="5"/>
      <c r="AN364" s="5">
        <v>15092552.33</v>
      </c>
      <c r="AO364" s="5">
        <v>17916376118.529999</v>
      </c>
      <c r="AP364" s="5"/>
      <c r="AQ364" s="6">
        <f t="shared" si="75"/>
        <v>0</v>
      </c>
      <c r="AR364" s="5"/>
      <c r="AS364" s="5"/>
      <c r="AT364" s="3">
        <f t="shared" si="78"/>
        <v>1523406685344.4099</v>
      </c>
      <c r="AU364" s="6">
        <f t="shared" si="78"/>
        <v>1523406685344.4099</v>
      </c>
      <c r="AV364" s="7">
        <v>1523406685344.4099</v>
      </c>
    </row>
    <row r="365" spans="1:48" x14ac:dyDescent="0.25">
      <c r="A365" s="24">
        <v>364</v>
      </c>
      <c r="B365" s="15" t="s">
        <v>954</v>
      </c>
      <c r="C365" s="13" t="s">
        <v>411</v>
      </c>
      <c r="D365" s="1" t="s">
        <v>53</v>
      </c>
      <c r="E365" s="2">
        <f t="shared" si="66"/>
        <v>1835800337166.23</v>
      </c>
      <c r="F365" s="3">
        <f t="shared" si="67"/>
        <v>103579751644.06999</v>
      </c>
      <c r="G365" s="4">
        <v>16610578482.059999</v>
      </c>
      <c r="H365" s="5"/>
      <c r="I365" s="5">
        <v>18863362257.459999</v>
      </c>
      <c r="J365" s="5"/>
      <c r="K365" s="5">
        <v>-1858707294.3199999</v>
      </c>
      <c r="L365" s="5">
        <v>26881983780.700001</v>
      </c>
      <c r="M365" s="5">
        <v>43082534418.169998</v>
      </c>
      <c r="N365" s="5"/>
      <c r="O365" s="5"/>
      <c r="P365" s="3">
        <f t="shared" si="68"/>
        <v>34220778563</v>
      </c>
      <c r="Q365" s="5">
        <v>4238013500</v>
      </c>
      <c r="R365" s="5">
        <v>29982765063</v>
      </c>
      <c r="S365" s="3">
        <f t="shared" si="69"/>
        <v>1641584609739.2998</v>
      </c>
      <c r="T365" s="5">
        <v>233024599685</v>
      </c>
      <c r="U365" s="5">
        <v>335146697853.79999</v>
      </c>
      <c r="V365" s="5">
        <v>527168172075.07001</v>
      </c>
      <c r="W365" s="5">
        <v>1283579042781.1799</v>
      </c>
      <c r="X365" s="5">
        <v>40267531440.400002</v>
      </c>
      <c r="Y365" s="5">
        <v>54226068882.849998</v>
      </c>
      <c r="Z365" s="5">
        <v>-831827502979</v>
      </c>
      <c r="AA365" s="3">
        <f t="shared" si="70"/>
        <v>0</v>
      </c>
      <c r="AB365" s="5"/>
      <c r="AC365" s="3">
        <f t="shared" si="71"/>
        <v>56415197219.860001</v>
      </c>
      <c r="AD365" s="5">
        <v>400000000</v>
      </c>
      <c r="AE365" s="5">
        <v>252407500</v>
      </c>
      <c r="AF365" s="5">
        <v>2336213993</v>
      </c>
      <c r="AG365" s="5">
        <v>53426575726.860001</v>
      </c>
      <c r="AH365" s="2">
        <f t="shared" si="72"/>
        <v>1835800337166.23</v>
      </c>
      <c r="AI365" s="3">
        <f t="shared" si="73"/>
        <v>49247817194.300003</v>
      </c>
      <c r="AJ365" s="6">
        <f t="shared" si="74"/>
        <v>49247817194.300003</v>
      </c>
      <c r="AK365" s="5">
        <v>43172675596.300003</v>
      </c>
      <c r="AL365" s="5"/>
      <c r="AM365" s="5">
        <v>7785000</v>
      </c>
      <c r="AN365" s="5"/>
      <c r="AO365" s="5">
        <v>6067356598</v>
      </c>
      <c r="AP365" s="5"/>
      <c r="AQ365" s="6">
        <f t="shared" si="75"/>
        <v>0</v>
      </c>
      <c r="AR365" s="5"/>
      <c r="AS365" s="5"/>
      <c r="AT365" s="3">
        <f t="shared" si="78"/>
        <v>1786552519971.9299</v>
      </c>
      <c r="AU365" s="6">
        <f t="shared" si="78"/>
        <v>1786552519971.9299</v>
      </c>
      <c r="AV365" s="5">
        <v>1786552519971.9299</v>
      </c>
    </row>
    <row r="366" spans="1:48" x14ac:dyDescent="0.25">
      <c r="A366" s="24">
        <v>365</v>
      </c>
      <c r="B366" s="15" t="s">
        <v>955</v>
      </c>
      <c r="C366" s="13" t="s">
        <v>412</v>
      </c>
      <c r="D366" s="1" t="s">
        <v>47</v>
      </c>
      <c r="E366" s="2">
        <f t="shared" si="66"/>
        <v>2987182698819.0898</v>
      </c>
      <c r="F366" s="3">
        <f t="shared" si="67"/>
        <v>66880610054.286293</v>
      </c>
      <c r="G366" s="4">
        <v>6606653575.2672997</v>
      </c>
      <c r="H366" s="5"/>
      <c r="I366" s="5">
        <v>38899369457.709999</v>
      </c>
      <c r="J366" s="5">
        <v>14811170062.744499</v>
      </c>
      <c r="K366" s="5">
        <v>-8724985991.5345001</v>
      </c>
      <c r="L366" s="5">
        <v>136989482.50299999</v>
      </c>
      <c r="M366" s="5">
        <v>15151413467.596001</v>
      </c>
      <c r="N366" s="5"/>
      <c r="O366" s="5"/>
      <c r="P366" s="3">
        <f t="shared" si="68"/>
        <v>47434489733</v>
      </c>
      <c r="Q366" s="5"/>
      <c r="R366" s="5">
        <v>47434489733</v>
      </c>
      <c r="S366" s="3">
        <f t="shared" si="69"/>
        <v>2833723648030.9336</v>
      </c>
      <c r="T366" s="5">
        <v>713653770103.79626</v>
      </c>
      <c r="U366" s="5">
        <v>484033332935.37408</v>
      </c>
      <c r="V366" s="5">
        <v>841201555436.79956</v>
      </c>
      <c r="W366" s="5">
        <v>2208500541907.3662</v>
      </c>
      <c r="X366" s="5">
        <v>82068245800.4832</v>
      </c>
      <c r="Y366" s="5">
        <v>60742372873.160896</v>
      </c>
      <c r="Z366" s="5">
        <v>-1556476171026.0471</v>
      </c>
      <c r="AA366" s="3">
        <f t="shared" si="70"/>
        <v>0</v>
      </c>
      <c r="AB366" s="5"/>
      <c r="AC366" s="3">
        <f t="shared" si="71"/>
        <v>39143951000.870201</v>
      </c>
      <c r="AD366" s="5">
        <v>36170000</v>
      </c>
      <c r="AE366" s="5">
        <v>234371000</v>
      </c>
      <c r="AF366" s="5">
        <v>837910418.75450003</v>
      </c>
      <c r="AG366" s="5">
        <v>38035499582.1157</v>
      </c>
      <c r="AH366" s="2">
        <f t="shared" si="72"/>
        <v>2987182698819.0825</v>
      </c>
      <c r="AI366" s="3">
        <f t="shared" si="73"/>
        <v>62569118511.888695</v>
      </c>
      <c r="AJ366" s="6">
        <f t="shared" si="74"/>
        <v>62569118511.888695</v>
      </c>
      <c r="AK366" s="5">
        <v>214546</v>
      </c>
      <c r="AL366" s="5"/>
      <c r="AM366" s="5"/>
      <c r="AN366" s="5">
        <v>1536627932.7887001</v>
      </c>
      <c r="AO366" s="5">
        <v>12832514679.08</v>
      </c>
      <c r="AP366" s="5">
        <v>48199761354.019997</v>
      </c>
      <c r="AQ366" s="6">
        <f t="shared" si="75"/>
        <v>0</v>
      </c>
      <c r="AR366" s="5"/>
      <c r="AS366" s="5"/>
      <c r="AT366" s="3">
        <f t="shared" si="78"/>
        <v>2924613580307.1938</v>
      </c>
      <c r="AU366" s="6">
        <f t="shared" si="78"/>
        <v>2924613580307.1938</v>
      </c>
      <c r="AV366" s="5">
        <v>2924613580307.1938</v>
      </c>
    </row>
    <row r="367" spans="1:48" x14ac:dyDescent="0.25">
      <c r="A367" s="24">
        <v>366</v>
      </c>
      <c r="B367" s="15" t="s">
        <v>956</v>
      </c>
      <c r="C367" s="13" t="s">
        <v>413</v>
      </c>
      <c r="D367" s="1" t="s">
        <v>47</v>
      </c>
      <c r="E367" s="2">
        <f t="shared" si="66"/>
        <v>2004213755320.6301</v>
      </c>
      <c r="F367" s="3">
        <f t="shared" si="67"/>
        <v>74359196152.570007</v>
      </c>
      <c r="G367" s="4">
        <v>22945682385.330002</v>
      </c>
      <c r="H367" s="5"/>
      <c r="I367" s="5">
        <v>41491061795.5</v>
      </c>
      <c r="J367" s="5">
        <v>1639816</v>
      </c>
      <c r="K367" s="5">
        <v>-4257211966.9699998</v>
      </c>
      <c r="L367" s="5">
        <v>295635.96000000002</v>
      </c>
      <c r="M367" s="5">
        <v>14177728486.75</v>
      </c>
      <c r="N367" s="5"/>
      <c r="O367" s="5"/>
      <c r="P367" s="3">
        <f t="shared" si="68"/>
        <v>78982049532.860001</v>
      </c>
      <c r="Q367" s="5">
        <v>0</v>
      </c>
      <c r="R367" s="5">
        <v>78982049532.860001</v>
      </c>
      <c r="S367" s="3">
        <f t="shared" si="69"/>
        <v>1793692900399.6702</v>
      </c>
      <c r="T367" s="5">
        <v>563279114956.06006</v>
      </c>
      <c r="U367" s="5">
        <v>475105295972.87994</v>
      </c>
      <c r="V367" s="5">
        <v>695748083996.30005</v>
      </c>
      <c r="W367" s="5">
        <v>961738457811.84998</v>
      </c>
      <c r="X367" s="5">
        <v>20790426601.889999</v>
      </c>
      <c r="Y367" s="5">
        <v>76981049730.990005</v>
      </c>
      <c r="Z367" s="5">
        <v>-999949528670.30005</v>
      </c>
      <c r="AA367" s="3">
        <f t="shared" si="70"/>
        <v>0</v>
      </c>
      <c r="AB367" s="5"/>
      <c r="AC367" s="3">
        <f t="shared" si="71"/>
        <v>57179609235.529999</v>
      </c>
      <c r="AD367" s="5"/>
      <c r="AE367" s="5">
        <v>24361466180</v>
      </c>
      <c r="AF367" s="5">
        <v>434362166.66000009</v>
      </c>
      <c r="AG367" s="5">
        <v>32383780888.869999</v>
      </c>
      <c r="AH367" s="2">
        <f t="shared" si="72"/>
        <v>2004213755320.6299</v>
      </c>
      <c r="AI367" s="3">
        <f t="shared" si="73"/>
        <v>59729793323.979996</v>
      </c>
      <c r="AJ367" s="6">
        <f t="shared" si="74"/>
        <v>43134651138.709999</v>
      </c>
      <c r="AK367" s="5">
        <v>104346308</v>
      </c>
      <c r="AL367" s="5">
        <v>780597842</v>
      </c>
      <c r="AM367" s="5">
        <v>2765857030.7399998</v>
      </c>
      <c r="AN367" s="5">
        <v>462824573.07999998</v>
      </c>
      <c r="AO367" s="5">
        <v>39021025384.889999</v>
      </c>
      <c r="AP367" s="5"/>
      <c r="AQ367" s="6">
        <f t="shared" si="75"/>
        <v>16595142185.27</v>
      </c>
      <c r="AR367" s="5"/>
      <c r="AS367" s="5">
        <v>16595142185.27</v>
      </c>
      <c r="AT367" s="3">
        <f t="shared" si="78"/>
        <v>1944483961996.6499</v>
      </c>
      <c r="AU367" s="6">
        <f t="shared" si="78"/>
        <v>1944483961996.6499</v>
      </c>
      <c r="AV367" s="5">
        <v>1944483961996.6499</v>
      </c>
    </row>
    <row r="368" spans="1:48" x14ac:dyDescent="0.25">
      <c r="A368" s="24">
        <v>367</v>
      </c>
      <c r="B368" s="15" t="s">
        <v>957</v>
      </c>
      <c r="C368" s="13" t="s">
        <v>414</v>
      </c>
      <c r="D368" s="1" t="s">
        <v>47</v>
      </c>
      <c r="E368" s="2">
        <f t="shared" si="66"/>
        <v>27060353343957.016</v>
      </c>
      <c r="F368" s="3">
        <f t="shared" si="67"/>
        <v>708477735910.65002</v>
      </c>
      <c r="G368" s="4">
        <v>175186658859.56</v>
      </c>
      <c r="H368" s="5"/>
      <c r="I368" s="5">
        <v>681466222558.59998</v>
      </c>
      <c r="J368" s="5">
        <v>436844661.89999998</v>
      </c>
      <c r="K368" s="5">
        <v>-209883836907.57001</v>
      </c>
      <c r="L368" s="5">
        <v>146783359.16</v>
      </c>
      <c r="M368" s="5">
        <v>61125063379</v>
      </c>
      <c r="N368" s="5"/>
      <c r="O368" s="5"/>
      <c r="P368" s="3">
        <f t="shared" si="68"/>
        <v>740892292395.80005</v>
      </c>
      <c r="Q368" s="5">
        <v>443186850</v>
      </c>
      <c r="R368" s="5">
        <v>740449105545.80005</v>
      </c>
      <c r="S368" s="3">
        <f t="shared" si="69"/>
        <v>25445272602924.207</v>
      </c>
      <c r="T368" s="5">
        <v>23993422804804.391</v>
      </c>
      <c r="U368" s="5">
        <v>1346950372809.4099</v>
      </c>
      <c r="V368" s="5">
        <v>1362148058673.74</v>
      </c>
      <c r="W368" s="5">
        <v>5265522861235.8799</v>
      </c>
      <c r="X368" s="5">
        <v>75431771389.520004</v>
      </c>
      <c r="Y368" s="5">
        <v>218728851206.22</v>
      </c>
      <c r="Z368" s="5">
        <v>-6816932117194.9502</v>
      </c>
      <c r="AA368" s="3">
        <f t="shared" si="70"/>
        <v>0</v>
      </c>
      <c r="AB368" s="5"/>
      <c r="AC368" s="3">
        <f t="shared" si="71"/>
        <v>165710712726.35999</v>
      </c>
      <c r="AD368" s="5"/>
      <c r="AE368" s="5">
        <v>157439639815</v>
      </c>
      <c r="AF368" s="5">
        <v>2465628201</v>
      </c>
      <c r="AG368" s="5">
        <v>5805444710.3599997</v>
      </c>
      <c r="AH368" s="2">
        <f t="shared" si="72"/>
        <v>27060353343958.059</v>
      </c>
      <c r="AI368" s="3">
        <f t="shared" si="73"/>
        <v>184477439366.06</v>
      </c>
      <c r="AJ368" s="6">
        <f t="shared" si="74"/>
        <v>105855971761.72</v>
      </c>
      <c r="AK368" s="5">
        <v>240154710.70999998</v>
      </c>
      <c r="AL368" s="5"/>
      <c r="AM368" s="5"/>
      <c r="AN368" s="5">
        <v>9243306960.5100002</v>
      </c>
      <c r="AO368" s="5">
        <v>20495213413</v>
      </c>
      <c r="AP368" s="5">
        <v>75877296677.5</v>
      </c>
      <c r="AQ368" s="6">
        <f t="shared" si="75"/>
        <v>78621467604.339996</v>
      </c>
      <c r="AR368" s="5">
        <v>78621467604.339996</v>
      </c>
      <c r="AS368" s="5"/>
      <c r="AT368" s="3">
        <f t="shared" si="78"/>
        <v>26875875904592</v>
      </c>
      <c r="AU368" s="6">
        <f t="shared" si="78"/>
        <v>26875875904592</v>
      </c>
      <c r="AV368" s="5">
        <v>26875875904592</v>
      </c>
    </row>
    <row r="369" spans="1:48" x14ac:dyDescent="0.25">
      <c r="A369" s="24">
        <v>368</v>
      </c>
      <c r="B369" s="15" t="s">
        <v>958</v>
      </c>
      <c r="C369" s="13" t="s">
        <v>415</v>
      </c>
      <c r="D369" s="1" t="s">
        <v>47</v>
      </c>
      <c r="E369" s="2">
        <f t="shared" si="66"/>
        <v>10330362154779.58</v>
      </c>
      <c r="F369" s="3">
        <f t="shared" si="67"/>
        <v>56740465580.840004</v>
      </c>
      <c r="G369" s="4">
        <v>44337939538</v>
      </c>
      <c r="H369" s="5"/>
      <c r="I369" s="5">
        <v>3968931127.4400001</v>
      </c>
      <c r="J369" s="5">
        <v>340158269</v>
      </c>
      <c r="K369" s="5">
        <v>-1311447267.5899999</v>
      </c>
      <c r="L369" s="5">
        <v>213543066.77000001</v>
      </c>
      <c r="M369" s="5">
        <v>9191340847.2199993</v>
      </c>
      <c r="N369" s="5"/>
      <c r="O369" s="5"/>
      <c r="P369" s="3">
        <f t="shared" si="68"/>
        <v>14926000000</v>
      </c>
      <c r="Q369" s="5"/>
      <c r="R369" s="5">
        <v>14926000000</v>
      </c>
      <c r="S369" s="3">
        <f t="shared" si="69"/>
        <v>10257882472263.74</v>
      </c>
      <c r="T369" s="5">
        <v>9087131147776.3301</v>
      </c>
      <c r="U369" s="5">
        <v>254218352587.32999</v>
      </c>
      <c r="V369" s="5">
        <v>340226258446</v>
      </c>
      <c r="W369" s="5">
        <v>929287495096</v>
      </c>
      <c r="X369" s="5">
        <v>26816082717</v>
      </c>
      <c r="Y369" s="5">
        <v>95623356990.080002</v>
      </c>
      <c r="Z369" s="5">
        <v>-475420221349</v>
      </c>
      <c r="AA369" s="3">
        <f t="shared" si="70"/>
        <v>0</v>
      </c>
      <c r="AB369" s="5"/>
      <c r="AC369" s="3">
        <f t="shared" si="71"/>
        <v>813216935</v>
      </c>
      <c r="AD369" s="5"/>
      <c r="AE369" s="5"/>
      <c r="AF369" s="5">
        <v>534979574</v>
      </c>
      <c r="AG369" s="5">
        <v>278237361</v>
      </c>
      <c r="AH369" s="2">
        <f t="shared" si="72"/>
        <v>10330362154779.58</v>
      </c>
      <c r="AI369" s="3">
        <f t="shared" si="73"/>
        <v>40804065650.910004</v>
      </c>
      <c r="AJ369" s="6">
        <f t="shared" si="74"/>
        <v>28354818302</v>
      </c>
      <c r="AK369" s="5">
        <v>21915179</v>
      </c>
      <c r="AL369" s="5"/>
      <c r="AM369" s="5"/>
      <c r="AN369" s="5">
        <v>187302408.33000001</v>
      </c>
      <c r="AO369" s="5">
        <v>27805350344</v>
      </c>
      <c r="AP369" s="5">
        <v>340250370.67000002</v>
      </c>
      <c r="AQ369" s="6">
        <f t="shared" si="75"/>
        <v>12449247348.91</v>
      </c>
      <c r="AR369" s="5"/>
      <c r="AS369" s="5">
        <v>12449247348.91</v>
      </c>
      <c r="AT369" s="3">
        <f t="shared" si="78"/>
        <v>10289558089128.67</v>
      </c>
      <c r="AU369" s="6">
        <f t="shared" si="78"/>
        <v>10289558089128.67</v>
      </c>
      <c r="AV369" s="5">
        <v>10289558089128.67</v>
      </c>
    </row>
    <row r="370" spans="1:48" x14ac:dyDescent="0.25">
      <c r="A370" s="24">
        <v>369</v>
      </c>
      <c r="B370" s="15" t="s">
        <v>959</v>
      </c>
      <c r="C370" s="13" t="s">
        <v>416</v>
      </c>
      <c r="D370" s="1" t="s">
        <v>47</v>
      </c>
      <c r="E370" s="2">
        <f t="shared" si="66"/>
        <v>9969851312761.1387</v>
      </c>
      <c r="F370" s="3">
        <f t="shared" si="67"/>
        <v>581706609030.11658</v>
      </c>
      <c r="G370" s="4">
        <v>485194593185.57654</v>
      </c>
      <c r="H370" s="5"/>
      <c r="I370" s="5">
        <v>76166995972.910004</v>
      </c>
      <c r="J370" s="5"/>
      <c r="K370" s="5">
        <v>-9873957550.6599998</v>
      </c>
      <c r="L370" s="5">
        <v>8750000</v>
      </c>
      <c r="M370" s="5">
        <v>30210227422.290001</v>
      </c>
      <c r="N370" s="5"/>
      <c r="O370" s="5"/>
      <c r="P370" s="3">
        <f t="shared" si="68"/>
        <v>454565662978.82001</v>
      </c>
      <c r="Q370" s="5">
        <v>0</v>
      </c>
      <c r="R370" s="5">
        <v>454565662978.82001</v>
      </c>
      <c r="S370" s="3">
        <f t="shared" si="69"/>
        <v>8478759861391.1416</v>
      </c>
      <c r="T370" s="5">
        <v>4095089943419</v>
      </c>
      <c r="U370" s="5">
        <v>808651241596.93298</v>
      </c>
      <c r="V370" s="5">
        <v>2406331892425.0498</v>
      </c>
      <c r="W370" s="5">
        <v>2579022935790.04</v>
      </c>
      <c r="X370" s="5">
        <v>82593371855.580399</v>
      </c>
      <c r="Y370" s="5">
        <v>55746830218.139999</v>
      </c>
      <c r="Z370" s="5">
        <v>-1548676353913.6025</v>
      </c>
      <c r="AA370" s="3">
        <f t="shared" si="70"/>
        <v>0</v>
      </c>
      <c r="AB370" s="5"/>
      <c r="AC370" s="3">
        <f t="shared" si="71"/>
        <v>454819179361.06</v>
      </c>
      <c r="AD370" s="5"/>
      <c r="AE370" s="5">
        <v>11710810000</v>
      </c>
      <c r="AF370" s="5">
        <v>1633308666.6700001</v>
      </c>
      <c r="AG370" s="5">
        <v>441475060694.39001</v>
      </c>
      <c r="AH370" s="2">
        <f t="shared" si="72"/>
        <v>9969851312761.1367</v>
      </c>
      <c r="AI370" s="3">
        <f t="shared" si="73"/>
        <v>384400234400.16003</v>
      </c>
      <c r="AJ370" s="6">
        <f t="shared" si="74"/>
        <v>206230863342.77002</v>
      </c>
      <c r="AK370" s="5"/>
      <c r="AL370" s="5">
        <v>2684315587.4499998</v>
      </c>
      <c r="AM370" s="5">
        <v>45242318400</v>
      </c>
      <c r="AN370" s="5">
        <v>5832402902</v>
      </c>
      <c r="AO370" s="5">
        <v>129347922553.32001</v>
      </c>
      <c r="AP370" s="5">
        <v>23123903900</v>
      </c>
      <c r="AQ370" s="6">
        <f t="shared" si="75"/>
        <v>178169371057.39001</v>
      </c>
      <c r="AR370" s="5"/>
      <c r="AS370" s="5">
        <v>178169371057.39001</v>
      </c>
      <c r="AT370" s="3">
        <f t="shared" si="78"/>
        <v>9585451078360.9766</v>
      </c>
      <c r="AU370" s="6">
        <f t="shared" si="78"/>
        <v>9585451078360.9766</v>
      </c>
      <c r="AV370" s="5">
        <v>9585451078360.9766</v>
      </c>
    </row>
    <row r="371" spans="1:48" x14ac:dyDescent="0.25">
      <c r="A371" s="24">
        <v>370</v>
      </c>
      <c r="B371" s="15" t="s">
        <v>960</v>
      </c>
      <c r="C371" s="13" t="s">
        <v>417</v>
      </c>
      <c r="D371" s="1" t="s">
        <v>47</v>
      </c>
      <c r="E371" s="2">
        <f t="shared" si="66"/>
        <v>1684075827376.03</v>
      </c>
      <c r="F371" s="3">
        <f t="shared" si="67"/>
        <v>60951290800.82</v>
      </c>
      <c r="G371" s="4">
        <v>44432267849.970001</v>
      </c>
      <c r="H371" s="5"/>
      <c r="I371" s="5">
        <v>8508311021.04</v>
      </c>
      <c r="J371" s="5"/>
      <c r="K371" s="5"/>
      <c r="L371" s="5">
        <v>30576947.670000002</v>
      </c>
      <c r="M371" s="5">
        <v>7980134982.1400003</v>
      </c>
      <c r="N371" s="5"/>
      <c r="O371" s="5"/>
      <c r="P371" s="3">
        <f t="shared" si="68"/>
        <v>33182545337.009998</v>
      </c>
      <c r="Q371" s="5">
        <v>5000000000</v>
      </c>
      <c r="R371" s="5">
        <v>28182545337.009998</v>
      </c>
      <c r="S371" s="3">
        <f t="shared" si="69"/>
        <v>1422862033919.1399</v>
      </c>
      <c r="T371" s="5">
        <v>158438690219.85001</v>
      </c>
      <c r="U371" s="5">
        <v>228279038615.26999</v>
      </c>
      <c r="V371" s="5">
        <v>544676783585.64001</v>
      </c>
      <c r="W371" s="5">
        <v>959232913232.82996</v>
      </c>
      <c r="X371" s="5">
        <v>21042293720.509998</v>
      </c>
      <c r="Y371" s="5">
        <v>80852234895</v>
      </c>
      <c r="Z371" s="5">
        <v>-569659920349.95996</v>
      </c>
      <c r="AA371" s="3">
        <f t="shared" si="70"/>
        <v>0</v>
      </c>
      <c r="AB371" s="5"/>
      <c r="AC371" s="3">
        <f t="shared" si="71"/>
        <v>167079957319.06</v>
      </c>
      <c r="AD371" s="5"/>
      <c r="AE371" s="5">
        <v>29519550000</v>
      </c>
      <c r="AF371" s="5">
        <v>303821416.66000003</v>
      </c>
      <c r="AG371" s="5">
        <v>137256585902.39999</v>
      </c>
      <c r="AH371" s="2">
        <f t="shared" si="72"/>
        <v>1684075827376.02</v>
      </c>
      <c r="AI371" s="3">
        <f t="shared" si="73"/>
        <v>16404378445.67</v>
      </c>
      <c r="AJ371" s="6">
        <f t="shared" si="74"/>
        <v>16404378445.67</v>
      </c>
      <c r="AK371" s="5">
        <v>15241301</v>
      </c>
      <c r="AL371" s="5"/>
      <c r="AM371" s="5">
        <v>12625866000</v>
      </c>
      <c r="AN371" s="5">
        <v>24106060.670000002</v>
      </c>
      <c r="AO371" s="5">
        <v>3253659047</v>
      </c>
      <c r="AP371" s="5">
        <v>485506037</v>
      </c>
      <c r="AQ371" s="6">
        <f t="shared" si="75"/>
        <v>0</v>
      </c>
      <c r="AR371" s="5"/>
      <c r="AS371" s="5"/>
      <c r="AT371" s="3">
        <f t="shared" si="78"/>
        <v>1667671448930.3501</v>
      </c>
      <c r="AU371" s="6">
        <f t="shared" si="78"/>
        <v>1667671448930.3501</v>
      </c>
      <c r="AV371" s="5">
        <v>1667671448930.3501</v>
      </c>
    </row>
    <row r="372" spans="1:48" x14ac:dyDescent="0.25">
      <c r="A372" s="24">
        <v>371</v>
      </c>
      <c r="B372" s="15" t="s">
        <v>961</v>
      </c>
      <c r="C372" s="13" t="s">
        <v>418</v>
      </c>
      <c r="D372" s="1" t="s">
        <v>47</v>
      </c>
      <c r="E372" s="2">
        <f t="shared" si="66"/>
        <v>1909972157269.8799</v>
      </c>
      <c r="F372" s="3">
        <f t="shared" si="67"/>
        <v>42112324080.300003</v>
      </c>
      <c r="G372" s="4">
        <v>4030580855.04</v>
      </c>
      <c r="H372" s="5"/>
      <c r="I372" s="5">
        <v>32150933132.139999</v>
      </c>
      <c r="J372" s="5">
        <v>1051201218.33</v>
      </c>
      <c r="K372" s="5">
        <v>-1868731821.21</v>
      </c>
      <c r="L372" s="5">
        <v>248395545</v>
      </c>
      <c r="M372" s="5">
        <v>6499945151</v>
      </c>
      <c r="N372" s="5"/>
      <c r="O372" s="5"/>
      <c r="P372" s="3">
        <f t="shared" si="68"/>
        <v>28113681186.16</v>
      </c>
      <c r="Q372" s="5"/>
      <c r="R372" s="5">
        <v>28113681186.16</v>
      </c>
      <c r="S372" s="3">
        <f t="shared" si="69"/>
        <v>1637529053445</v>
      </c>
      <c r="T372" s="5">
        <v>177625924183</v>
      </c>
      <c r="U372" s="5">
        <v>372280707748</v>
      </c>
      <c r="V372" s="5">
        <v>823752510566</v>
      </c>
      <c r="W372" s="5">
        <v>888443637419</v>
      </c>
      <c r="X372" s="5">
        <v>55020375873</v>
      </c>
      <c r="Y372" s="5">
        <v>1415600000</v>
      </c>
      <c r="Z372" s="5">
        <v>-681009702344</v>
      </c>
      <c r="AA372" s="3">
        <f t="shared" si="70"/>
        <v>0</v>
      </c>
      <c r="AB372" s="5"/>
      <c r="AC372" s="3">
        <f t="shared" si="71"/>
        <v>202217098558.41998</v>
      </c>
      <c r="AD372" s="5">
        <v>48584067657.580002</v>
      </c>
      <c r="AE372" s="5">
        <v>1261260000</v>
      </c>
      <c r="AF372" s="5">
        <v>1962862520</v>
      </c>
      <c r="AG372" s="5">
        <v>150408908380.84</v>
      </c>
      <c r="AH372" s="2">
        <f t="shared" si="72"/>
        <v>1909972157269.8799</v>
      </c>
      <c r="AI372" s="3">
        <f t="shared" si="73"/>
        <v>309312261747.19</v>
      </c>
      <c r="AJ372" s="6">
        <f t="shared" si="74"/>
        <v>130910316047.18999</v>
      </c>
      <c r="AK372" s="5">
        <v>832782002.27999997</v>
      </c>
      <c r="AL372" s="5">
        <v>1744461693.04</v>
      </c>
      <c r="AM372" s="5">
        <v>35680391000</v>
      </c>
      <c r="AN372" s="5">
        <v>77250000</v>
      </c>
      <c r="AO372" s="5">
        <v>40401485566.509995</v>
      </c>
      <c r="AP372" s="5">
        <v>52173945785.360001</v>
      </c>
      <c r="AQ372" s="6">
        <f t="shared" si="75"/>
        <v>178401945700</v>
      </c>
      <c r="AR372" s="5">
        <v>178401945700</v>
      </c>
      <c r="AS372" s="5"/>
      <c r="AT372" s="3">
        <f t="shared" si="78"/>
        <v>1600659895522.6899</v>
      </c>
      <c r="AU372" s="6">
        <f t="shared" si="78"/>
        <v>1600659895522.6899</v>
      </c>
      <c r="AV372" s="5">
        <v>1600659895522.6899</v>
      </c>
    </row>
    <row r="373" spans="1:48" x14ac:dyDescent="0.25">
      <c r="A373" s="24">
        <v>372</v>
      </c>
      <c r="B373" s="15" t="s">
        <v>962</v>
      </c>
      <c r="C373" s="13" t="s">
        <v>419</v>
      </c>
      <c r="D373" s="1" t="s">
        <v>47</v>
      </c>
      <c r="E373" s="2">
        <f t="shared" si="66"/>
        <v>2024686044731</v>
      </c>
      <c r="F373" s="3">
        <f t="shared" si="67"/>
        <v>95443368108.050003</v>
      </c>
      <c r="G373" s="4">
        <v>42129037639.419998</v>
      </c>
      <c r="H373" s="5"/>
      <c r="I373" s="5">
        <v>41553818952.800003</v>
      </c>
      <c r="J373" s="5">
        <v>29708297968</v>
      </c>
      <c r="K373" s="5">
        <v>-25833247691.98</v>
      </c>
      <c r="L373" s="5"/>
      <c r="M373" s="5">
        <v>7885461239.8100004</v>
      </c>
      <c r="N373" s="5"/>
      <c r="O373" s="5"/>
      <c r="P373" s="3">
        <f t="shared" si="68"/>
        <v>50923377099.599998</v>
      </c>
      <c r="Q373" s="5"/>
      <c r="R373" s="5">
        <v>50923377099.599998</v>
      </c>
      <c r="S373" s="3">
        <f t="shared" si="69"/>
        <v>1695454177256.3</v>
      </c>
      <c r="T373" s="5">
        <v>339511830217</v>
      </c>
      <c r="U373" s="5">
        <v>319511908621.29999</v>
      </c>
      <c r="V373" s="5">
        <v>696474000811.68005</v>
      </c>
      <c r="W373" s="5">
        <v>1492621532092.72</v>
      </c>
      <c r="X373" s="5">
        <v>32195018080.419998</v>
      </c>
      <c r="Y373" s="5">
        <v>120533731213.39999</v>
      </c>
      <c r="Z373" s="5">
        <v>-1305393843780.22</v>
      </c>
      <c r="AA373" s="3">
        <f t="shared" si="70"/>
        <v>0</v>
      </c>
      <c r="AB373" s="5"/>
      <c r="AC373" s="3">
        <f t="shared" si="71"/>
        <v>182865122267.04999</v>
      </c>
      <c r="AD373" s="5"/>
      <c r="AE373" s="5"/>
      <c r="AF373" s="5">
        <v>6284703761.3699999</v>
      </c>
      <c r="AG373" s="5">
        <v>176580418505.67999</v>
      </c>
      <c r="AH373" s="2">
        <f t="shared" si="72"/>
        <v>2024686044722.8398</v>
      </c>
      <c r="AI373" s="3">
        <f t="shared" si="73"/>
        <v>12824698939.440001</v>
      </c>
      <c r="AJ373" s="6">
        <f t="shared" si="74"/>
        <v>12824698939.440001</v>
      </c>
      <c r="AK373" s="5">
        <v>6738382</v>
      </c>
      <c r="AL373" s="5"/>
      <c r="AM373" s="5"/>
      <c r="AN373" s="5">
        <v>1712347297</v>
      </c>
      <c r="AO373" s="5">
        <v>11105613260.440001</v>
      </c>
      <c r="AP373" s="5"/>
      <c r="AQ373" s="6">
        <f t="shared" si="75"/>
        <v>0</v>
      </c>
      <c r="AR373" s="5"/>
      <c r="AS373" s="5"/>
      <c r="AT373" s="3">
        <f t="shared" si="78"/>
        <v>2011861345783.3999</v>
      </c>
      <c r="AU373" s="6">
        <f t="shared" si="78"/>
        <v>2011861345783.3999</v>
      </c>
      <c r="AV373" s="5">
        <v>2011861345783.3999</v>
      </c>
    </row>
    <row r="374" spans="1:48" x14ac:dyDescent="0.25">
      <c r="A374" s="24">
        <v>373</v>
      </c>
      <c r="B374" s="15" t="s">
        <v>963</v>
      </c>
      <c r="C374" s="13" t="s">
        <v>420</v>
      </c>
      <c r="D374" s="1" t="s">
        <v>47</v>
      </c>
      <c r="E374" s="2">
        <f t="shared" si="66"/>
        <v>2319994833451.6699</v>
      </c>
      <c r="F374" s="3">
        <f t="shared" si="67"/>
        <v>56172988764.900002</v>
      </c>
      <c r="G374" s="4">
        <v>42047897724.959999</v>
      </c>
      <c r="H374" s="5"/>
      <c r="I374" s="5">
        <v>8393064537</v>
      </c>
      <c r="J374" s="5">
        <v>9004696613.2299995</v>
      </c>
      <c r="K374" s="5">
        <v>-16154314784.07</v>
      </c>
      <c r="L374" s="5"/>
      <c r="M374" s="5">
        <v>12881644673.780001</v>
      </c>
      <c r="N374" s="5"/>
      <c r="O374" s="5"/>
      <c r="P374" s="3">
        <f t="shared" si="68"/>
        <v>16521128162.75</v>
      </c>
      <c r="Q374" s="5">
        <v>1278706234</v>
      </c>
      <c r="R374" s="5">
        <v>15242421928.75</v>
      </c>
      <c r="S374" s="3">
        <f t="shared" si="69"/>
        <v>2064254923961.05</v>
      </c>
      <c r="T374" s="5">
        <v>313897330780</v>
      </c>
      <c r="U374" s="5">
        <v>332676182983.65002</v>
      </c>
      <c r="V374" s="5">
        <v>917810181183.02002</v>
      </c>
      <c r="W374" s="5">
        <v>1132661545721.96</v>
      </c>
      <c r="X374" s="5">
        <v>46469686068.910004</v>
      </c>
      <c r="Y374" s="5">
        <v>113010570421.78999</v>
      </c>
      <c r="Z374" s="5">
        <v>-792270573198.28003</v>
      </c>
      <c r="AA374" s="3">
        <f t="shared" si="70"/>
        <v>0</v>
      </c>
      <c r="AB374" s="5"/>
      <c r="AC374" s="3">
        <f t="shared" si="71"/>
        <v>183045792562.97</v>
      </c>
      <c r="AD374" s="5"/>
      <c r="AE374" s="5"/>
      <c r="AF374" s="5">
        <v>19608446000</v>
      </c>
      <c r="AG374" s="5">
        <v>163437346562.97</v>
      </c>
      <c r="AH374" s="2">
        <f t="shared" si="72"/>
        <v>2319994833451.6699</v>
      </c>
      <c r="AI374" s="3">
        <f t="shared" si="73"/>
        <v>55187561279.479996</v>
      </c>
      <c r="AJ374" s="6">
        <f t="shared" si="74"/>
        <v>39458327573.479996</v>
      </c>
      <c r="AK374" s="5">
        <v>5826026883.3099995</v>
      </c>
      <c r="AL374" s="5">
        <v>3276862383</v>
      </c>
      <c r="AM374" s="5">
        <v>30268333328</v>
      </c>
      <c r="AN374" s="5">
        <v>87104979.170000002</v>
      </c>
      <c r="AO374" s="5"/>
      <c r="AP374" s="5"/>
      <c r="AQ374" s="6">
        <f t="shared" si="75"/>
        <v>15729233706</v>
      </c>
      <c r="AR374" s="5">
        <v>15729233706</v>
      </c>
      <c r="AS374" s="5"/>
      <c r="AT374" s="3">
        <f t="shared" si="78"/>
        <v>2264807272172.1899</v>
      </c>
      <c r="AU374" s="6">
        <f t="shared" si="78"/>
        <v>2264807272172.1899</v>
      </c>
      <c r="AV374" s="5">
        <v>2264807272172.1899</v>
      </c>
    </row>
    <row r="375" spans="1:48" x14ac:dyDescent="0.25">
      <c r="A375" s="24">
        <v>374</v>
      </c>
      <c r="B375" s="15" t="s">
        <v>964</v>
      </c>
      <c r="C375" s="13" t="s">
        <v>421</v>
      </c>
      <c r="D375" s="1" t="s">
        <v>47</v>
      </c>
      <c r="E375" s="2">
        <f t="shared" si="66"/>
        <v>4781862688024.1201</v>
      </c>
      <c r="F375" s="3">
        <f t="shared" si="67"/>
        <v>141268676054.69</v>
      </c>
      <c r="G375" s="4">
        <v>19851097355.870003</v>
      </c>
      <c r="H375" s="5"/>
      <c r="I375" s="5">
        <v>122484774306.27</v>
      </c>
      <c r="J375" s="5">
        <v>11881193982.5</v>
      </c>
      <c r="K375" s="5">
        <v>-28116750801.09</v>
      </c>
      <c r="L375" s="5">
        <v>4091240359</v>
      </c>
      <c r="M375" s="5">
        <v>11077120852.139999</v>
      </c>
      <c r="N375" s="5"/>
      <c r="O375" s="5"/>
      <c r="P375" s="3">
        <f t="shared" si="68"/>
        <v>106557368614.96001</v>
      </c>
      <c r="Q375" s="5">
        <v>140421000</v>
      </c>
      <c r="R375" s="5">
        <v>106416947614.96001</v>
      </c>
      <c r="S375" s="3">
        <f t="shared" si="69"/>
        <v>4523387961406.1602</v>
      </c>
      <c r="T375" s="5">
        <v>2564506717009</v>
      </c>
      <c r="U375" s="5">
        <v>335866210314.34998</v>
      </c>
      <c r="V375" s="5">
        <v>783933258896.30005</v>
      </c>
      <c r="W375" s="5">
        <v>1579127617675.5</v>
      </c>
      <c r="X375" s="5">
        <v>73949942491.119995</v>
      </c>
      <c r="Y375" s="5">
        <v>140646834984.04999</v>
      </c>
      <c r="Z375" s="5">
        <v>-954642619964.16003</v>
      </c>
      <c r="AA375" s="3">
        <f t="shared" si="70"/>
        <v>0</v>
      </c>
      <c r="AB375" s="5"/>
      <c r="AC375" s="3">
        <f t="shared" si="71"/>
        <v>10648681948.309999</v>
      </c>
      <c r="AD375" s="5">
        <v>2775406489.54</v>
      </c>
      <c r="AE375" s="5">
        <v>1149063961.8499999</v>
      </c>
      <c r="AF375" s="5">
        <v>2591180459.8600001</v>
      </c>
      <c r="AG375" s="5">
        <v>4133031037.0599999</v>
      </c>
      <c r="AH375" s="2">
        <f t="shared" si="72"/>
        <v>4781862688024.0996</v>
      </c>
      <c r="AI375" s="3">
        <f t="shared" si="73"/>
        <v>131629444075.09999</v>
      </c>
      <c r="AJ375" s="6">
        <f t="shared" si="74"/>
        <v>131629444075.09999</v>
      </c>
      <c r="AK375" s="5">
        <v>340512821</v>
      </c>
      <c r="AL375" s="5"/>
      <c r="AM375" s="5"/>
      <c r="AN375" s="5">
        <v>35283576395.18</v>
      </c>
      <c r="AO375" s="5">
        <v>18008134460.52</v>
      </c>
      <c r="AP375" s="5">
        <v>77997220398.399994</v>
      </c>
      <c r="AQ375" s="6">
        <f t="shared" si="75"/>
        <v>0</v>
      </c>
      <c r="AR375" s="5"/>
      <c r="AS375" s="5"/>
      <c r="AT375" s="3">
        <f t="shared" si="78"/>
        <v>4650233243949</v>
      </c>
      <c r="AU375" s="6">
        <f t="shared" si="78"/>
        <v>4650233243949</v>
      </c>
      <c r="AV375" s="5">
        <v>4650233243949</v>
      </c>
    </row>
    <row r="376" spans="1:48" x14ac:dyDescent="0.25">
      <c r="A376" s="24">
        <v>375</v>
      </c>
      <c r="B376" s="15" t="s">
        <v>965</v>
      </c>
      <c r="C376" s="13" t="s">
        <v>422</v>
      </c>
      <c r="D376" s="1" t="s">
        <v>47</v>
      </c>
      <c r="E376" s="2">
        <f t="shared" si="66"/>
        <v>2084548667369.3</v>
      </c>
      <c r="F376" s="3">
        <f t="shared" si="67"/>
        <v>117364680216.44002</v>
      </c>
      <c r="G376" s="4">
        <v>92127160021.51001</v>
      </c>
      <c r="H376" s="5"/>
      <c r="I376" s="5">
        <v>28970378813.290001</v>
      </c>
      <c r="J376" s="5">
        <v>3910764773</v>
      </c>
      <c r="K376" s="5">
        <v>-16268257499.200001</v>
      </c>
      <c r="L376" s="5"/>
      <c r="M376" s="5">
        <v>8624634107.8400002</v>
      </c>
      <c r="N376" s="5"/>
      <c r="O376" s="5"/>
      <c r="P376" s="3">
        <f t="shared" si="68"/>
        <v>86001597805</v>
      </c>
      <c r="Q376" s="5">
        <v>318253374</v>
      </c>
      <c r="R376" s="5">
        <v>85683344431</v>
      </c>
      <c r="S376" s="3">
        <f t="shared" si="69"/>
        <v>1757730330159.27</v>
      </c>
      <c r="T376" s="5">
        <v>623570365939</v>
      </c>
      <c r="U376" s="5">
        <v>288656879533.85999</v>
      </c>
      <c r="V376" s="5">
        <v>585699145571.04004</v>
      </c>
      <c r="W376" s="5">
        <v>941407358110</v>
      </c>
      <c r="X376" s="5">
        <v>77033393310.470001</v>
      </c>
      <c r="Y376" s="5">
        <v>29418905080</v>
      </c>
      <c r="Z376" s="5">
        <v>-788055717385.09998</v>
      </c>
      <c r="AA376" s="3">
        <f t="shared" si="70"/>
        <v>0</v>
      </c>
      <c r="AB376" s="5"/>
      <c r="AC376" s="3">
        <f t="shared" si="71"/>
        <v>123452059188.59</v>
      </c>
      <c r="AD376" s="5">
        <v>454487403</v>
      </c>
      <c r="AE376" s="5"/>
      <c r="AF376" s="5">
        <v>1486830520</v>
      </c>
      <c r="AG376" s="5">
        <v>121510741265.59</v>
      </c>
      <c r="AH376" s="2">
        <f t="shared" si="72"/>
        <v>2084548667369.3</v>
      </c>
      <c r="AI376" s="3">
        <f t="shared" si="73"/>
        <v>22488146568.18</v>
      </c>
      <c r="AJ376" s="6">
        <f t="shared" si="74"/>
        <v>22488146568.18</v>
      </c>
      <c r="AK376" s="5">
        <v>1751257360.1800001</v>
      </c>
      <c r="AL376" s="5"/>
      <c r="AM376" s="5"/>
      <c r="AN376" s="5">
        <v>3200000</v>
      </c>
      <c r="AO376" s="5">
        <v>7087243607</v>
      </c>
      <c r="AP376" s="5">
        <v>13646445601</v>
      </c>
      <c r="AQ376" s="6">
        <f t="shared" si="75"/>
        <v>0</v>
      </c>
      <c r="AR376" s="5"/>
      <c r="AS376" s="5"/>
      <c r="AT376" s="3">
        <f t="shared" si="78"/>
        <v>2062060520801.1201</v>
      </c>
      <c r="AU376" s="6">
        <f t="shared" si="78"/>
        <v>2062060520801.1201</v>
      </c>
      <c r="AV376" s="5">
        <v>2062060520801.1201</v>
      </c>
    </row>
    <row r="377" spans="1:48" x14ac:dyDescent="0.25">
      <c r="A377" s="24">
        <v>376</v>
      </c>
      <c r="B377" s="15" t="s">
        <v>966</v>
      </c>
      <c r="C377" s="13" t="s">
        <v>423</v>
      </c>
      <c r="D377" s="1" t="s">
        <v>47</v>
      </c>
      <c r="E377" s="2">
        <f t="shared" si="66"/>
        <v>1836197540171.1699</v>
      </c>
      <c r="F377" s="3">
        <f t="shared" si="67"/>
        <v>48865486529.82</v>
      </c>
      <c r="G377" s="4">
        <v>23009324883.82</v>
      </c>
      <c r="H377" s="5"/>
      <c r="I377" s="5">
        <v>25915718158.619999</v>
      </c>
      <c r="J377" s="5">
        <v>910000000</v>
      </c>
      <c r="K377" s="5">
        <v>-9350234338.6200008</v>
      </c>
      <c r="L377" s="5">
        <v>1666667</v>
      </c>
      <c r="M377" s="5">
        <v>8379011159</v>
      </c>
      <c r="N377" s="5"/>
      <c r="O377" s="5"/>
      <c r="P377" s="3">
        <f t="shared" si="68"/>
        <v>25899714794.830002</v>
      </c>
      <c r="Q377" s="5"/>
      <c r="R377" s="5">
        <v>25899714794.830002</v>
      </c>
      <c r="S377" s="3">
        <f t="shared" si="69"/>
        <v>1726286379244.52</v>
      </c>
      <c r="T377" s="5">
        <v>71883435804</v>
      </c>
      <c r="U377" s="5">
        <v>406630670516.39001</v>
      </c>
      <c r="V377" s="5">
        <v>840792187419.19995</v>
      </c>
      <c r="W377" s="5">
        <v>1128188714916.6001</v>
      </c>
      <c r="X377" s="5">
        <v>29890737832.779999</v>
      </c>
      <c r="Y377" s="5">
        <v>190679363716.89001</v>
      </c>
      <c r="Z377" s="5">
        <v>-941778730961.33997</v>
      </c>
      <c r="AA377" s="3">
        <f t="shared" si="70"/>
        <v>0</v>
      </c>
      <c r="AB377" s="5"/>
      <c r="AC377" s="3">
        <f t="shared" si="71"/>
        <v>35145959602</v>
      </c>
      <c r="AD377" s="5">
        <v>3712838800</v>
      </c>
      <c r="AE377" s="5"/>
      <c r="AF377" s="5">
        <v>13535944800</v>
      </c>
      <c r="AG377" s="5">
        <v>17897176002</v>
      </c>
      <c r="AH377" s="2">
        <f t="shared" si="72"/>
        <v>1836197540171.2002</v>
      </c>
      <c r="AI377" s="3">
        <f t="shared" si="73"/>
        <v>121689613356.60001</v>
      </c>
      <c r="AJ377" s="6">
        <f t="shared" si="74"/>
        <v>106520593953.60001</v>
      </c>
      <c r="AK377" s="5">
        <v>4411013712</v>
      </c>
      <c r="AL377" s="5"/>
      <c r="AM377" s="5">
        <v>85714285713</v>
      </c>
      <c r="AN377" s="5">
        <v>1147642387</v>
      </c>
      <c r="AO377" s="5">
        <v>1601030992</v>
      </c>
      <c r="AP377" s="5">
        <v>13646621149.6</v>
      </c>
      <c r="AQ377" s="6">
        <f t="shared" si="75"/>
        <v>15169019403</v>
      </c>
      <c r="AR377" s="5">
        <v>15169019403</v>
      </c>
      <c r="AS377" s="5"/>
      <c r="AT377" s="3">
        <f t="shared" si="78"/>
        <v>1714507926814.6001</v>
      </c>
      <c r="AU377" s="6">
        <f t="shared" si="78"/>
        <v>1714507926814.6001</v>
      </c>
      <c r="AV377" s="5">
        <v>1714507926814.6001</v>
      </c>
    </row>
    <row r="378" spans="1:48" x14ac:dyDescent="0.25">
      <c r="A378" s="24">
        <v>377</v>
      </c>
      <c r="B378" s="15" t="s">
        <v>967</v>
      </c>
      <c r="C378" s="13" t="s">
        <v>424</v>
      </c>
      <c r="D378" s="1" t="s">
        <v>47</v>
      </c>
      <c r="E378" s="2">
        <f t="shared" si="66"/>
        <v>1633589046209.1499</v>
      </c>
      <c r="F378" s="3">
        <f t="shared" si="67"/>
        <v>48338998888.280006</v>
      </c>
      <c r="G378" s="4">
        <v>23803995029.960003</v>
      </c>
      <c r="H378" s="5"/>
      <c r="I378" s="5">
        <v>32153407350.470001</v>
      </c>
      <c r="J378" s="5"/>
      <c r="K378" s="5">
        <v>-10552052192.83</v>
      </c>
      <c r="L378" s="5">
        <v>25000000</v>
      </c>
      <c r="M378" s="5">
        <v>2908648700.6799998</v>
      </c>
      <c r="N378" s="5"/>
      <c r="O378" s="5"/>
      <c r="P378" s="3">
        <f t="shared" si="68"/>
        <v>32720796300</v>
      </c>
      <c r="Q378" s="5"/>
      <c r="R378" s="5">
        <v>32720796300</v>
      </c>
      <c r="S378" s="3">
        <f t="shared" si="69"/>
        <v>1447963235868.9099</v>
      </c>
      <c r="T378" s="5">
        <v>85924672461</v>
      </c>
      <c r="U378" s="5">
        <v>222103690194.04001</v>
      </c>
      <c r="V378" s="5">
        <v>481720472941.20001</v>
      </c>
      <c r="W378" s="5">
        <v>969762162677.5</v>
      </c>
      <c r="X378" s="5">
        <v>39304826765</v>
      </c>
      <c r="Y378" s="5">
        <v>120200140928.14999</v>
      </c>
      <c r="Z378" s="5">
        <v>-471052730097.97998</v>
      </c>
      <c r="AA378" s="3">
        <f t="shared" si="70"/>
        <v>0</v>
      </c>
      <c r="AB378" s="5"/>
      <c r="AC378" s="3">
        <f t="shared" si="71"/>
        <v>104566015151.95999</v>
      </c>
      <c r="AD378" s="5">
        <v>66689362122</v>
      </c>
      <c r="AE378" s="5"/>
      <c r="AF378" s="5"/>
      <c r="AG378" s="5">
        <v>37876653029.959999</v>
      </c>
      <c r="AH378" s="2">
        <f t="shared" si="72"/>
        <v>1633589046209.1602</v>
      </c>
      <c r="AI378" s="3">
        <f t="shared" si="73"/>
        <v>14691486504.860001</v>
      </c>
      <c r="AJ378" s="6">
        <f t="shared" si="74"/>
        <v>14691486504.860001</v>
      </c>
      <c r="AK378" s="5">
        <v>439783960</v>
      </c>
      <c r="AL378" s="5"/>
      <c r="AM378" s="5"/>
      <c r="AN378" s="5">
        <v>29166667</v>
      </c>
      <c r="AO378" s="5">
        <v>4327766771</v>
      </c>
      <c r="AP378" s="5">
        <v>9894769106.8600006</v>
      </c>
      <c r="AQ378" s="6">
        <f t="shared" si="75"/>
        <v>0</v>
      </c>
      <c r="AR378" s="5"/>
      <c r="AS378" s="5"/>
      <c r="AT378" s="3">
        <f t="shared" si="78"/>
        <v>1618897559704.3</v>
      </c>
      <c r="AU378" s="6">
        <f t="shared" si="78"/>
        <v>1618897559704.3</v>
      </c>
      <c r="AV378" s="5">
        <v>1618897559704.3</v>
      </c>
    </row>
    <row r="379" spans="1:48" x14ac:dyDescent="0.25">
      <c r="A379" s="24">
        <v>378</v>
      </c>
      <c r="B379" s="15" t="s">
        <v>968</v>
      </c>
      <c r="C379" s="13" t="s">
        <v>425</v>
      </c>
      <c r="D379" s="1" t="s">
        <v>47</v>
      </c>
      <c r="E379" s="2">
        <f t="shared" si="66"/>
        <v>1526935404868.1719</v>
      </c>
      <c r="F379" s="3">
        <f t="shared" si="67"/>
        <v>60491815038.629997</v>
      </c>
      <c r="G379" s="4">
        <v>44051241823</v>
      </c>
      <c r="H379" s="5"/>
      <c r="I379" s="5">
        <v>4432299935</v>
      </c>
      <c r="J379" s="5">
        <v>544694496</v>
      </c>
      <c r="K379" s="5">
        <v>-2460573999.8600001</v>
      </c>
      <c r="L379" s="5"/>
      <c r="M379" s="5">
        <v>13924152784.49</v>
      </c>
      <c r="N379" s="5"/>
      <c r="O379" s="5"/>
      <c r="P379" s="3">
        <f t="shared" si="68"/>
        <v>71452207235.229996</v>
      </c>
      <c r="Q379" s="5"/>
      <c r="R379" s="5">
        <v>71452207235.229996</v>
      </c>
      <c r="S379" s="3">
        <f t="shared" si="69"/>
        <v>1370640886782.312</v>
      </c>
      <c r="T379" s="5">
        <v>58121358416</v>
      </c>
      <c r="U379" s="5">
        <v>361734340093.27002</v>
      </c>
      <c r="V379" s="5">
        <v>550183423575.87</v>
      </c>
      <c r="W379" s="5">
        <v>1129562580688</v>
      </c>
      <c r="X379" s="5">
        <v>27343419871.75</v>
      </c>
      <c r="Y379" s="5">
        <v>74697244471.001999</v>
      </c>
      <c r="Z379" s="5">
        <v>-831001480333.57996</v>
      </c>
      <c r="AA379" s="3">
        <f t="shared" si="70"/>
        <v>0</v>
      </c>
      <c r="AB379" s="5"/>
      <c r="AC379" s="3">
        <f t="shared" si="71"/>
        <v>24350495812</v>
      </c>
      <c r="AD379" s="5"/>
      <c r="AE379" s="5"/>
      <c r="AF379" s="5">
        <v>23566112967</v>
      </c>
      <c r="AG379" s="5">
        <v>784382845</v>
      </c>
      <c r="AH379" s="2">
        <f t="shared" si="72"/>
        <v>1526935404868.24</v>
      </c>
      <c r="AI379" s="3">
        <f t="shared" si="73"/>
        <v>1903746693.4400001</v>
      </c>
      <c r="AJ379" s="6">
        <f t="shared" si="74"/>
        <v>1903746693.4400001</v>
      </c>
      <c r="AK379" s="5">
        <v>2671805</v>
      </c>
      <c r="AL379" s="5"/>
      <c r="AM379" s="5">
        <v>326616991.44</v>
      </c>
      <c r="AN379" s="5"/>
      <c r="AO379" s="5">
        <v>696747545</v>
      </c>
      <c r="AP379" s="5">
        <v>877710352</v>
      </c>
      <c r="AQ379" s="6">
        <f t="shared" si="75"/>
        <v>0</v>
      </c>
      <c r="AR379" s="5"/>
      <c r="AS379" s="5"/>
      <c r="AT379" s="3">
        <f t="shared" si="78"/>
        <v>1525031658174.8</v>
      </c>
      <c r="AU379" s="6">
        <f t="shared" si="78"/>
        <v>1525031658174.8</v>
      </c>
      <c r="AV379" s="5">
        <v>1525031658174.8</v>
      </c>
    </row>
    <row r="380" spans="1:48" x14ac:dyDescent="0.25">
      <c r="A380" s="24">
        <v>379</v>
      </c>
      <c r="B380" s="15" t="s">
        <v>969</v>
      </c>
      <c r="C380" s="13" t="s">
        <v>426</v>
      </c>
      <c r="D380" s="1" t="s">
        <v>47</v>
      </c>
      <c r="E380" s="2">
        <f t="shared" si="66"/>
        <v>1724794101516.3804</v>
      </c>
      <c r="F380" s="3">
        <f t="shared" si="67"/>
        <v>107239705727.63</v>
      </c>
      <c r="G380" s="4">
        <v>77289971708.279999</v>
      </c>
      <c r="H380" s="5"/>
      <c r="I380" s="5">
        <v>21923036893.34</v>
      </c>
      <c r="J380" s="5">
        <v>824356684</v>
      </c>
      <c r="K380" s="5">
        <v>-1625567004.95</v>
      </c>
      <c r="L380" s="5"/>
      <c r="M380" s="5">
        <v>8827907446.9599991</v>
      </c>
      <c r="N380" s="5"/>
      <c r="O380" s="5"/>
      <c r="P380" s="3">
        <f t="shared" si="68"/>
        <v>53461164244.400002</v>
      </c>
      <c r="Q380" s="5">
        <v>395478500</v>
      </c>
      <c r="R380" s="5">
        <v>53065685744.400002</v>
      </c>
      <c r="S380" s="3">
        <f t="shared" si="69"/>
        <v>1421017218400.8403</v>
      </c>
      <c r="T380" s="5">
        <v>155951123788.59</v>
      </c>
      <c r="U380" s="5">
        <v>268641050659.42001</v>
      </c>
      <c r="V380" s="5">
        <v>561968337496.12</v>
      </c>
      <c r="W380" s="5">
        <v>1156386241685.5901</v>
      </c>
      <c r="X380" s="5">
        <v>19066763656.939999</v>
      </c>
      <c r="Y380" s="5">
        <v>13998604254.1</v>
      </c>
      <c r="Z380" s="5">
        <v>-754994903139.92004</v>
      </c>
      <c r="AA380" s="3">
        <f t="shared" si="70"/>
        <v>0</v>
      </c>
      <c r="AB380" s="5"/>
      <c r="AC380" s="3">
        <f t="shared" si="71"/>
        <v>143076013143.51001</v>
      </c>
      <c r="AD380" s="5">
        <v>2785588000</v>
      </c>
      <c r="AE380" s="5">
        <v>99846913171.990005</v>
      </c>
      <c r="AF380" s="5">
        <v>18567777749</v>
      </c>
      <c r="AG380" s="5">
        <v>21875734222.52</v>
      </c>
      <c r="AH380" s="2">
        <f t="shared" si="72"/>
        <v>1724794101516.3799</v>
      </c>
      <c r="AI380" s="3">
        <f t="shared" si="73"/>
        <v>5184546817</v>
      </c>
      <c r="AJ380" s="6">
        <f t="shared" si="74"/>
        <v>5184546817</v>
      </c>
      <c r="AK380" s="5">
        <v>96915884</v>
      </c>
      <c r="AL380" s="5"/>
      <c r="AM380" s="5"/>
      <c r="AN380" s="5">
        <v>20000000</v>
      </c>
      <c r="AO380" s="5">
        <v>4600952536</v>
      </c>
      <c r="AP380" s="5">
        <v>466678397</v>
      </c>
      <c r="AQ380" s="6">
        <f t="shared" si="75"/>
        <v>0</v>
      </c>
      <c r="AR380" s="5"/>
      <c r="AS380" s="5"/>
      <c r="AT380" s="3">
        <f t="shared" si="78"/>
        <v>1719609554699.3799</v>
      </c>
      <c r="AU380" s="6">
        <f t="shared" si="78"/>
        <v>1719609554699.3799</v>
      </c>
      <c r="AV380" s="5">
        <v>1719609554699.3799</v>
      </c>
    </row>
    <row r="381" spans="1:48" x14ac:dyDescent="0.25">
      <c r="A381" s="24">
        <v>380</v>
      </c>
      <c r="B381" s="15" t="s">
        <v>970</v>
      </c>
      <c r="C381" s="13" t="s">
        <v>427</v>
      </c>
      <c r="D381" s="1" t="s">
        <v>47</v>
      </c>
      <c r="E381" s="2">
        <f t="shared" si="66"/>
        <v>1289475940001.4827</v>
      </c>
      <c r="F381" s="3">
        <f t="shared" si="67"/>
        <v>37503771604.639999</v>
      </c>
      <c r="G381" s="4">
        <v>23267780692</v>
      </c>
      <c r="H381" s="5"/>
      <c r="I381" s="5">
        <v>16442272195</v>
      </c>
      <c r="J381" s="5">
        <v>4705003106.96</v>
      </c>
      <c r="K381" s="5">
        <v>-10874820502.26</v>
      </c>
      <c r="L381" s="5"/>
      <c r="M381" s="5">
        <v>3963536112.9400001</v>
      </c>
      <c r="N381" s="5"/>
      <c r="O381" s="5"/>
      <c r="P381" s="3">
        <f t="shared" si="68"/>
        <v>11906983559</v>
      </c>
      <c r="Q381" s="5"/>
      <c r="R381" s="5">
        <v>11906983559</v>
      </c>
      <c r="S381" s="3">
        <f t="shared" si="69"/>
        <v>1226283945009.4429</v>
      </c>
      <c r="T381" s="5">
        <v>57582053811</v>
      </c>
      <c r="U381" s="5">
        <v>364075061422.59998</v>
      </c>
      <c r="V381" s="5">
        <v>714448081780.43005</v>
      </c>
      <c r="W381" s="5">
        <v>760400118117.89001</v>
      </c>
      <c r="X381" s="5">
        <v>36175192568</v>
      </c>
      <c r="Y381" s="5">
        <v>543200000</v>
      </c>
      <c r="Z381" s="5">
        <v>-706939762690.47693</v>
      </c>
      <c r="AA381" s="3">
        <f t="shared" si="70"/>
        <v>0</v>
      </c>
      <c r="AB381" s="5"/>
      <c r="AC381" s="3">
        <f t="shared" si="71"/>
        <v>13781239828.4</v>
      </c>
      <c r="AD381" s="5">
        <v>134811473.40000001</v>
      </c>
      <c r="AE381" s="5"/>
      <c r="AF381" s="5"/>
      <c r="AG381" s="5">
        <v>13646428355</v>
      </c>
      <c r="AH381" s="2">
        <f t="shared" si="72"/>
        <v>1289475940001.4832</v>
      </c>
      <c r="AI381" s="3">
        <f t="shared" si="73"/>
        <v>4264757200</v>
      </c>
      <c r="AJ381" s="6">
        <f t="shared" si="74"/>
        <v>4264757200</v>
      </c>
      <c r="AK381" s="5">
        <v>2804154649</v>
      </c>
      <c r="AL381" s="5"/>
      <c r="AM381" s="5"/>
      <c r="AN381" s="5"/>
      <c r="AO381" s="5">
        <v>23760000</v>
      </c>
      <c r="AP381" s="5">
        <v>1436842551</v>
      </c>
      <c r="AQ381" s="6">
        <f t="shared" si="75"/>
        <v>0</v>
      </c>
      <c r="AR381" s="5"/>
      <c r="AS381" s="5"/>
      <c r="AT381" s="3">
        <f t="shared" si="78"/>
        <v>1285211182801.4832</v>
      </c>
      <c r="AU381" s="6">
        <f t="shared" si="78"/>
        <v>1285211182801.4832</v>
      </c>
      <c r="AV381" s="5">
        <v>1285211182801.4832</v>
      </c>
    </row>
    <row r="382" spans="1:48" x14ac:dyDescent="0.25">
      <c r="A382" s="24">
        <v>381</v>
      </c>
      <c r="B382" s="15" t="s">
        <v>971</v>
      </c>
      <c r="C382" s="13" t="s">
        <v>428</v>
      </c>
      <c r="D382" s="1" t="s">
        <v>47</v>
      </c>
      <c r="E382" s="2">
        <f t="shared" si="66"/>
        <v>1240579431612.0898</v>
      </c>
      <c r="F382" s="3">
        <f t="shared" si="67"/>
        <v>22966306063.719997</v>
      </c>
      <c r="G382" s="4">
        <v>15452855831.02</v>
      </c>
      <c r="H382" s="5"/>
      <c r="I382" s="5">
        <v>6982902815.1499996</v>
      </c>
      <c r="J382" s="5"/>
      <c r="K382" s="5">
        <v>-2554300095.0799999</v>
      </c>
      <c r="L382" s="5"/>
      <c r="M382" s="5">
        <v>3084847512.6300001</v>
      </c>
      <c r="N382" s="5"/>
      <c r="O382" s="5"/>
      <c r="P382" s="3">
        <f t="shared" si="68"/>
        <v>23276341000</v>
      </c>
      <c r="Q382" s="5">
        <v>1096341000</v>
      </c>
      <c r="R382" s="5">
        <v>22180000000</v>
      </c>
      <c r="S382" s="3">
        <f t="shared" si="69"/>
        <v>1090946475059.1498</v>
      </c>
      <c r="T382" s="5">
        <v>100451049541.17999</v>
      </c>
      <c r="U382" s="5">
        <v>219621334076.01999</v>
      </c>
      <c r="V382" s="5">
        <v>697342753926.45996</v>
      </c>
      <c r="W382" s="5">
        <v>835512787940.45996</v>
      </c>
      <c r="X382" s="5">
        <v>5040828153.9300003</v>
      </c>
      <c r="Y382" s="5"/>
      <c r="Z382" s="5">
        <v>-767022278578.90002</v>
      </c>
      <c r="AA382" s="3">
        <f t="shared" si="70"/>
        <v>0</v>
      </c>
      <c r="AB382" s="5"/>
      <c r="AC382" s="3">
        <f t="shared" si="71"/>
        <v>103390309489.22</v>
      </c>
      <c r="AD382" s="5"/>
      <c r="AE382" s="5"/>
      <c r="AF382" s="5">
        <v>1633450000</v>
      </c>
      <c r="AG382" s="5">
        <v>101756859489.22</v>
      </c>
      <c r="AH382" s="2">
        <f t="shared" si="72"/>
        <v>1240579431612.0701</v>
      </c>
      <c r="AI382" s="3">
        <f t="shared" si="73"/>
        <v>4991954649</v>
      </c>
      <c r="AJ382" s="6">
        <f t="shared" si="74"/>
        <v>4991954649</v>
      </c>
      <c r="AK382" s="5">
        <v>207479077</v>
      </c>
      <c r="AL382" s="5"/>
      <c r="AM382" s="5"/>
      <c r="AN382" s="5"/>
      <c r="AO382" s="5"/>
      <c r="AP382" s="5">
        <v>4784475572</v>
      </c>
      <c r="AQ382" s="6">
        <f t="shared" si="75"/>
        <v>0</v>
      </c>
      <c r="AR382" s="5"/>
      <c r="AS382" s="5"/>
      <c r="AT382" s="3">
        <f t="shared" ref="AT382:AU401" si="79">SUM(AU382)</f>
        <v>1235587476963.0701</v>
      </c>
      <c r="AU382" s="6">
        <f t="shared" si="79"/>
        <v>1235587476963.0701</v>
      </c>
      <c r="AV382" s="5">
        <v>1235587476963.0701</v>
      </c>
    </row>
    <row r="383" spans="1:48" x14ac:dyDescent="0.25">
      <c r="A383" s="24">
        <v>382</v>
      </c>
      <c r="B383" s="15" t="s">
        <v>972</v>
      </c>
      <c r="C383" s="13" t="s">
        <v>429</v>
      </c>
      <c r="D383" s="1" t="s">
        <v>53</v>
      </c>
      <c r="E383" s="2">
        <f t="shared" si="66"/>
        <v>910534541387.28015</v>
      </c>
      <c r="F383" s="3">
        <f t="shared" si="67"/>
        <v>14225678594.379999</v>
      </c>
      <c r="G383" s="4">
        <v>980435549</v>
      </c>
      <c r="H383" s="5"/>
      <c r="I383" s="5">
        <v>2714684373.7399998</v>
      </c>
      <c r="J383" s="5">
        <v>3713938360</v>
      </c>
      <c r="K383" s="5">
        <v>-157445731.43000001</v>
      </c>
      <c r="L383" s="5">
        <v>8750000</v>
      </c>
      <c r="M383" s="5">
        <v>6965316043.0699997</v>
      </c>
      <c r="N383" s="5"/>
      <c r="O383" s="5"/>
      <c r="P383" s="3">
        <f t="shared" si="68"/>
        <v>5500000000</v>
      </c>
      <c r="Q383" s="5"/>
      <c r="R383" s="5">
        <v>5500000000</v>
      </c>
      <c r="S383" s="3">
        <f t="shared" si="69"/>
        <v>867844355392.90015</v>
      </c>
      <c r="T383" s="5">
        <v>28695359800</v>
      </c>
      <c r="U383" s="5">
        <v>187715585525</v>
      </c>
      <c r="V383" s="5">
        <v>315121291745.33002</v>
      </c>
      <c r="W383" s="5">
        <v>508820933431</v>
      </c>
      <c r="X383" s="5">
        <v>11316059500</v>
      </c>
      <c r="Y383" s="5">
        <v>18953056453.669998</v>
      </c>
      <c r="Z383" s="5">
        <v>-202777931062.10001</v>
      </c>
      <c r="AA383" s="3">
        <f t="shared" si="70"/>
        <v>0</v>
      </c>
      <c r="AB383" s="5"/>
      <c r="AC383" s="3">
        <f t="shared" si="71"/>
        <v>22964507400</v>
      </c>
      <c r="AD383" s="5"/>
      <c r="AE383" s="5"/>
      <c r="AF383" s="5">
        <v>21888931200</v>
      </c>
      <c r="AG383" s="5">
        <v>1075576200</v>
      </c>
      <c r="AH383" s="2">
        <f t="shared" si="72"/>
        <v>910534541387.28003</v>
      </c>
      <c r="AI383" s="3">
        <f t="shared" si="73"/>
        <v>9549168303</v>
      </c>
      <c r="AJ383" s="6">
        <f t="shared" si="74"/>
        <v>9549168303</v>
      </c>
      <c r="AK383" s="5">
        <v>185416701</v>
      </c>
      <c r="AL383" s="5"/>
      <c r="AM383" s="5"/>
      <c r="AN383" s="5"/>
      <c r="AO383" s="5"/>
      <c r="AP383" s="5">
        <v>9363751602</v>
      </c>
      <c r="AQ383" s="6">
        <f t="shared" si="75"/>
        <v>0</v>
      </c>
      <c r="AR383" s="5"/>
      <c r="AS383" s="5"/>
      <c r="AT383" s="3">
        <f t="shared" si="79"/>
        <v>900985373084.28003</v>
      </c>
      <c r="AU383" s="6">
        <f t="shared" si="79"/>
        <v>900985373084.28003</v>
      </c>
      <c r="AV383" s="5">
        <v>900985373084.28003</v>
      </c>
    </row>
    <row r="384" spans="1:48" x14ac:dyDescent="0.25">
      <c r="A384" s="24">
        <v>383</v>
      </c>
      <c r="B384" s="15" t="s">
        <v>973</v>
      </c>
      <c r="C384" s="13" t="s">
        <v>430</v>
      </c>
      <c r="D384" s="1" t="s">
        <v>47</v>
      </c>
      <c r="E384" s="2">
        <f t="shared" si="66"/>
        <v>1031259994868.4</v>
      </c>
      <c r="F384" s="3">
        <f t="shared" si="67"/>
        <v>49594580136.920006</v>
      </c>
      <c r="G384" s="4">
        <v>34336448065.029999</v>
      </c>
      <c r="H384" s="5"/>
      <c r="I384" s="5">
        <v>13801831260</v>
      </c>
      <c r="J384" s="5"/>
      <c r="K384" s="5">
        <v>-5053049640.5600004</v>
      </c>
      <c r="L384" s="5">
        <v>5833333.3300000001</v>
      </c>
      <c r="M384" s="5">
        <v>6503517119.1199999</v>
      </c>
      <c r="N384" s="5"/>
      <c r="O384" s="5"/>
      <c r="P384" s="3">
        <f t="shared" si="68"/>
        <v>20581697275.48</v>
      </c>
      <c r="Q384" s="5"/>
      <c r="R384" s="5">
        <v>20581697275.48</v>
      </c>
      <c r="S384" s="3">
        <f t="shared" si="69"/>
        <v>957820655544</v>
      </c>
      <c r="T384" s="5">
        <v>28870440431</v>
      </c>
      <c r="U384" s="5">
        <v>184421468994.10001</v>
      </c>
      <c r="V384" s="5">
        <v>447429691274.79999</v>
      </c>
      <c r="W384" s="5">
        <v>516731979849.90002</v>
      </c>
      <c r="X384" s="5">
        <v>21331035207.700001</v>
      </c>
      <c r="Y384" s="5">
        <v>16962860959</v>
      </c>
      <c r="Z384" s="5">
        <v>-257926821172.5</v>
      </c>
      <c r="AA384" s="3">
        <f t="shared" si="70"/>
        <v>0</v>
      </c>
      <c r="AB384" s="5"/>
      <c r="AC384" s="3">
        <f t="shared" si="71"/>
        <v>3263061912</v>
      </c>
      <c r="AD384" s="5"/>
      <c r="AE384" s="5"/>
      <c r="AF384" s="5">
        <v>1335610000</v>
      </c>
      <c r="AG384" s="5">
        <v>1927451912</v>
      </c>
      <c r="AH384" s="2">
        <f t="shared" si="72"/>
        <v>1031259994868.4</v>
      </c>
      <c r="AI384" s="3">
        <f t="shared" si="73"/>
        <v>1598146333.4099998</v>
      </c>
      <c r="AJ384" s="6">
        <f t="shared" si="74"/>
        <v>1598146333.4099998</v>
      </c>
      <c r="AK384" s="5">
        <v>642068395.40999997</v>
      </c>
      <c r="AL384" s="5"/>
      <c r="AM384" s="5"/>
      <c r="AN384" s="5"/>
      <c r="AO384" s="5"/>
      <c r="AP384" s="5">
        <v>956077938</v>
      </c>
      <c r="AQ384" s="6">
        <f t="shared" si="75"/>
        <v>0</v>
      </c>
      <c r="AR384" s="5"/>
      <c r="AS384" s="5"/>
      <c r="AT384" s="3">
        <f t="shared" si="79"/>
        <v>1029661848534.99</v>
      </c>
      <c r="AU384" s="6">
        <f t="shared" si="79"/>
        <v>1029661848534.99</v>
      </c>
      <c r="AV384" s="5">
        <v>1029661848534.99</v>
      </c>
    </row>
    <row r="385" spans="1:48" x14ac:dyDescent="0.25">
      <c r="A385" s="24">
        <v>384</v>
      </c>
      <c r="B385" s="15" t="s">
        <v>974</v>
      </c>
      <c r="C385" s="13" t="s">
        <v>431</v>
      </c>
      <c r="D385" s="1" t="s">
        <v>47</v>
      </c>
      <c r="E385" s="2">
        <f t="shared" si="66"/>
        <v>843573294347</v>
      </c>
      <c r="F385" s="3">
        <f t="shared" si="67"/>
        <v>66424287931</v>
      </c>
      <c r="G385" s="4">
        <v>57838160439</v>
      </c>
      <c r="H385" s="5"/>
      <c r="I385" s="5">
        <v>4573803075</v>
      </c>
      <c r="J385" s="5"/>
      <c r="K385" s="5">
        <v>-131147605</v>
      </c>
      <c r="L385" s="5"/>
      <c r="M385" s="5">
        <v>4143472022</v>
      </c>
      <c r="N385" s="5"/>
      <c r="O385" s="5"/>
      <c r="P385" s="3">
        <f t="shared" si="68"/>
        <v>3500000000</v>
      </c>
      <c r="Q385" s="5"/>
      <c r="R385" s="5">
        <v>3500000000</v>
      </c>
      <c r="S385" s="3">
        <f t="shared" si="69"/>
        <v>771253854979</v>
      </c>
      <c r="T385" s="5">
        <v>2394250000</v>
      </c>
      <c r="U385" s="5">
        <v>86248484440</v>
      </c>
      <c r="V385" s="5">
        <v>129224286296</v>
      </c>
      <c r="W385" s="5">
        <v>636784777716</v>
      </c>
      <c r="X385" s="5">
        <v>9003226000</v>
      </c>
      <c r="Y385" s="5">
        <v>27447519772</v>
      </c>
      <c r="Z385" s="5">
        <v>-119848689245</v>
      </c>
      <c r="AA385" s="3">
        <f t="shared" si="70"/>
        <v>0</v>
      </c>
      <c r="AB385" s="5"/>
      <c r="AC385" s="3">
        <f t="shared" si="71"/>
        <v>2395151437</v>
      </c>
      <c r="AD385" s="5"/>
      <c r="AE385" s="5"/>
      <c r="AF385" s="5">
        <v>48000000</v>
      </c>
      <c r="AG385" s="5">
        <v>2347151437</v>
      </c>
      <c r="AH385" s="2">
        <f t="shared" si="72"/>
        <v>843573294347</v>
      </c>
      <c r="AI385" s="3">
        <f t="shared" si="73"/>
        <v>7914095818</v>
      </c>
      <c r="AJ385" s="6">
        <f t="shared" si="74"/>
        <v>7914095818</v>
      </c>
      <c r="AK385" s="5">
        <v>4329264187</v>
      </c>
      <c r="AL385" s="5"/>
      <c r="AM385" s="5"/>
      <c r="AN385" s="5"/>
      <c r="AO385" s="5">
        <v>512510</v>
      </c>
      <c r="AP385" s="5">
        <v>3584319121</v>
      </c>
      <c r="AQ385" s="6">
        <f t="shared" si="75"/>
        <v>0</v>
      </c>
      <c r="AR385" s="5"/>
      <c r="AS385" s="5"/>
      <c r="AT385" s="3">
        <f t="shared" si="79"/>
        <v>835659198529</v>
      </c>
      <c r="AU385" s="6">
        <f t="shared" si="79"/>
        <v>835659198529</v>
      </c>
      <c r="AV385" s="5">
        <v>835659198529</v>
      </c>
    </row>
    <row r="386" spans="1:48" x14ac:dyDescent="0.25">
      <c r="A386" s="24">
        <v>385</v>
      </c>
      <c r="B386" s="15" t="s">
        <v>975</v>
      </c>
      <c r="C386" s="13" t="s">
        <v>432</v>
      </c>
      <c r="D386" s="1" t="s">
        <v>47</v>
      </c>
      <c r="E386" s="2">
        <f t="shared" ref="E386:E449" si="80">F386+P386+S386+AA386+AC386</f>
        <v>1558740830861.1599</v>
      </c>
      <c r="F386" s="3">
        <f t="shared" ref="F386:F449" si="81">SUM(G386:O386)</f>
        <v>81736257738.449997</v>
      </c>
      <c r="G386" s="4">
        <v>74224121171</v>
      </c>
      <c r="H386" s="5"/>
      <c r="I386" s="5">
        <v>4601920558</v>
      </c>
      <c r="J386" s="5">
        <v>2999470</v>
      </c>
      <c r="K386" s="5">
        <v>-802388627.04999995</v>
      </c>
      <c r="L386" s="5"/>
      <c r="M386" s="5">
        <v>3709605166.5</v>
      </c>
      <c r="N386" s="5"/>
      <c r="O386" s="5"/>
      <c r="P386" s="3">
        <f t="shared" ref="P386:P449" si="82">SUM(Q386:R386)</f>
        <v>4000000000</v>
      </c>
      <c r="Q386" s="5"/>
      <c r="R386" s="5">
        <v>4000000000</v>
      </c>
      <c r="S386" s="3">
        <f t="shared" ref="S386:S449" si="83">SUM(T386:Z386)</f>
        <v>1454042037169.99</v>
      </c>
      <c r="T386" s="5">
        <v>663623974271.71997</v>
      </c>
      <c r="U386" s="5">
        <v>123131748270.3</v>
      </c>
      <c r="V386" s="5">
        <v>255099861247.39001</v>
      </c>
      <c r="W386" s="5">
        <v>696495998715.06995</v>
      </c>
      <c r="X386" s="5">
        <v>18878165481.77</v>
      </c>
      <c r="Y386" s="5">
        <v>4039192392.1900001</v>
      </c>
      <c r="Z386" s="5">
        <v>-307226903208.45001</v>
      </c>
      <c r="AA386" s="3">
        <f t="shared" ref="AA386:AA449" si="84">SUM(AB386)</f>
        <v>0</v>
      </c>
      <c r="AB386" s="5"/>
      <c r="AC386" s="3">
        <f t="shared" ref="AC386:AC449" si="85">SUM(AD386:AG386)</f>
        <v>18962535952.720001</v>
      </c>
      <c r="AD386" s="5"/>
      <c r="AE386" s="5"/>
      <c r="AF386" s="5">
        <v>631314000</v>
      </c>
      <c r="AG386" s="5">
        <v>18331221952.720001</v>
      </c>
      <c r="AH386" s="2">
        <f t="shared" ref="AH386:AH449" si="86">AI386+AT386</f>
        <v>1558740830861.1602</v>
      </c>
      <c r="AI386" s="3">
        <f t="shared" ref="AI386:AI449" si="87">SUM(AJ386+AQ386)</f>
        <v>5230158063.8699999</v>
      </c>
      <c r="AJ386" s="6">
        <f t="shared" ref="AJ386:AJ449" si="88">SUM(AK386:AP386)</f>
        <v>5230158063.8699999</v>
      </c>
      <c r="AK386" s="5"/>
      <c r="AL386" s="5"/>
      <c r="AM386" s="5"/>
      <c r="AN386" s="5"/>
      <c r="AO386" s="5">
        <v>651532290.87</v>
      </c>
      <c r="AP386" s="5">
        <v>4578625773</v>
      </c>
      <c r="AQ386" s="6">
        <f t="shared" ref="AQ386:AQ449" si="89">SUM(AR386:AS386)</f>
        <v>0</v>
      </c>
      <c r="AR386" s="5"/>
      <c r="AS386" s="5"/>
      <c r="AT386" s="3">
        <f t="shared" si="79"/>
        <v>1553510672797.29</v>
      </c>
      <c r="AU386" s="6">
        <f t="shared" si="79"/>
        <v>1553510672797.29</v>
      </c>
      <c r="AV386" s="5">
        <v>1553510672797.29</v>
      </c>
    </row>
    <row r="387" spans="1:48" x14ac:dyDescent="0.25">
      <c r="A387" s="24">
        <v>386</v>
      </c>
      <c r="B387" s="15" t="s">
        <v>976</v>
      </c>
      <c r="C387" s="13" t="s">
        <v>433</v>
      </c>
      <c r="D387" s="1" t="s">
        <v>47</v>
      </c>
      <c r="E387" s="2">
        <f t="shared" si="80"/>
        <v>910919999634.46997</v>
      </c>
      <c r="F387" s="3">
        <f t="shared" si="81"/>
        <v>58416411972.440002</v>
      </c>
      <c r="G387" s="4">
        <v>50591142038.400002</v>
      </c>
      <c r="H387" s="5"/>
      <c r="I387" s="5">
        <v>533714810</v>
      </c>
      <c r="J387" s="5">
        <v>2355529350</v>
      </c>
      <c r="K387" s="5">
        <v>-347297077.81</v>
      </c>
      <c r="L387" s="5"/>
      <c r="M387" s="5">
        <v>5283322851.8500004</v>
      </c>
      <c r="N387" s="5"/>
      <c r="O387" s="5"/>
      <c r="P387" s="3">
        <f t="shared" si="82"/>
        <v>51704638569.959999</v>
      </c>
      <c r="Q387" s="5">
        <v>51704638569.959999</v>
      </c>
      <c r="R387" s="5"/>
      <c r="S387" s="3">
        <f t="shared" si="83"/>
        <v>800717649092.06995</v>
      </c>
      <c r="T387" s="5">
        <v>92889826764.679993</v>
      </c>
      <c r="U387" s="5">
        <v>116676977077.81</v>
      </c>
      <c r="V387" s="5">
        <v>174189387411.45999</v>
      </c>
      <c r="W387" s="5">
        <v>551165736387.30005</v>
      </c>
      <c r="X387" s="5">
        <v>18827459892.599998</v>
      </c>
      <c r="Y387" s="5">
        <v>11376956804</v>
      </c>
      <c r="Z387" s="5">
        <v>-164408695245.78</v>
      </c>
      <c r="AA387" s="3">
        <f t="shared" si="84"/>
        <v>0</v>
      </c>
      <c r="AB387" s="5"/>
      <c r="AC387" s="3">
        <f t="shared" si="85"/>
        <v>81300000</v>
      </c>
      <c r="AD387" s="5"/>
      <c r="AE387" s="5"/>
      <c r="AF387" s="5">
        <v>81300000</v>
      </c>
      <c r="AG387" s="5"/>
      <c r="AH387" s="2">
        <f t="shared" si="86"/>
        <v>910919999634.47998</v>
      </c>
      <c r="AI387" s="3">
        <f t="shared" si="87"/>
        <v>386382441</v>
      </c>
      <c r="AJ387" s="6">
        <f t="shared" si="88"/>
        <v>386382441</v>
      </c>
      <c r="AK387" s="5">
        <v>9625009</v>
      </c>
      <c r="AL387" s="5"/>
      <c r="AM387" s="5"/>
      <c r="AN387" s="5"/>
      <c r="AO387" s="5"/>
      <c r="AP387" s="5">
        <v>376757432</v>
      </c>
      <c r="AQ387" s="6">
        <f t="shared" si="89"/>
        <v>0</v>
      </c>
      <c r="AR387" s="5"/>
      <c r="AS387" s="5"/>
      <c r="AT387" s="3">
        <f t="shared" si="79"/>
        <v>910533617193.47998</v>
      </c>
      <c r="AU387" s="6">
        <f t="shared" si="79"/>
        <v>910533617193.47998</v>
      </c>
      <c r="AV387" s="5">
        <v>910533617193.47998</v>
      </c>
    </row>
    <row r="388" spans="1:48" x14ac:dyDescent="0.25">
      <c r="A388" s="24">
        <v>387</v>
      </c>
      <c r="B388" s="15" t="s">
        <v>977</v>
      </c>
      <c r="C388" s="13" t="s">
        <v>434</v>
      </c>
      <c r="D388" s="1" t="s">
        <v>47</v>
      </c>
      <c r="E388" s="2">
        <f t="shared" si="80"/>
        <v>10426548615357.529</v>
      </c>
      <c r="F388" s="3">
        <f t="shared" si="81"/>
        <v>1035138540288.8099</v>
      </c>
      <c r="G388" s="4">
        <v>702345385366.46997</v>
      </c>
      <c r="H388" s="5"/>
      <c r="I388" s="5">
        <v>249522949623.73001</v>
      </c>
      <c r="J388" s="5">
        <v>4019411332</v>
      </c>
      <c r="K388" s="5">
        <v>-18792299300.18</v>
      </c>
      <c r="L388" s="5">
        <v>1040694453.28</v>
      </c>
      <c r="M388" s="5">
        <v>97002398813.509995</v>
      </c>
      <c r="N388" s="5"/>
      <c r="O388" s="5"/>
      <c r="P388" s="3">
        <f t="shared" si="82"/>
        <v>1181822481420.0701</v>
      </c>
      <c r="Q388" s="5">
        <v>3019169375</v>
      </c>
      <c r="R388" s="5">
        <v>1178803312045.0701</v>
      </c>
      <c r="S388" s="3">
        <f t="shared" si="83"/>
        <v>7473548024902.3906</v>
      </c>
      <c r="T388" s="5">
        <v>4087270627470.23</v>
      </c>
      <c r="U388" s="5">
        <v>1352612850236.9399</v>
      </c>
      <c r="V388" s="5">
        <v>1967779583359.25</v>
      </c>
      <c r="W388" s="5">
        <v>2805863639783.1499</v>
      </c>
      <c r="X388" s="5">
        <v>59558717173.580002</v>
      </c>
      <c r="Y388" s="5">
        <v>8313342350</v>
      </c>
      <c r="Z388" s="5">
        <v>-2807850735470.7598</v>
      </c>
      <c r="AA388" s="3">
        <f t="shared" si="84"/>
        <v>0</v>
      </c>
      <c r="AB388" s="5"/>
      <c r="AC388" s="3">
        <f t="shared" si="85"/>
        <v>736039568746.26001</v>
      </c>
      <c r="AD388" s="5"/>
      <c r="AE388" s="5">
        <v>590320160599.32996</v>
      </c>
      <c r="AF388" s="5">
        <v>3798403330</v>
      </c>
      <c r="AG388" s="5">
        <v>141921004816.92999</v>
      </c>
      <c r="AH388" s="2">
        <f t="shared" si="86"/>
        <v>10426548615357.529</v>
      </c>
      <c r="AI388" s="3">
        <f t="shared" si="87"/>
        <v>156762314144.17996</v>
      </c>
      <c r="AJ388" s="6">
        <f t="shared" si="88"/>
        <v>156762314144.17996</v>
      </c>
      <c r="AK388" s="5"/>
      <c r="AL388" s="5"/>
      <c r="AM388" s="5"/>
      <c r="AN388" s="5">
        <v>18094914131.860001</v>
      </c>
      <c r="AO388" s="5">
        <v>138183755022.79999</v>
      </c>
      <c r="AP388" s="5">
        <v>483644989.51999998</v>
      </c>
      <c r="AQ388" s="6">
        <f t="shared" si="89"/>
        <v>0</v>
      </c>
      <c r="AR388" s="5"/>
      <c r="AS388" s="5"/>
      <c r="AT388" s="3">
        <f t="shared" si="79"/>
        <v>10269786301213.35</v>
      </c>
      <c r="AU388" s="6">
        <f t="shared" si="79"/>
        <v>10269786301213.35</v>
      </c>
      <c r="AV388" s="5">
        <v>10269786301213.35</v>
      </c>
    </row>
    <row r="389" spans="1:48" x14ac:dyDescent="0.25">
      <c r="A389" s="24">
        <v>388</v>
      </c>
      <c r="B389" s="15" t="s">
        <v>978</v>
      </c>
      <c r="C389" s="13" t="s">
        <v>435</v>
      </c>
      <c r="D389" s="1" t="s">
        <v>47</v>
      </c>
      <c r="E389" s="2">
        <f t="shared" si="80"/>
        <v>13547271190616.051</v>
      </c>
      <c r="F389" s="3">
        <f t="shared" si="81"/>
        <v>1166731976000.6001</v>
      </c>
      <c r="G389" s="4">
        <v>221409205719.79001</v>
      </c>
      <c r="H389" s="5"/>
      <c r="I389" s="5">
        <v>977651230260.53003</v>
      </c>
      <c r="J389" s="5"/>
      <c r="K389" s="5">
        <v>-383810059501.97998</v>
      </c>
      <c r="L389" s="5">
        <v>315520138.50999999</v>
      </c>
      <c r="M389" s="5">
        <v>351166079383.75</v>
      </c>
      <c r="N389" s="5"/>
      <c r="O389" s="5"/>
      <c r="P389" s="3">
        <f t="shared" si="82"/>
        <v>1825428324830.5</v>
      </c>
      <c r="Q389" s="5">
        <v>20356953596</v>
      </c>
      <c r="R389" s="5">
        <v>1805071371234.5</v>
      </c>
      <c r="S389" s="3">
        <f t="shared" si="83"/>
        <v>10084170547402.301</v>
      </c>
      <c r="T389" s="5">
        <v>4691234221224</v>
      </c>
      <c r="U389" s="5">
        <v>1542989923937.5</v>
      </c>
      <c r="V389" s="5">
        <v>2606756042670.8999</v>
      </c>
      <c r="W389" s="5">
        <v>3665664900501.1001</v>
      </c>
      <c r="X389" s="5">
        <v>80511581346.520004</v>
      </c>
      <c r="Y389" s="5">
        <v>228753285853.38</v>
      </c>
      <c r="Z389" s="5">
        <v>-2731739408131.1001</v>
      </c>
      <c r="AA389" s="3">
        <f t="shared" si="84"/>
        <v>0</v>
      </c>
      <c r="AB389" s="5"/>
      <c r="AC389" s="3">
        <f t="shared" si="85"/>
        <v>470940342382.65002</v>
      </c>
      <c r="AD389" s="5"/>
      <c r="AE389" s="5"/>
      <c r="AF389" s="5">
        <v>3917118059</v>
      </c>
      <c r="AG389" s="5">
        <v>467023224323.65002</v>
      </c>
      <c r="AH389" s="2">
        <f t="shared" si="86"/>
        <v>13547271190616.301</v>
      </c>
      <c r="AI389" s="3">
        <f t="shared" si="87"/>
        <v>734758735930.30005</v>
      </c>
      <c r="AJ389" s="6">
        <f t="shared" si="88"/>
        <v>734758735930.30005</v>
      </c>
      <c r="AK389" s="5">
        <v>2895177</v>
      </c>
      <c r="AL389" s="5"/>
      <c r="AM389" s="5"/>
      <c r="AN389" s="5">
        <v>17952497062.529999</v>
      </c>
      <c r="AO389" s="5">
        <v>331269395625.31</v>
      </c>
      <c r="AP389" s="5">
        <v>385533948065.46002</v>
      </c>
      <c r="AQ389" s="6">
        <f t="shared" si="89"/>
        <v>0</v>
      </c>
      <c r="AR389" s="5"/>
      <c r="AS389" s="5"/>
      <c r="AT389" s="3">
        <f t="shared" si="79"/>
        <v>12812512454686</v>
      </c>
      <c r="AU389" s="6">
        <f t="shared" si="79"/>
        <v>12812512454686</v>
      </c>
      <c r="AV389" s="5">
        <v>12812512454686</v>
      </c>
    </row>
    <row r="390" spans="1:48" x14ac:dyDescent="0.25">
      <c r="A390" s="24">
        <v>389</v>
      </c>
      <c r="B390" s="15" t="s">
        <v>979</v>
      </c>
      <c r="C390" s="13" t="s">
        <v>436</v>
      </c>
      <c r="D390" s="1" t="s">
        <v>47</v>
      </c>
      <c r="E390" s="2">
        <f t="shared" si="80"/>
        <v>1220625989069.3779</v>
      </c>
      <c r="F390" s="3">
        <f t="shared" si="81"/>
        <v>78292152739.107986</v>
      </c>
      <c r="G390" s="4">
        <v>37936616185.248001</v>
      </c>
      <c r="H390" s="5"/>
      <c r="I390" s="5">
        <v>53276956947.32</v>
      </c>
      <c r="J390" s="5">
        <v>1226353492.98</v>
      </c>
      <c r="K390" s="5">
        <v>-22829824258.279999</v>
      </c>
      <c r="L390" s="5">
        <v>31862630.140000001</v>
      </c>
      <c r="M390" s="5">
        <v>8650187741.7000008</v>
      </c>
      <c r="N390" s="5"/>
      <c r="O390" s="5"/>
      <c r="P390" s="3">
        <f t="shared" si="82"/>
        <v>57837190376.940002</v>
      </c>
      <c r="Q390" s="5">
        <v>545457940.44000006</v>
      </c>
      <c r="R390" s="5">
        <v>57291732436.5</v>
      </c>
      <c r="S390" s="3">
        <f t="shared" si="83"/>
        <v>1077064762589.7</v>
      </c>
      <c r="T390" s="5">
        <v>154577998335</v>
      </c>
      <c r="U390" s="5">
        <v>256335039605.32001</v>
      </c>
      <c r="V390" s="5">
        <v>369303639837.81</v>
      </c>
      <c r="W390" s="5">
        <v>1012791736068.4</v>
      </c>
      <c r="X390" s="5">
        <v>51667757336.379997</v>
      </c>
      <c r="Y390" s="5">
        <v>39719248154.75</v>
      </c>
      <c r="Z390" s="5">
        <v>-807330656747.95996</v>
      </c>
      <c r="AA390" s="3">
        <f t="shared" si="84"/>
        <v>0</v>
      </c>
      <c r="AB390" s="5"/>
      <c r="AC390" s="3">
        <f t="shared" si="85"/>
        <v>7431883363.6300001</v>
      </c>
      <c r="AD390" s="5"/>
      <c r="AE390" s="5"/>
      <c r="AF390" s="5">
        <v>169621666.71000001</v>
      </c>
      <c r="AG390" s="5">
        <v>7262261696.9200001</v>
      </c>
      <c r="AH390" s="2">
        <f t="shared" si="86"/>
        <v>1220625989069.3901</v>
      </c>
      <c r="AI390" s="3">
        <f t="shared" si="87"/>
        <v>50789133794.290001</v>
      </c>
      <c r="AJ390" s="6">
        <f t="shared" si="88"/>
        <v>50789133794.290001</v>
      </c>
      <c r="AK390" s="5"/>
      <c r="AL390" s="5"/>
      <c r="AM390" s="5"/>
      <c r="AN390" s="5">
        <v>122938336.83</v>
      </c>
      <c r="AO390" s="5">
        <v>50657942465.790001</v>
      </c>
      <c r="AP390" s="5">
        <v>8252991.6699999999</v>
      </c>
      <c r="AQ390" s="6">
        <f t="shared" si="89"/>
        <v>0</v>
      </c>
      <c r="AR390" s="5"/>
      <c r="AS390" s="5"/>
      <c r="AT390" s="3">
        <f t="shared" si="79"/>
        <v>1169836855275.1001</v>
      </c>
      <c r="AU390" s="6">
        <f t="shared" si="79"/>
        <v>1169836855275.1001</v>
      </c>
      <c r="AV390" s="5">
        <v>1169836855275.1001</v>
      </c>
    </row>
    <row r="391" spans="1:48" x14ac:dyDescent="0.25">
      <c r="A391" s="24">
        <v>390</v>
      </c>
      <c r="B391" s="15" t="s">
        <v>980</v>
      </c>
      <c r="C391" s="13" t="s">
        <v>437</v>
      </c>
      <c r="D391" s="1" t="s">
        <v>47</v>
      </c>
      <c r="E391" s="2">
        <f t="shared" si="80"/>
        <v>2391575544908.2397</v>
      </c>
      <c r="F391" s="3">
        <f t="shared" si="81"/>
        <v>183136221174.81</v>
      </c>
      <c r="G391" s="4">
        <v>56475714227.710007</v>
      </c>
      <c r="H391" s="5"/>
      <c r="I391" s="5">
        <v>142263238504.98999</v>
      </c>
      <c r="J391" s="5">
        <v>30163070.219999999</v>
      </c>
      <c r="K391" s="5">
        <v>-40022567638.599998</v>
      </c>
      <c r="L391" s="5">
        <v>9696961.1600000001</v>
      </c>
      <c r="M391" s="5">
        <v>24379976049.330002</v>
      </c>
      <c r="N391" s="5"/>
      <c r="O391" s="5"/>
      <c r="P391" s="3">
        <f t="shared" si="82"/>
        <v>182758682674.31</v>
      </c>
      <c r="Q391" s="5">
        <v>272154990</v>
      </c>
      <c r="R391" s="5">
        <v>182486527684.31</v>
      </c>
      <c r="S391" s="3">
        <f t="shared" si="83"/>
        <v>1965604617181.3699</v>
      </c>
      <c r="T391" s="5">
        <v>552440348860.09998</v>
      </c>
      <c r="U391" s="5">
        <v>507695191178.90997</v>
      </c>
      <c r="V391" s="5">
        <v>829643297829.64001</v>
      </c>
      <c r="W391" s="5">
        <v>1053466948566.29</v>
      </c>
      <c r="X391" s="5">
        <v>72415640309.770004</v>
      </c>
      <c r="Y391" s="5">
        <v>27159614318.189999</v>
      </c>
      <c r="Z391" s="5">
        <v>-1077216423881.53</v>
      </c>
      <c r="AA391" s="3">
        <f t="shared" si="84"/>
        <v>0</v>
      </c>
      <c r="AB391" s="5"/>
      <c r="AC391" s="3">
        <f t="shared" si="85"/>
        <v>60076023877.75</v>
      </c>
      <c r="AD391" s="5">
        <v>92516225</v>
      </c>
      <c r="AE391" s="5">
        <v>13356721750</v>
      </c>
      <c r="AF391" s="5">
        <v>647493200</v>
      </c>
      <c r="AG391" s="5">
        <v>45979292702.75</v>
      </c>
      <c r="AH391" s="2">
        <f t="shared" si="86"/>
        <v>2391575544908.2397</v>
      </c>
      <c r="AI391" s="3">
        <f t="shared" si="87"/>
        <v>12501315690.130001</v>
      </c>
      <c r="AJ391" s="6">
        <f t="shared" si="88"/>
        <v>12501315690.130001</v>
      </c>
      <c r="AK391" s="5"/>
      <c r="AL391" s="5"/>
      <c r="AM391" s="5"/>
      <c r="AN391" s="5">
        <v>417926241.33999997</v>
      </c>
      <c r="AO391" s="5">
        <v>7717103947.6400003</v>
      </c>
      <c r="AP391" s="5">
        <v>4366285501.1499996</v>
      </c>
      <c r="AQ391" s="6">
        <f t="shared" si="89"/>
        <v>0</v>
      </c>
      <c r="AR391" s="5"/>
      <c r="AS391" s="5"/>
      <c r="AT391" s="3">
        <f t="shared" si="79"/>
        <v>2379074229218.1099</v>
      </c>
      <c r="AU391" s="6">
        <f t="shared" si="79"/>
        <v>2379074229218.1099</v>
      </c>
      <c r="AV391" s="5">
        <v>2379074229218.1099</v>
      </c>
    </row>
    <row r="392" spans="1:48" x14ac:dyDescent="0.25">
      <c r="A392" s="24">
        <v>391</v>
      </c>
      <c r="B392" s="15" t="s">
        <v>981</v>
      </c>
      <c r="C392" s="13" t="s">
        <v>438</v>
      </c>
      <c r="D392" s="1" t="s">
        <v>47</v>
      </c>
      <c r="E392" s="2">
        <f t="shared" si="80"/>
        <v>2270437023012.9907</v>
      </c>
      <c r="F392" s="3">
        <f t="shared" si="81"/>
        <v>284056935319.8924</v>
      </c>
      <c r="G392" s="4">
        <v>52211293200.232399</v>
      </c>
      <c r="H392" s="5"/>
      <c r="I392" s="5">
        <v>190836645609.37</v>
      </c>
      <c r="J392" s="5">
        <v>22493286472.349998</v>
      </c>
      <c r="K392" s="5">
        <v>-78573177861.929993</v>
      </c>
      <c r="L392" s="5"/>
      <c r="M392" s="5">
        <v>97088887899.869995</v>
      </c>
      <c r="N392" s="5"/>
      <c r="O392" s="5"/>
      <c r="P392" s="3">
        <f t="shared" si="82"/>
        <v>169560049531.75</v>
      </c>
      <c r="Q392" s="5">
        <v>10000000000</v>
      </c>
      <c r="R392" s="5">
        <v>159560049531.75</v>
      </c>
      <c r="S392" s="3">
        <f t="shared" si="83"/>
        <v>1697768387501.6484</v>
      </c>
      <c r="T392" s="5">
        <v>371277468633.69</v>
      </c>
      <c r="U392" s="5">
        <v>491917618329.46002</v>
      </c>
      <c r="V392" s="5">
        <v>723699476574.24976</v>
      </c>
      <c r="W392" s="5">
        <v>1091038382380.0383</v>
      </c>
      <c r="X392" s="5">
        <v>32185497300.709999</v>
      </c>
      <c r="Y392" s="5">
        <v>7951714110.4399996</v>
      </c>
      <c r="Z392" s="5">
        <v>-1020301769826.9399</v>
      </c>
      <c r="AA392" s="3">
        <f t="shared" si="84"/>
        <v>0</v>
      </c>
      <c r="AB392" s="5"/>
      <c r="AC392" s="3">
        <f t="shared" si="85"/>
        <v>119051650659.7</v>
      </c>
      <c r="AD392" s="5">
        <v>7198542471.21</v>
      </c>
      <c r="AE392" s="5"/>
      <c r="AF392" s="5">
        <v>2028313060.3699999</v>
      </c>
      <c r="AG392" s="5">
        <v>109824795128.12</v>
      </c>
      <c r="AH392" s="2">
        <f t="shared" si="86"/>
        <v>2270437023012.9907</v>
      </c>
      <c r="AI392" s="3">
        <f t="shared" si="87"/>
        <v>134483680455.95999</v>
      </c>
      <c r="AJ392" s="6">
        <f t="shared" si="88"/>
        <v>59588956863.959999</v>
      </c>
      <c r="AK392" s="5">
        <v>1421914</v>
      </c>
      <c r="AL392" s="5">
        <v>165438789</v>
      </c>
      <c r="AM392" s="5">
        <v>37500000000</v>
      </c>
      <c r="AN392" s="5"/>
      <c r="AO392" s="5">
        <v>15387742415.5</v>
      </c>
      <c r="AP392" s="5">
        <v>6534353745.46</v>
      </c>
      <c r="AQ392" s="6">
        <f t="shared" si="89"/>
        <v>74894723592</v>
      </c>
      <c r="AR392" s="5">
        <v>74894723592</v>
      </c>
      <c r="AS392" s="5"/>
      <c r="AT392" s="3">
        <f t="shared" si="79"/>
        <v>2135953342557.0305</v>
      </c>
      <c r="AU392" s="6">
        <f t="shared" si="79"/>
        <v>2135953342557.0305</v>
      </c>
      <c r="AV392" s="5">
        <v>2135953342557.0305</v>
      </c>
    </row>
    <row r="393" spans="1:48" x14ac:dyDescent="0.25">
      <c r="A393" s="24">
        <v>392</v>
      </c>
      <c r="B393" s="15" t="s">
        <v>982</v>
      </c>
      <c r="C393" s="13" t="s">
        <v>439</v>
      </c>
      <c r="D393" s="1" t="s">
        <v>47</v>
      </c>
      <c r="E393" s="2">
        <f t="shared" si="80"/>
        <v>2210883323592.4204</v>
      </c>
      <c r="F393" s="3">
        <f t="shared" si="81"/>
        <v>147496887920.62003</v>
      </c>
      <c r="G393" s="4">
        <v>87763866407.130005</v>
      </c>
      <c r="H393" s="5"/>
      <c r="I393" s="5">
        <v>72199095346.460007</v>
      </c>
      <c r="J393" s="5">
        <v>670357200</v>
      </c>
      <c r="K393" s="5">
        <v>-26066463417.279999</v>
      </c>
      <c r="L393" s="5">
        <v>157096921.06999999</v>
      </c>
      <c r="M393" s="5">
        <v>12772935463.24</v>
      </c>
      <c r="N393" s="5"/>
      <c r="O393" s="5"/>
      <c r="P393" s="3">
        <f t="shared" si="82"/>
        <v>59351301622.190002</v>
      </c>
      <c r="Q393" s="5">
        <v>2543464916</v>
      </c>
      <c r="R393" s="5">
        <v>56807836706.190002</v>
      </c>
      <c r="S393" s="3">
        <f t="shared" si="83"/>
        <v>1971777168870.6104</v>
      </c>
      <c r="T393" s="5">
        <v>520198474519.34003</v>
      </c>
      <c r="U393" s="5">
        <v>258607256682.01001</v>
      </c>
      <c r="V393" s="5">
        <v>708602204464.29004</v>
      </c>
      <c r="W393" s="5">
        <v>1083546292148</v>
      </c>
      <c r="X393" s="5">
        <v>17849846842</v>
      </c>
      <c r="Y393" s="5">
        <v>128903447422.64</v>
      </c>
      <c r="Z393" s="5">
        <v>-745930353207.67004</v>
      </c>
      <c r="AA393" s="3">
        <f t="shared" si="84"/>
        <v>0</v>
      </c>
      <c r="AB393" s="5"/>
      <c r="AC393" s="3">
        <f t="shared" si="85"/>
        <v>32257965179</v>
      </c>
      <c r="AD393" s="5"/>
      <c r="AE393" s="5"/>
      <c r="AF393" s="5">
        <v>6301857360</v>
      </c>
      <c r="AG393" s="5">
        <v>25956107819</v>
      </c>
      <c r="AH393" s="2">
        <f t="shared" si="86"/>
        <v>2210883323592.3701</v>
      </c>
      <c r="AI393" s="3">
        <f t="shared" si="87"/>
        <v>9680147903.6700001</v>
      </c>
      <c r="AJ393" s="6">
        <f t="shared" si="88"/>
        <v>9680147903.6700001</v>
      </c>
      <c r="AK393" s="5"/>
      <c r="AL393" s="5"/>
      <c r="AM393" s="5"/>
      <c r="AN393" s="5">
        <v>216071170</v>
      </c>
      <c r="AO393" s="5">
        <v>9388228572.6700001</v>
      </c>
      <c r="AP393" s="5">
        <v>75848161</v>
      </c>
      <c r="AQ393" s="6">
        <f t="shared" si="89"/>
        <v>0</v>
      </c>
      <c r="AR393" s="5"/>
      <c r="AS393" s="5"/>
      <c r="AT393" s="3">
        <f t="shared" si="79"/>
        <v>2201203175688.7002</v>
      </c>
      <c r="AU393" s="6">
        <f t="shared" si="79"/>
        <v>2201203175688.7002</v>
      </c>
      <c r="AV393" s="5">
        <v>2201203175688.7002</v>
      </c>
    </row>
    <row r="394" spans="1:48" x14ac:dyDescent="0.25">
      <c r="A394" s="24">
        <v>393</v>
      </c>
      <c r="B394" s="15" t="s">
        <v>983</v>
      </c>
      <c r="C394" s="13" t="s">
        <v>440</v>
      </c>
      <c r="D394" s="1" t="s">
        <v>47</v>
      </c>
      <c r="E394" s="2">
        <f t="shared" si="80"/>
        <v>1483255523263.5896</v>
      </c>
      <c r="F394" s="3">
        <f t="shared" si="81"/>
        <v>214171033944.22003</v>
      </c>
      <c r="G394" s="4">
        <v>120826153132.5</v>
      </c>
      <c r="H394" s="5"/>
      <c r="I394" s="5">
        <v>73942863662.190002</v>
      </c>
      <c r="J394" s="5">
        <v>29782419552.540001</v>
      </c>
      <c r="K394" s="5">
        <v>-25439075175.34</v>
      </c>
      <c r="L394" s="5">
        <v>103305833.34999999</v>
      </c>
      <c r="M394" s="5">
        <v>14955366938.98</v>
      </c>
      <c r="N394" s="5"/>
      <c r="O394" s="5"/>
      <c r="P394" s="3">
        <f t="shared" si="82"/>
        <v>116336793443.73</v>
      </c>
      <c r="Q394" s="5">
        <v>7541994453</v>
      </c>
      <c r="R394" s="5">
        <v>108794798990.73</v>
      </c>
      <c r="S394" s="3">
        <f t="shared" si="83"/>
        <v>1140014831382.6597</v>
      </c>
      <c r="T394" s="5">
        <v>185010430857.25</v>
      </c>
      <c r="U394" s="5">
        <v>409599629865.14001</v>
      </c>
      <c r="V394" s="5">
        <v>770146635249.85999</v>
      </c>
      <c r="W394" s="5">
        <v>1179328458482.1399</v>
      </c>
      <c r="X394" s="5">
        <v>44926596376</v>
      </c>
      <c r="Y394" s="5">
        <v>6924847526</v>
      </c>
      <c r="Z394" s="5">
        <v>-1455921766973.73</v>
      </c>
      <c r="AA394" s="3">
        <f t="shared" si="84"/>
        <v>0</v>
      </c>
      <c r="AB394" s="5"/>
      <c r="AC394" s="3">
        <f t="shared" si="85"/>
        <v>12732864492.98</v>
      </c>
      <c r="AD394" s="5"/>
      <c r="AE394" s="5"/>
      <c r="AF394" s="5"/>
      <c r="AG394" s="5">
        <v>12732864492.98</v>
      </c>
      <c r="AH394" s="2">
        <f t="shared" si="86"/>
        <v>1483255523263.5901</v>
      </c>
      <c r="AI394" s="3">
        <f t="shared" si="87"/>
        <v>17355920601.299999</v>
      </c>
      <c r="AJ394" s="6">
        <f t="shared" si="88"/>
        <v>17290484142.290001</v>
      </c>
      <c r="AK394" s="5"/>
      <c r="AL394" s="5"/>
      <c r="AM394" s="5">
        <v>130872917.64</v>
      </c>
      <c r="AN394" s="5">
        <v>302642824.31999999</v>
      </c>
      <c r="AO394" s="5">
        <v>16856968400.33</v>
      </c>
      <c r="AP394" s="5"/>
      <c r="AQ394" s="6">
        <f t="shared" si="89"/>
        <v>65436459.009999998</v>
      </c>
      <c r="AR394" s="5">
        <v>65436459.009999998</v>
      </c>
      <c r="AS394" s="5"/>
      <c r="AT394" s="3">
        <f t="shared" si="79"/>
        <v>1465899602662.29</v>
      </c>
      <c r="AU394" s="6">
        <f t="shared" si="79"/>
        <v>1465899602662.29</v>
      </c>
      <c r="AV394" s="5">
        <v>1465899602662.29</v>
      </c>
    </row>
    <row r="395" spans="1:48" x14ac:dyDescent="0.25">
      <c r="A395" s="24">
        <v>394</v>
      </c>
      <c r="B395" s="15" t="s">
        <v>984</v>
      </c>
      <c r="C395" s="13" t="s">
        <v>441</v>
      </c>
      <c r="D395" s="1" t="s">
        <v>47</v>
      </c>
      <c r="E395" s="2">
        <f t="shared" si="80"/>
        <v>1057789059081.6619</v>
      </c>
      <c r="F395" s="3">
        <f t="shared" si="81"/>
        <v>78868640499.881989</v>
      </c>
      <c r="G395" s="4">
        <v>8780897499.7719994</v>
      </c>
      <c r="H395" s="5">
        <v>15000000000</v>
      </c>
      <c r="I395" s="5">
        <v>59712144681.239998</v>
      </c>
      <c r="J395" s="5"/>
      <c r="K395" s="5">
        <v>-24191766847.650002</v>
      </c>
      <c r="L395" s="5">
        <v>248788861.09999999</v>
      </c>
      <c r="M395" s="5">
        <v>19318576305.419998</v>
      </c>
      <c r="N395" s="5"/>
      <c r="O395" s="5"/>
      <c r="P395" s="3">
        <f t="shared" si="82"/>
        <v>58098684482.650002</v>
      </c>
      <c r="Q395" s="5">
        <v>2801625000</v>
      </c>
      <c r="R395" s="5">
        <v>55297059482.650002</v>
      </c>
      <c r="S395" s="3">
        <f t="shared" si="83"/>
        <v>882500020635.43994</v>
      </c>
      <c r="T395" s="5">
        <v>106284718969</v>
      </c>
      <c r="U395" s="5">
        <v>344210218003.73999</v>
      </c>
      <c r="V395" s="5">
        <v>522854558816.44</v>
      </c>
      <c r="W395" s="5">
        <v>661202105526.05005</v>
      </c>
      <c r="X395" s="5">
        <v>20070005559.970001</v>
      </c>
      <c r="Y395" s="5">
        <v>8484452442.04</v>
      </c>
      <c r="Z395" s="5">
        <v>-780606038681.80005</v>
      </c>
      <c r="AA395" s="3">
        <f t="shared" si="84"/>
        <v>0</v>
      </c>
      <c r="AB395" s="5"/>
      <c r="AC395" s="3">
        <f t="shared" si="85"/>
        <v>38321713463.690002</v>
      </c>
      <c r="AD395" s="5">
        <v>3658115299.23</v>
      </c>
      <c r="AE395" s="5"/>
      <c r="AF395" s="5">
        <v>285401908</v>
      </c>
      <c r="AG395" s="5">
        <v>34378196256.459999</v>
      </c>
      <c r="AH395" s="2">
        <f t="shared" si="86"/>
        <v>1057789059081.6899</v>
      </c>
      <c r="AI395" s="3">
        <f t="shared" si="87"/>
        <v>13008967428.99</v>
      </c>
      <c r="AJ395" s="6">
        <f t="shared" si="88"/>
        <v>13008967428.99</v>
      </c>
      <c r="AK395" s="5">
        <v>5703582</v>
      </c>
      <c r="AL395" s="5"/>
      <c r="AM395" s="5"/>
      <c r="AN395" s="5">
        <v>113536852.08</v>
      </c>
      <c r="AO395" s="5">
        <v>12889726994.91</v>
      </c>
      <c r="AP395" s="5"/>
      <c r="AQ395" s="6">
        <f t="shared" si="89"/>
        <v>0</v>
      </c>
      <c r="AR395" s="5"/>
      <c r="AS395" s="5"/>
      <c r="AT395" s="3">
        <f t="shared" si="79"/>
        <v>1044780091652.7</v>
      </c>
      <c r="AU395" s="6">
        <f t="shared" si="79"/>
        <v>1044780091652.7</v>
      </c>
      <c r="AV395" s="5">
        <v>1044780091652.7</v>
      </c>
    </row>
    <row r="396" spans="1:48" x14ac:dyDescent="0.25">
      <c r="A396" s="24">
        <v>395</v>
      </c>
      <c r="B396" s="15" t="s">
        <v>985</v>
      </c>
      <c r="C396" s="13" t="s">
        <v>442</v>
      </c>
      <c r="D396" s="1" t="s">
        <v>47</v>
      </c>
      <c r="E396" s="2">
        <f t="shared" si="80"/>
        <v>2192984253069.0703</v>
      </c>
      <c r="F396" s="3">
        <f t="shared" si="81"/>
        <v>90885634638.770004</v>
      </c>
      <c r="G396" s="4">
        <v>17697644546.82</v>
      </c>
      <c r="H396" s="5"/>
      <c r="I396" s="5">
        <v>79832611294.839996</v>
      </c>
      <c r="J396" s="5">
        <v>20758993876.27</v>
      </c>
      <c r="K396" s="5">
        <v>-47267531193.889999</v>
      </c>
      <c r="L396" s="5"/>
      <c r="M396" s="5">
        <v>19863916114.73</v>
      </c>
      <c r="N396" s="5"/>
      <c r="O396" s="5"/>
      <c r="P396" s="3">
        <f t="shared" si="82"/>
        <v>87263441805.199997</v>
      </c>
      <c r="Q396" s="5">
        <v>1040799675</v>
      </c>
      <c r="R396" s="5">
        <v>86222642130.199997</v>
      </c>
      <c r="S396" s="3">
        <f t="shared" si="83"/>
        <v>2005977276038.6003</v>
      </c>
      <c r="T396" s="5">
        <v>524430971197.41998</v>
      </c>
      <c r="U396" s="5">
        <v>361390516336.38</v>
      </c>
      <c r="V396" s="5">
        <v>725134430927.93005</v>
      </c>
      <c r="W396" s="5">
        <v>1416771287094.3</v>
      </c>
      <c r="X396" s="5">
        <v>12382820629.59</v>
      </c>
      <c r="Y396" s="5">
        <v>17805476220.220001</v>
      </c>
      <c r="Z396" s="5">
        <v>-1051938226367.24</v>
      </c>
      <c r="AA396" s="3">
        <f t="shared" si="84"/>
        <v>0</v>
      </c>
      <c r="AB396" s="5"/>
      <c r="AC396" s="3">
        <f t="shared" si="85"/>
        <v>8857900586.5</v>
      </c>
      <c r="AD396" s="5"/>
      <c r="AE396" s="5">
        <v>1884000000</v>
      </c>
      <c r="AF396" s="5">
        <v>2305666467</v>
      </c>
      <c r="AG396" s="5">
        <v>4668234119.5</v>
      </c>
      <c r="AH396" s="2">
        <f t="shared" si="86"/>
        <v>2192984253069.1399</v>
      </c>
      <c r="AI396" s="3">
        <f t="shared" si="87"/>
        <v>49726597940.639999</v>
      </c>
      <c r="AJ396" s="6">
        <f t="shared" si="88"/>
        <v>49726597940.639999</v>
      </c>
      <c r="AK396" s="5"/>
      <c r="AL396" s="5"/>
      <c r="AM396" s="5">
        <v>78035294.079999998</v>
      </c>
      <c r="AN396" s="5">
        <v>929967716.25999999</v>
      </c>
      <c r="AO396" s="5">
        <v>48718594930.300003</v>
      </c>
      <c r="AP396" s="5"/>
      <c r="AQ396" s="6">
        <f t="shared" si="89"/>
        <v>0</v>
      </c>
      <c r="AR396" s="5"/>
      <c r="AS396" s="5"/>
      <c r="AT396" s="3">
        <f t="shared" si="79"/>
        <v>2143257655128.5</v>
      </c>
      <c r="AU396" s="6">
        <f t="shared" si="79"/>
        <v>2143257655128.5</v>
      </c>
      <c r="AV396" s="5">
        <v>2143257655128.5</v>
      </c>
    </row>
    <row r="397" spans="1:48" x14ac:dyDescent="0.25">
      <c r="A397" s="24">
        <v>396</v>
      </c>
      <c r="B397" s="15" t="s">
        <v>986</v>
      </c>
      <c r="C397" s="13" t="s">
        <v>443</v>
      </c>
      <c r="D397" s="1" t="s">
        <v>47</v>
      </c>
      <c r="E397" s="2">
        <f t="shared" si="80"/>
        <v>6041824168229.4199</v>
      </c>
      <c r="F397" s="3">
        <f t="shared" si="81"/>
        <v>632032728521.10986</v>
      </c>
      <c r="G397" s="4">
        <v>323367373097.86993</v>
      </c>
      <c r="H397" s="5"/>
      <c r="I397" s="5">
        <v>529036083220.21997</v>
      </c>
      <c r="J397" s="5">
        <v>1302696991</v>
      </c>
      <c r="K397" s="5">
        <v>-265361428702.26999</v>
      </c>
      <c r="L397" s="5">
        <v>694819651.66999996</v>
      </c>
      <c r="M397" s="5">
        <v>42993184262.620003</v>
      </c>
      <c r="N397" s="5"/>
      <c r="O397" s="5"/>
      <c r="P397" s="3">
        <f t="shared" si="82"/>
        <v>439127566377.04999</v>
      </c>
      <c r="Q397" s="5">
        <v>3500000000</v>
      </c>
      <c r="R397" s="5">
        <v>435627566377.04999</v>
      </c>
      <c r="S397" s="3">
        <f t="shared" si="83"/>
        <v>4913521082670.8799</v>
      </c>
      <c r="T397" s="5">
        <v>3395209094459.3999</v>
      </c>
      <c r="U397" s="5">
        <v>564733925288.17004</v>
      </c>
      <c r="V397" s="5">
        <v>771765921503.73999</v>
      </c>
      <c r="W397" s="5">
        <v>1134333280409.25</v>
      </c>
      <c r="X397" s="5">
        <v>64128658446.110001</v>
      </c>
      <c r="Y397" s="5">
        <v>159318608747</v>
      </c>
      <c r="Z397" s="5">
        <v>-1175968406182.79</v>
      </c>
      <c r="AA397" s="3">
        <f t="shared" si="84"/>
        <v>0</v>
      </c>
      <c r="AB397" s="5"/>
      <c r="AC397" s="3">
        <f t="shared" si="85"/>
        <v>57142790660.380005</v>
      </c>
      <c r="AD397" s="5"/>
      <c r="AE397" s="5">
        <v>19208175120</v>
      </c>
      <c r="AF397" s="5">
        <v>5528029536.75</v>
      </c>
      <c r="AG397" s="5">
        <v>32406586003.630001</v>
      </c>
      <c r="AH397" s="2">
        <f t="shared" si="86"/>
        <v>6041824168229.4199</v>
      </c>
      <c r="AI397" s="3">
        <f t="shared" si="87"/>
        <v>22377495370.779999</v>
      </c>
      <c r="AJ397" s="6">
        <f t="shared" si="88"/>
        <v>22377495370.779999</v>
      </c>
      <c r="AK397" s="5"/>
      <c r="AL397" s="5"/>
      <c r="AM397" s="5"/>
      <c r="AN397" s="5"/>
      <c r="AO397" s="5">
        <v>22377495370.779999</v>
      </c>
      <c r="AP397" s="5"/>
      <c r="AQ397" s="6">
        <f t="shared" si="89"/>
        <v>0</v>
      </c>
      <c r="AR397" s="5"/>
      <c r="AS397" s="5"/>
      <c r="AT397" s="3">
        <f t="shared" si="79"/>
        <v>6019446672858.6396</v>
      </c>
      <c r="AU397" s="6">
        <f t="shared" si="79"/>
        <v>6019446672858.6396</v>
      </c>
      <c r="AV397" s="5">
        <v>6019446672858.6396</v>
      </c>
    </row>
    <row r="398" spans="1:48" x14ac:dyDescent="0.25">
      <c r="A398" s="24">
        <v>397</v>
      </c>
      <c r="B398" s="15" t="s">
        <v>987</v>
      </c>
      <c r="C398" s="13" t="s">
        <v>444</v>
      </c>
      <c r="D398" s="1" t="s">
        <v>47</v>
      </c>
      <c r="E398" s="2">
        <f t="shared" si="80"/>
        <v>12517162634762.453</v>
      </c>
      <c r="F398" s="3">
        <f t="shared" si="81"/>
        <v>187949527867.15002</v>
      </c>
      <c r="G398" s="4">
        <v>95460021882.242004</v>
      </c>
      <c r="H398" s="5"/>
      <c r="I398" s="5">
        <v>31412299648.380001</v>
      </c>
      <c r="J398" s="5">
        <v>2938677797</v>
      </c>
      <c r="K398" s="5">
        <v>-4511601387.2299995</v>
      </c>
      <c r="L398" s="5">
        <v>79916156.579999998</v>
      </c>
      <c r="M398" s="5">
        <v>62570213770.178001</v>
      </c>
      <c r="N398" s="5"/>
      <c r="O398" s="5"/>
      <c r="P398" s="3">
        <f t="shared" si="82"/>
        <v>844047318197.77197</v>
      </c>
      <c r="Q398" s="5">
        <v>12422506136.502001</v>
      </c>
      <c r="R398" s="5">
        <v>831624812061.27002</v>
      </c>
      <c r="S398" s="3">
        <f t="shared" si="83"/>
        <v>11328378955695.791</v>
      </c>
      <c r="T398" s="5">
        <v>5853773562106.54</v>
      </c>
      <c r="U398" s="5">
        <v>1252115399569.48</v>
      </c>
      <c r="V398" s="5">
        <v>1925831565234.46</v>
      </c>
      <c r="W398" s="5">
        <v>3269256931947.3901</v>
      </c>
      <c r="X398" s="5">
        <v>97006298208.628006</v>
      </c>
      <c r="Y398" s="5">
        <v>1672456647711.22</v>
      </c>
      <c r="Z398" s="5">
        <v>-2742061449081.9302</v>
      </c>
      <c r="AA398" s="3">
        <f t="shared" si="84"/>
        <v>0</v>
      </c>
      <c r="AB398" s="5"/>
      <c r="AC398" s="3">
        <f t="shared" si="85"/>
        <v>156786833001.73999</v>
      </c>
      <c r="AD398" s="5"/>
      <c r="AE398" s="5">
        <v>118169459860</v>
      </c>
      <c r="AF398" s="5">
        <v>2423848305</v>
      </c>
      <c r="AG398" s="5">
        <v>36193524836.739998</v>
      </c>
      <c r="AH398" s="2">
        <f t="shared" si="86"/>
        <v>12517162634762.457</v>
      </c>
      <c r="AI398" s="3">
        <f t="shared" si="87"/>
        <v>194562284044.327</v>
      </c>
      <c r="AJ398" s="6">
        <f t="shared" si="88"/>
        <v>194562284044.327</v>
      </c>
      <c r="AK398" s="5">
        <v>5821938</v>
      </c>
      <c r="AL398" s="5"/>
      <c r="AM398" s="5"/>
      <c r="AN398" s="5">
        <v>791205108.49699998</v>
      </c>
      <c r="AO398" s="5">
        <v>286557490</v>
      </c>
      <c r="AP398" s="5">
        <v>193478699507.82999</v>
      </c>
      <c r="AQ398" s="6">
        <f t="shared" si="89"/>
        <v>0</v>
      </c>
      <c r="AR398" s="5"/>
      <c r="AS398" s="5"/>
      <c r="AT398" s="3">
        <f t="shared" si="79"/>
        <v>12322600350718.131</v>
      </c>
      <c r="AU398" s="6">
        <f t="shared" si="79"/>
        <v>12322600350718.131</v>
      </c>
      <c r="AV398" s="5">
        <v>12322600350718.131</v>
      </c>
    </row>
    <row r="399" spans="1:48" x14ac:dyDescent="0.25">
      <c r="A399" s="24">
        <v>398</v>
      </c>
      <c r="B399" s="15" t="s">
        <v>988</v>
      </c>
      <c r="C399" s="13" t="s">
        <v>445</v>
      </c>
      <c r="D399" s="1" t="s">
        <v>47</v>
      </c>
      <c r="E399" s="2">
        <f t="shared" si="80"/>
        <v>2524415074449.6787</v>
      </c>
      <c r="F399" s="3">
        <f t="shared" si="81"/>
        <v>118250224060.851</v>
      </c>
      <c r="G399" s="4">
        <v>66665523146.581001</v>
      </c>
      <c r="H399" s="5"/>
      <c r="I399" s="5">
        <v>52605612410.120003</v>
      </c>
      <c r="J399" s="5">
        <v>17970274804</v>
      </c>
      <c r="K399" s="5">
        <v>-38940872218.739998</v>
      </c>
      <c r="L399" s="5">
        <v>10177669380.889999</v>
      </c>
      <c r="M399" s="5">
        <v>9772016538</v>
      </c>
      <c r="N399" s="5"/>
      <c r="O399" s="5"/>
      <c r="P399" s="3">
        <f t="shared" si="82"/>
        <v>84677172878.7668</v>
      </c>
      <c r="Q399" s="5">
        <v>1034419583.5</v>
      </c>
      <c r="R399" s="5">
        <v>83642753295.2668</v>
      </c>
      <c r="S399" s="3">
        <f t="shared" si="83"/>
        <v>2300571961120.9839</v>
      </c>
      <c r="T399" s="5">
        <v>496809300486.66998</v>
      </c>
      <c r="U399" s="5">
        <v>374874253452.04089</v>
      </c>
      <c r="V399" s="5">
        <v>1051301935759.876</v>
      </c>
      <c r="W399" s="5">
        <v>1236957387581.4641</v>
      </c>
      <c r="X399" s="5">
        <v>53877525869.199997</v>
      </c>
      <c r="Y399" s="5">
        <v>71356019643.110001</v>
      </c>
      <c r="Z399" s="5">
        <v>-984604461671.37708</v>
      </c>
      <c r="AA399" s="3">
        <f t="shared" si="84"/>
        <v>0</v>
      </c>
      <c r="AB399" s="5"/>
      <c r="AC399" s="3">
        <f t="shared" si="85"/>
        <v>20915716389.077099</v>
      </c>
      <c r="AD399" s="5">
        <v>499546222.43000001</v>
      </c>
      <c r="AE399" s="5"/>
      <c r="AF399" s="5">
        <v>133236665.67</v>
      </c>
      <c r="AG399" s="5">
        <v>20282933500.9771</v>
      </c>
      <c r="AH399" s="2">
        <f t="shared" si="86"/>
        <v>2524415074449.6792</v>
      </c>
      <c r="AI399" s="3">
        <f t="shared" si="87"/>
        <v>1141982386</v>
      </c>
      <c r="AJ399" s="6">
        <f t="shared" si="88"/>
        <v>1141982386</v>
      </c>
      <c r="AK399" s="5">
        <v>292975427</v>
      </c>
      <c r="AL399" s="5"/>
      <c r="AM399" s="5"/>
      <c r="AN399" s="5"/>
      <c r="AO399" s="5">
        <v>370019354</v>
      </c>
      <c r="AP399" s="5">
        <v>478987605</v>
      </c>
      <c r="AQ399" s="6">
        <f t="shared" si="89"/>
        <v>0</v>
      </c>
      <c r="AR399" s="5"/>
      <c r="AS399" s="5"/>
      <c r="AT399" s="3">
        <f t="shared" si="79"/>
        <v>2523273092063.6792</v>
      </c>
      <c r="AU399" s="6">
        <f t="shared" si="79"/>
        <v>2523273092063.6792</v>
      </c>
      <c r="AV399" s="5">
        <v>2523273092063.6792</v>
      </c>
    </row>
    <row r="400" spans="1:48" x14ac:dyDescent="0.25">
      <c r="A400" s="24">
        <v>399</v>
      </c>
      <c r="B400" s="15" t="s">
        <v>989</v>
      </c>
      <c r="C400" s="13" t="s">
        <v>446</v>
      </c>
      <c r="D400" s="1" t="s">
        <v>47</v>
      </c>
      <c r="E400" s="2">
        <f t="shared" si="80"/>
        <v>1612827960878.8999</v>
      </c>
      <c r="F400" s="3">
        <f t="shared" si="81"/>
        <v>80392759785.169998</v>
      </c>
      <c r="G400" s="4">
        <v>46538739952</v>
      </c>
      <c r="H400" s="5"/>
      <c r="I400" s="5">
        <v>18121901659</v>
      </c>
      <c r="J400" s="5">
        <v>8158533200</v>
      </c>
      <c r="K400" s="5">
        <v>-3620696343.25</v>
      </c>
      <c r="L400" s="5"/>
      <c r="M400" s="5">
        <v>11194281317.42</v>
      </c>
      <c r="N400" s="5"/>
      <c r="O400" s="5"/>
      <c r="P400" s="3">
        <f t="shared" si="82"/>
        <v>105243051374.55</v>
      </c>
      <c r="Q400" s="5"/>
      <c r="R400" s="5">
        <v>105243051374.55</v>
      </c>
      <c r="S400" s="3">
        <f t="shared" si="83"/>
        <v>1401835717606.4199</v>
      </c>
      <c r="T400" s="5">
        <v>86676795332</v>
      </c>
      <c r="U400" s="5">
        <v>245056104616.07001</v>
      </c>
      <c r="V400" s="5">
        <v>578868926009.42004</v>
      </c>
      <c r="W400" s="5">
        <v>937359075090</v>
      </c>
      <c r="X400" s="5">
        <v>26215824366</v>
      </c>
      <c r="Y400" s="5">
        <v>212609568</v>
      </c>
      <c r="Z400" s="5">
        <v>-472553617375.07001</v>
      </c>
      <c r="AA400" s="3">
        <f t="shared" si="84"/>
        <v>0</v>
      </c>
      <c r="AB400" s="5"/>
      <c r="AC400" s="3">
        <f t="shared" si="85"/>
        <v>25356432112.759998</v>
      </c>
      <c r="AD400" s="5"/>
      <c r="AE400" s="5"/>
      <c r="AF400" s="5">
        <v>113766828</v>
      </c>
      <c r="AG400" s="5">
        <v>25242665284.759998</v>
      </c>
      <c r="AH400" s="2">
        <f t="shared" si="86"/>
        <v>1612827960878.8999</v>
      </c>
      <c r="AI400" s="3">
        <f t="shared" si="87"/>
        <v>12591429268.209999</v>
      </c>
      <c r="AJ400" s="6">
        <f t="shared" si="88"/>
        <v>12591429268.209999</v>
      </c>
      <c r="AK400" s="5">
        <v>86690325</v>
      </c>
      <c r="AL400" s="5"/>
      <c r="AM400" s="5"/>
      <c r="AN400" s="5">
        <v>1416609639.21</v>
      </c>
      <c r="AO400" s="5"/>
      <c r="AP400" s="5">
        <v>11088129304</v>
      </c>
      <c r="AQ400" s="6">
        <f t="shared" si="89"/>
        <v>0</v>
      </c>
      <c r="AR400" s="5"/>
      <c r="AS400" s="5"/>
      <c r="AT400" s="3">
        <f t="shared" si="79"/>
        <v>1600236531610.6899</v>
      </c>
      <c r="AU400" s="6">
        <f t="shared" si="79"/>
        <v>1600236531610.6899</v>
      </c>
      <c r="AV400" s="5">
        <v>1600236531610.6899</v>
      </c>
    </row>
    <row r="401" spans="1:48" x14ac:dyDescent="0.25">
      <c r="A401" s="24">
        <v>400</v>
      </c>
      <c r="B401" s="15" t="s">
        <v>990</v>
      </c>
      <c r="C401" s="13" t="s">
        <v>447</v>
      </c>
      <c r="D401" s="1" t="s">
        <v>47</v>
      </c>
      <c r="E401" s="2">
        <f t="shared" si="80"/>
        <v>2370416168778.939</v>
      </c>
      <c r="F401" s="3">
        <f t="shared" si="81"/>
        <v>86063337143.948914</v>
      </c>
      <c r="G401" s="4">
        <v>14203366886.688898</v>
      </c>
      <c r="H401" s="5"/>
      <c r="I401" s="5">
        <v>73617597665.300003</v>
      </c>
      <c r="J401" s="5">
        <v>12644346694</v>
      </c>
      <c r="K401" s="5">
        <v>-26129621222.119999</v>
      </c>
      <c r="L401" s="5"/>
      <c r="M401" s="5">
        <v>11727647120.08</v>
      </c>
      <c r="N401" s="5"/>
      <c r="O401" s="5"/>
      <c r="P401" s="3">
        <f t="shared" si="82"/>
        <v>305474621718.10999</v>
      </c>
      <c r="Q401" s="5">
        <v>4452580982.4799995</v>
      </c>
      <c r="R401" s="5">
        <v>301022040735.63</v>
      </c>
      <c r="S401" s="3">
        <f t="shared" si="83"/>
        <v>1926562081951.79</v>
      </c>
      <c r="T401" s="5">
        <v>360570720308.90002</v>
      </c>
      <c r="U401" s="5">
        <v>434499086878.83002</v>
      </c>
      <c r="V401" s="5">
        <v>823017312929.06995</v>
      </c>
      <c r="W401" s="5">
        <v>1005467150666.65</v>
      </c>
      <c r="X401" s="5">
        <v>77806096152.410004</v>
      </c>
      <c r="Y401" s="5">
        <v>22379304000</v>
      </c>
      <c r="Z401" s="5">
        <v>-797177588984.06995</v>
      </c>
      <c r="AA401" s="3">
        <f t="shared" si="84"/>
        <v>0</v>
      </c>
      <c r="AB401" s="5"/>
      <c r="AC401" s="3">
        <f t="shared" si="85"/>
        <v>52316127965.089996</v>
      </c>
      <c r="AD401" s="5"/>
      <c r="AE401" s="5">
        <v>3714704000</v>
      </c>
      <c r="AF401" s="5"/>
      <c r="AG401" s="5">
        <v>48601423965.089996</v>
      </c>
      <c r="AH401" s="2">
        <f t="shared" si="86"/>
        <v>2370416168778.939</v>
      </c>
      <c r="AI401" s="3">
        <f t="shared" si="87"/>
        <v>59001699735.290001</v>
      </c>
      <c r="AJ401" s="6">
        <f t="shared" si="88"/>
        <v>59001699735.290001</v>
      </c>
      <c r="AK401" s="5">
        <v>724436278</v>
      </c>
      <c r="AL401" s="5">
        <v>560813759.73000002</v>
      </c>
      <c r="AM401" s="5">
        <v>30926564953</v>
      </c>
      <c r="AN401" s="5">
        <v>1811828753.9000001</v>
      </c>
      <c r="AO401" s="5">
        <v>24978055990.66</v>
      </c>
      <c r="AP401" s="5"/>
      <c r="AQ401" s="6">
        <f t="shared" si="89"/>
        <v>0</v>
      </c>
      <c r="AR401" s="5"/>
      <c r="AS401" s="5"/>
      <c r="AT401" s="3">
        <f t="shared" si="79"/>
        <v>2311414469043.6489</v>
      </c>
      <c r="AU401" s="6">
        <f t="shared" si="79"/>
        <v>2311414469043.6489</v>
      </c>
      <c r="AV401" s="5">
        <v>2311414469043.6489</v>
      </c>
    </row>
    <row r="402" spans="1:48" x14ac:dyDescent="0.25">
      <c r="A402" s="24">
        <v>401</v>
      </c>
      <c r="B402" s="15" t="s">
        <v>991</v>
      </c>
      <c r="C402" s="13" t="s">
        <v>448</v>
      </c>
      <c r="D402" s="1" t="s">
        <v>47</v>
      </c>
      <c r="E402" s="2">
        <f t="shared" si="80"/>
        <v>2808264929698.7505</v>
      </c>
      <c r="F402" s="3">
        <f t="shared" si="81"/>
        <v>194736109290.76001</v>
      </c>
      <c r="G402" s="4">
        <v>58907925406.68</v>
      </c>
      <c r="H402" s="5"/>
      <c r="I402" s="5">
        <v>76486018741.080002</v>
      </c>
      <c r="J402" s="5">
        <v>29863169000</v>
      </c>
      <c r="K402" s="5"/>
      <c r="L402" s="5">
        <v>236127996</v>
      </c>
      <c r="M402" s="5">
        <v>29242868147</v>
      </c>
      <c r="N402" s="5"/>
      <c r="O402" s="5"/>
      <c r="P402" s="3">
        <f t="shared" si="82"/>
        <v>137186645951.89</v>
      </c>
      <c r="Q402" s="5">
        <v>34587501</v>
      </c>
      <c r="R402" s="5">
        <v>137152058450.89</v>
      </c>
      <c r="S402" s="3">
        <f t="shared" si="83"/>
        <v>2416733432332.6406</v>
      </c>
      <c r="T402" s="5">
        <v>365214201910.23999</v>
      </c>
      <c r="U402" s="5">
        <v>363772819430.58002</v>
      </c>
      <c r="V402" s="5">
        <v>849945889085.64001</v>
      </c>
      <c r="W402" s="5">
        <v>1891341466028.0701</v>
      </c>
      <c r="X402" s="5">
        <v>75488576705.830002</v>
      </c>
      <c r="Y402" s="5">
        <v>117473130831</v>
      </c>
      <c r="Z402" s="5">
        <v>-1246502651658.72</v>
      </c>
      <c r="AA402" s="3">
        <f t="shared" si="84"/>
        <v>0</v>
      </c>
      <c r="AB402" s="5"/>
      <c r="AC402" s="3">
        <f t="shared" si="85"/>
        <v>59608742123.460007</v>
      </c>
      <c r="AD402" s="5">
        <v>1162707034.8900001</v>
      </c>
      <c r="AE402" s="5">
        <v>27987431135.330002</v>
      </c>
      <c r="AF402" s="5"/>
      <c r="AG402" s="5">
        <v>30458603953.240002</v>
      </c>
      <c r="AH402" s="2">
        <f t="shared" si="86"/>
        <v>2808264929698.7397</v>
      </c>
      <c r="AI402" s="3">
        <f t="shared" si="87"/>
        <v>37169610534.959999</v>
      </c>
      <c r="AJ402" s="6">
        <f t="shared" si="88"/>
        <v>25980128034.959999</v>
      </c>
      <c r="AK402" s="5">
        <v>32655673</v>
      </c>
      <c r="AL402" s="5"/>
      <c r="AM402" s="5"/>
      <c r="AN402" s="5">
        <v>626564395.00999999</v>
      </c>
      <c r="AO402" s="5">
        <v>25211499960.900002</v>
      </c>
      <c r="AP402" s="5">
        <v>109408006.05</v>
      </c>
      <c r="AQ402" s="6">
        <f t="shared" si="89"/>
        <v>11189482500</v>
      </c>
      <c r="AR402" s="5"/>
      <c r="AS402" s="5">
        <v>11189482500</v>
      </c>
      <c r="AT402" s="3">
        <f t="shared" ref="AT402:AU421" si="90">SUM(AU402)</f>
        <v>2771095319163.7798</v>
      </c>
      <c r="AU402" s="6">
        <f t="shared" si="90"/>
        <v>2771095319163.7798</v>
      </c>
      <c r="AV402" s="5">
        <v>2771095319163.7798</v>
      </c>
    </row>
    <row r="403" spans="1:48" x14ac:dyDescent="0.25">
      <c r="A403" s="24">
        <v>402</v>
      </c>
      <c r="B403" s="15" t="s">
        <v>992</v>
      </c>
      <c r="C403" s="13" t="s">
        <v>449</v>
      </c>
      <c r="D403" s="1" t="s">
        <v>47</v>
      </c>
      <c r="E403" s="2">
        <f t="shared" si="80"/>
        <v>3275708655993.8496</v>
      </c>
      <c r="F403" s="3">
        <f t="shared" si="81"/>
        <v>239691072818.5</v>
      </c>
      <c r="G403" s="4">
        <v>156681915467.10001</v>
      </c>
      <c r="H403" s="5"/>
      <c r="I403" s="5">
        <v>58925755179</v>
      </c>
      <c r="J403" s="5">
        <v>31951874784.029999</v>
      </c>
      <c r="K403" s="5">
        <v>-31867124056.84</v>
      </c>
      <c r="L403" s="5"/>
      <c r="M403" s="5">
        <v>23998651445.209999</v>
      </c>
      <c r="N403" s="5"/>
      <c r="O403" s="5"/>
      <c r="P403" s="3">
        <f t="shared" si="82"/>
        <v>262372194187.69</v>
      </c>
      <c r="Q403" s="5"/>
      <c r="R403" s="5">
        <v>262372194187.69</v>
      </c>
      <c r="S403" s="3">
        <f t="shared" si="83"/>
        <v>2708667857531.9297</v>
      </c>
      <c r="T403" s="5">
        <v>362203399088</v>
      </c>
      <c r="U403" s="5">
        <v>510623150168.15997</v>
      </c>
      <c r="V403" s="5">
        <v>1369046037041.1299</v>
      </c>
      <c r="W403" s="5">
        <v>1510377643455.1499</v>
      </c>
      <c r="X403" s="5">
        <v>62570862352.690002</v>
      </c>
      <c r="Y403" s="5">
        <v>46208555773</v>
      </c>
      <c r="Z403" s="5">
        <v>-1152361790346.2</v>
      </c>
      <c r="AA403" s="3">
        <f t="shared" si="84"/>
        <v>0</v>
      </c>
      <c r="AB403" s="5"/>
      <c r="AC403" s="3">
        <f t="shared" si="85"/>
        <v>64977531455.730003</v>
      </c>
      <c r="AD403" s="5">
        <v>10617566865.32</v>
      </c>
      <c r="AE403" s="5">
        <v>527100000</v>
      </c>
      <c r="AF403" s="5"/>
      <c r="AG403" s="5">
        <v>53832864590.410004</v>
      </c>
      <c r="AH403" s="2">
        <f t="shared" si="86"/>
        <v>3275708655993.8501</v>
      </c>
      <c r="AI403" s="3">
        <f t="shared" si="87"/>
        <v>50350520493.440002</v>
      </c>
      <c r="AJ403" s="6">
        <f t="shared" si="88"/>
        <v>33454918370.440002</v>
      </c>
      <c r="AK403" s="5">
        <v>20871555041.200001</v>
      </c>
      <c r="AL403" s="5"/>
      <c r="AM403" s="5">
        <v>6000000000</v>
      </c>
      <c r="AN403" s="5">
        <v>1512282770.24</v>
      </c>
      <c r="AO403" s="5">
        <v>5071080559</v>
      </c>
      <c r="AP403" s="5"/>
      <c r="AQ403" s="6">
        <f t="shared" si="89"/>
        <v>16895602123</v>
      </c>
      <c r="AR403" s="5"/>
      <c r="AS403" s="5">
        <v>16895602123</v>
      </c>
      <c r="AT403" s="3">
        <f t="shared" si="90"/>
        <v>3225358135500.4102</v>
      </c>
      <c r="AU403" s="6">
        <f t="shared" si="90"/>
        <v>3225358135500.4102</v>
      </c>
      <c r="AV403" s="5">
        <v>3225358135500.4102</v>
      </c>
    </row>
    <row r="404" spans="1:48" x14ac:dyDescent="0.25">
      <c r="A404" s="24">
        <v>403</v>
      </c>
      <c r="B404" s="15" t="s">
        <v>993</v>
      </c>
      <c r="C404" s="13" t="s">
        <v>450</v>
      </c>
      <c r="D404" s="1" t="s">
        <v>47</v>
      </c>
      <c r="E404" s="2">
        <f t="shared" si="80"/>
        <v>3063460725275.6294</v>
      </c>
      <c r="F404" s="3">
        <f t="shared" si="81"/>
        <v>146129842830.97</v>
      </c>
      <c r="G404" s="4">
        <v>86474965357.639999</v>
      </c>
      <c r="H404" s="5"/>
      <c r="I404" s="5">
        <v>44797946385.75</v>
      </c>
      <c r="J404" s="5">
        <v>3450837884</v>
      </c>
      <c r="K404" s="5">
        <v>-18378341133.07</v>
      </c>
      <c r="L404" s="5">
        <v>143195188.65000001</v>
      </c>
      <c r="M404" s="5">
        <v>29641239148</v>
      </c>
      <c r="N404" s="5"/>
      <c r="O404" s="5"/>
      <c r="P404" s="3">
        <f t="shared" si="82"/>
        <v>117291113764.06</v>
      </c>
      <c r="Q404" s="5"/>
      <c r="R404" s="5">
        <v>117291113764.06</v>
      </c>
      <c r="S404" s="3">
        <f t="shared" si="83"/>
        <v>2726638152875.9497</v>
      </c>
      <c r="T404" s="5">
        <v>742223960513.92004</v>
      </c>
      <c r="U404" s="5">
        <v>386748888296.63</v>
      </c>
      <c r="V404" s="5">
        <v>835610595569.45996</v>
      </c>
      <c r="W404" s="5">
        <v>1598635184352.3701</v>
      </c>
      <c r="X404" s="5">
        <v>55759618106</v>
      </c>
      <c r="Y404" s="5">
        <v>40361569217.669998</v>
      </c>
      <c r="Z404" s="5">
        <v>-932701663180.09998</v>
      </c>
      <c r="AA404" s="3">
        <f t="shared" si="84"/>
        <v>0</v>
      </c>
      <c r="AB404" s="5"/>
      <c r="AC404" s="3">
        <f t="shared" si="85"/>
        <v>73401615804.650009</v>
      </c>
      <c r="AD404" s="5"/>
      <c r="AE404" s="5"/>
      <c r="AF404" s="5">
        <v>421459137.49000001</v>
      </c>
      <c r="AG404" s="5">
        <v>72980156667.160004</v>
      </c>
      <c r="AH404" s="2">
        <f t="shared" si="86"/>
        <v>3063460725275.6299</v>
      </c>
      <c r="AI404" s="3">
        <f t="shared" si="87"/>
        <v>3621957107.3800001</v>
      </c>
      <c r="AJ404" s="6">
        <f t="shared" si="88"/>
        <v>3621957107.3800001</v>
      </c>
      <c r="AK404" s="5"/>
      <c r="AL404" s="5"/>
      <c r="AM404" s="5"/>
      <c r="AN404" s="5">
        <v>203103035.38</v>
      </c>
      <c r="AO404" s="5">
        <v>554190214</v>
      </c>
      <c r="AP404" s="5">
        <v>2864663858</v>
      </c>
      <c r="AQ404" s="6">
        <f t="shared" si="89"/>
        <v>0</v>
      </c>
      <c r="AR404" s="5"/>
      <c r="AS404" s="5"/>
      <c r="AT404" s="3">
        <f t="shared" si="90"/>
        <v>3059838768168.25</v>
      </c>
      <c r="AU404" s="6">
        <f t="shared" si="90"/>
        <v>3059838768168.25</v>
      </c>
      <c r="AV404" s="5">
        <v>3059838768168.25</v>
      </c>
    </row>
    <row r="405" spans="1:48" x14ac:dyDescent="0.25">
      <c r="A405" s="24">
        <v>404</v>
      </c>
      <c r="B405" s="15" t="s">
        <v>994</v>
      </c>
      <c r="C405" s="13" t="s">
        <v>451</v>
      </c>
      <c r="D405" s="1" t="s">
        <v>53</v>
      </c>
      <c r="E405" s="2">
        <f t="shared" si="80"/>
        <v>3111647452541.3296</v>
      </c>
      <c r="F405" s="3">
        <f t="shared" si="81"/>
        <v>200685548323.86996</v>
      </c>
      <c r="G405" s="4">
        <v>114483236054.55</v>
      </c>
      <c r="H405" s="5"/>
      <c r="I405" s="5">
        <v>110998359580.94</v>
      </c>
      <c r="J405" s="5">
        <v>17134467.050000001</v>
      </c>
      <c r="K405" s="5">
        <v>-44933387611.75</v>
      </c>
      <c r="L405" s="5">
        <v>593633333.29999995</v>
      </c>
      <c r="M405" s="5">
        <v>19526572499.779999</v>
      </c>
      <c r="N405" s="5"/>
      <c r="O405" s="5"/>
      <c r="P405" s="3">
        <f t="shared" si="82"/>
        <v>192216209124.64999</v>
      </c>
      <c r="Q405" s="5">
        <v>0</v>
      </c>
      <c r="R405" s="5">
        <v>192216209124.64999</v>
      </c>
      <c r="S405" s="3">
        <f t="shared" si="83"/>
        <v>2439390164031.2598</v>
      </c>
      <c r="T405" s="5">
        <v>939191847549</v>
      </c>
      <c r="U405" s="5">
        <v>573090052404.42004</v>
      </c>
      <c r="V405" s="5">
        <v>922126377369.41003</v>
      </c>
      <c r="W405" s="5">
        <v>868030004026.93994</v>
      </c>
      <c r="X405" s="5">
        <v>36229421456.089996</v>
      </c>
      <c r="Y405" s="5">
        <v>25409073622.84</v>
      </c>
      <c r="Z405" s="5">
        <v>-924686612397.43994</v>
      </c>
      <c r="AA405" s="3">
        <f t="shared" si="84"/>
        <v>0</v>
      </c>
      <c r="AB405" s="5"/>
      <c r="AC405" s="3">
        <f t="shared" si="85"/>
        <v>279355531061.54999</v>
      </c>
      <c r="AD405" s="5">
        <v>46130735.350000001</v>
      </c>
      <c r="AE405" s="5">
        <v>231128730000</v>
      </c>
      <c r="AF405" s="5">
        <v>1364136847</v>
      </c>
      <c r="AG405" s="5">
        <v>46816533479.199997</v>
      </c>
      <c r="AH405" s="2">
        <f t="shared" si="86"/>
        <v>3111647452541.3301</v>
      </c>
      <c r="AI405" s="3">
        <f t="shared" si="87"/>
        <v>52072969560.5</v>
      </c>
      <c r="AJ405" s="6">
        <f t="shared" si="88"/>
        <v>52032969560.5</v>
      </c>
      <c r="AK405" s="5">
        <v>9312751522.5</v>
      </c>
      <c r="AL405" s="5"/>
      <c r="AM405" s="5"/>
      <c r="AN405" s="5"/>
      <c r="AO405" s="5">
        <v>39906157952</v>
      </c>
      <c r="AP405" s="5">
        <v>2814060086</v>
      </c>
      <c r="AQ405" s="6">
        <f t="shared" si="89"/>
        <v>40000000</v>
      </c>
      <c r="AR405" s="5"/>
      <c r="AS405" s="5">
        <v>40000000</v>
      </c>
      <c r="AT405" s="3">
        <f t="shared" si="90"/>
        <v>3059574482980.8301</v>
      </c>
      <c r="AU405" s="6">
        <f t="shared" si="90"/>
        <v>3059574482980.8301</v>
      </c>
      <c r="AV405" s="5">
        <v>3059574482980.8301</v>
      </c>
    </row>
    <row r="406" spans="1:48" x14ac:dyDescent="0.25">
      <c r="A406" s="24">
        <v>405</v>
      </c>
      <c r="B406" s="15" t="s">
        <v>995</v>
      </c>
      <c r="C406" s="13" t="s">
        <v>452</v>
      </c>
      <c r="D406" s="1" t="s">
        <v>47</v>
      </c>
      <c r="E406" s="2">
        <f t="shared" si="80"/>
        <v>1424626365410.061</v>
      </c>
      <c r="F406" s="3">
        <f t="shared" si="81"/>
        <v>147767375376.2312</v>
      </c>
      <c r="G406" s="4">
        <v>115927641885.4012</v>
      </c>
      <c r="H406" s="5"/>
      <c r="I406" s="5">
        <v>30582280660.07</v>
      </c>
      <c r="J406" s="5">
        <v>2850445021.1399999</v>
      </c>
      <c r="K406" s="5">
        <v>-4505214042.0699997</v>
      </c>
      <c r="L406" s="5">
        <v>148958333.34</v>
      </c>
      <c r="M406" s="5">
        <v>2763263518.3499999</v>
      </c>
      <c r="N406" s="5"/>
      <c r="O406" s="5"/>
      <c r="P406" s="3">
        <f t="shared" si="82"/>
        <v>12277570093</v>
      </c>
      <c r="Q406" s="5">
        <v>365199699</v>
      </c>
      <c r="R406" s="5">
        <v>11912370394</v>
      </c>
      <c r="S406" s="3">
        <f t="shared" si="83"/>
        <v>1246421291212.9099</v>
      </c>
      <c r="T406" s="5">
        <v>98752770652</v>
      </c>
      <c r="U406" s="5">
        <v>188333945974.35001</v>
      </c>
      <c r="V406" s="5">
        <v>505640234260.40997</v>
      </c>
      <c r="W406" s="5">
        <v>905891882912.91003</v>
      </c>
      <c r="X406" s="5">
        <v>55218150109.57</v>
      </c>
      <c r="Y406" s="5">
        <v>34411422015.410004</v>
      </c>
      <c r="Z406" s="5">
        <v>-541827114711.73999</v>
      </c>
      <c r="AA406" s="3">
        <f t="shared" si="84"/>
        <v>0</v>
      </c>
      <c r="AB406" s="5"/>
      <c r="AC406" s="3">
        <f t="shared" si="85"/>
        <v>18160128727.919998</v>
      </c>
      <c r="AD406" s="5">
        <v>618679232.77999997</v>
      </c>
      <c r="AE406" s="5"/>
      <c r="AF406" s="5">
        <v>1306340712</v>
      </c>
      <c r="AG406" s="5">
        <v>16235108783.139999</v>
      </c>
      <c r="AH406" s="2">
        <f t="shared" si="86"/>
        <v>1424626365410.0601</v>
      </c>
      <c r="AI406" s="3">
        <f t="shared" si="87"/>
        <v>1356635754.0799999</v>
      </c>
      <c r="AJ406" s="6">
        <f t="shared" si="88"/>
        <v>1356635754.0799999</v>
      </c>
      <c r="AK406" s="5">
        <v>4246927</v>
      </c>
      <c r="AL406" s="5"/>
      <c r="AM406" s="5"/>
      <c r="AN406" s="5">
        <v>218166992.65000001</v>
      </c>
      <c r="AO406" s="5">
        <v>228268928</v>
      </c>
      <c r="AP406" s="5">
        <v>905952906.42999995</v>
      </c>
      <c r="AQ406" s="6">
        <f t="shared" si="89"/>
        <v>0</v>
      </c>
      <c r="AR406" s="5"/>
      <c r="AS406" s="5"/>
      <c r="AT406" s="3">
        <f t="shared" si="90"/>
        <v>1423269729655.98</v>
      </c>
      <c r="AU406" s="6">
        <f t="shared" si="90"/>
        <v>1423269729655.98</v>
      </c>
      <c r="AV406" s="5">
        <v>1423269729655.98</v>
      </c>
    </row>
    <row r="407" spans="1:48" x14ac:dyDescent="0.25">
      <c r="A407" s="24">
        <v>406</v>
      </c>
      <c r="B407" s="15" t="s">
        <v>996</v>
      </c>
      <c r="C407" s="13" t="s">
        <v>453</v>
      </c>
      <c r="D407" s="1" t="s">
        <v>47</v>
      </c>
      <c r="E407" s="2">
        <f t="shared" si="80"/>
        <v>2342326095191.3604</v>
      </c>
      <c r="F407" s="3">
        <f t="shared" si="81"/>
        <v>136533898413.36</v>
      </c>
      <c r="G407" s="4">
        <v>98879932464.119995</v>
      </c>
      <c r="H407" s="5"/>
      <c r="I407" s="5">
        <v>30046014712</v>
      </c>
      <c r="J407" s="5">
        <v>62740186.5</v>
      </c>
      <c r="K407" s="5">
        <v>-2228516417.1999998</v>
      </c>
      <c r="L407" s="5"/>
      <c r="M407" s="5">
        <v>9773727467.9400005</v>
      </c>
      <c r="N407" s="5"/>
      <c r="O407" s="5"/>
      <c r="P407" s="3">
        <f t="shared" si="82"/>
        <v>91280283036.910004</v>
      </c>
      <c r="Q407" s="5">
        <v>8516267466</v>
      </c>
      <c r="R407" s="5">
        <v>82764015570.910004</v>
      </c>
      <c r="S407" s="3">
        <f t="shared" si="83"/>
        <v>2104381924490.7402</v>
      </c>
      <c r="T407" s="5">
        <v>295421604474.92999</v>
      </c>
      <c r="U407" s="5">
        <v>322656801339.59998</v>
      </c>
      <c r="V407" s="5">
        <v>715351711153.06006</v>
      </c>
      <c r="W407" s="5">
        <v>1513745458067.74</v>
      </c>
      <c r="X407" s="5">
        <v>18861978493</v>
      </c>
      <c r="Y407" s="5">
        <v>59144495657</v>
      </c>
      <c r="Z407" s="5">
        <v>-820800124694.58997</v>
      </c>
      <c r="AA407" s="3">
        <f t="shared" si="84"/>
        <v>0</v>
      </c>
      <c r="AB407" s="5"/>
      <c r="AC407" s="3">
        <f t="shared" si="85"/>
        <v>10129989250.35</v>
      </c>
      <c r="AD407" s="5">
        <v>1046442437</v>
      </c>
      <c r="AE407" s="5">
        <v>386636200</v>
      </c>
      <c r="AF407" s="5">
        <v>2355731424</v>
      </c>
      <c r="AG407" s="5">
        <v>6341179189.3500004</v>
      </c>
      <c r="AH407" s="2">
        <f t="shared" si="86"/>
        <v>2342326095191.3599</v>
      </c>
      <c r="AI407" s="3">
        <f t="shared" si="87"/>
        <v>2095101303</v>
      </c>
      <c r="AJ407" s="6">
        <f t="shared" si="88"/>
        <v>2095101303</v>
      </c>
      <c r="AK407" s="5">
        <v>4288730</v>
      </c>
      <c r="AL407" s="5"/>
      <c r="AM407" s="5"/>
      <c r="AN407" s="5">
        <v>473753556</v>
      </c>
      <c r="AO407" s="5">
        <v>36443017</v>
      </c>
      <c r="AP407" s="5">
        <v>1580616000</v>
      </c>
      <c r="AQ407" s="6">
        <f t="shared" si="89"/>
        <v>0</v>
      </c>
      <c r="AR407" s="5"/>
      <c r="AS407" s="5"/>
      <c r="AT407" s="3">
        <f t="shared" si="90"/>
        <v>2340230993888.3599</v>
      </c>
      <c r="AU407" s="6">
        <f t="shared" si="90"/>
        <v>2340230993888.3599</v>
      </c>
      <c r="AV407" s="5">
        <v>2340230993888.3599</v>
      </c>
    </row>
    <row r="408" spans="1:48" x14ac:dyDescent="0.25">
      <c r="A408" s="24">
        <v>407</v>
      </c>
      <c r="B408" s="15" t="s">
        <v>997</v>
      </c>
      <c r="C408" s="13" t="s">
        <v>454</v>
      </c>
      <c r="D408" s="1" t="s">
        <v>47</v>
      </c>
      <c r="E408" s="2">
        <f t="shared" si="80"/>
        <v>1531635687584.6304</v>
      </c>
      <c r="F408" s="3">
        <f t="shared" si="81"/>
        <v>130746061206.44</v>
      </c>
      <c r="G408" s="4">
        <v>84326027871.110001</v>
      </c>
      <c r="H408" s="5"/>
      <c r="I408" s="5">
        <v>52347216110.580002</v>
      </c>
      <c r="J408" s="5">
        <v>546257424.60000002</v>
      </c>
      <c r="K408" s="5">
        <v>-10979618894.129999</v>
      </c>
      <c r="L408" s="5"/>
      <c r="M408" s="5">
        <v>4506178694.2799997</v>
      </c>
      <c r="N408" s="5"/>
      <c r="O408" s="5"/>
      <c r="P408" s="3">
        <f t="shared" si="82"/>
        <v>64070873562.379997</v>
      </c>
      <c r="Q408" s="5"/>
      <c r="R408" s="5">
        <v>64070873562.379997</v>
      </c>
      <c r="S408" s="3">
        <f t="shared" si="83"/>
        <v>1135935798448.9702</v>
      </c>
      <c r="T408" s="5">
        <v>105709126514.09</v>
      </c>
      <c r="U408" s="5">
        <v>249068390315.20001</v>
      </c>
      <c r="V408" s="5">
        <v>313149790212.17999</v>
      </c>
      <c r="W408" s="5">
        <v>888173063397.88</v>
      </c>
      <c r="X408" s="5">
        <v>30406668859.060001</v>
      </c>
      <c r="Y408" s="5">
        <v>4885559673.5299997</v>
      </c>
      <c r="Z408" s="5">
        <v>-455456800522.96997</v>
      </c>
      <c r="AA408" s="3">
        <f t="shared" si="84"/>
        <v>0</v>
      </c>
      <c r="AB408" s="5"/>
      <c r="AC408" s="3">
        <f t="shared" si="85"/>
        <v>200882954366.84</v>
      </c>
      <c r="AD408" s="5"/>
      <c r="AE408" s="5"/>
      <c r="AF408" s="5">
        <v>1353415472.4400001</v>
      </c>
      <c r="AG408" s="5">
        <v>199529538894.39999</v>
      </c>
      <c r="AH408" s="2">
        <f t="shared" si="86"/>
        <v>1531635687584.6201</v>
      </c>
      <c r="AI408" s="3">
        <f t="shared" si="87"/>
        <v>23693566132.540001</v>
      </c>
      <c r="AJ408" s="6">
        <f t="shared" si="88"/>
        <v>23693566132.540001</v>
      </c>
      <c r="AK408" s="5">
        <v>160192543.52000001</v>
      </c>
      <c r="AL408" s="5"/>
      <c r="AM408" s="5"/>
      <c r="AN408" s="5">
        <v>3256618865.2199998</v>
      </c>
      <c r="AO408" s="5">
        <v>19695165572.799999</v>
      </c>
      <c r="AP408" s="5">
        <v>581589151</v>
      </c>
      <c r="AQ408" s="6">
        <f t="shared" si="89"/>
        <v>0</v>
      </c>
      <c r="AR408" s="5"/>
      <c r="AS408" s="5"/>
      <c r="AT408" s="3">
        <f t="shared" si="90"/>
        <v>1507942121452.0801</v>
      </c>
      <c r="AU408" s="6">
        <f t="shared" si="90"/>
        <v>1507942121452.0801</v>
      </c>
      <c r="AV408" s="5">
        <v>1507942121452.0801</v>
      </c>
    </row>
    <row r="409" spans="1:48" x14ac:dyDescent="0.25">
      <c r="A409" s="24">
        <v>408</v>
      </c>
      <c r="B409" s="15" t="s">
        <v>998</v>
      </c>
      <c r="C409" s="13" t="s">
        <v>455</v>
      </c>
      <c r="D409" s="1" t="s">
        <v>47</v>
      </c>
      <c r="E409" s="2">
        <f t="shared" si="80"/>
        <v>7518932730629.9492</v>
      </c>
      <c r="F409" s="3">
        <f t="shared" si="81"/>
        <v>395016202633.89001</v>
      </c>
      <c r="G409" s="4">
        <v>212794972828.54999</v>
      </c>
      <c r="H409" s="5"/>
      <c r="I409" s="5">
        <v>76786774541.100006</v>
      </c>
      <c r="J409" s="5">
        <v>3197674232</v>
      </c>
      <c r="K409" s="5">
        <v>-11645569022.16</v>
      </c>
      <c r="L409" s="5"/>
      <c r="M409" s="5">
        <v>113882350054.39999</v>
      </c>
      <c r="N409" s="5"/>
      <c r="O409" s="5"/>
      <c r="P409" s="3">
        <f t="shared" si="82"/>
        <v>620603887555.27002</v>
      </c>
      <c r="Q409" s="5">
        <v>1968588490</v>
      </c>
      <c r="R409" s="5">
        <v>618635299065.27002</v>
      </c>
      <c r="S409" s="3">
        <f t="shared" si="83"/>
        <v>6381894681395.4795</v>
      </c>
      <c r="T409" s="5">
        <v>1609557601368.48</v>
      </c>
      <c r="U409" s="5">
        <v>832770831749.38</v>
      </c>
      <c r="V409" s="5">
        <v>1638448707118.8101</v>
      </c>
      <c r="W409" s="5">
        <v>4078890379794.8501</v>
      </c>
      <c r="X409" s="5">
        <v>132002655668.67999</v>
      </c>
      <c r="Y409" s="5">
        <v>167010200683.5</v>
      </c>
      <c r="Z409" s="5">
        <v>-2076785694988.22</v>
      </c>
      <c r="AA409" s="3">
        <f t="shared" si="84"/>
        <v>0</v>
      </c>
      <c r="AB409" s="5"/>
      <c r="AC409" s="3">
        <f t="shared" si="85"/>
        <v>121417959045.31</v>
      </c>
      <c r="AD409" s="5">
        <v>21088657814.779999</v>
      </c>
      <c r="AE409" s="5"/>
      <c r="AF409" s="5">
        <v>1554224519.3299999</v>
      </c>
      <c r="AG409" s="5">
        <v>98775076711.199997</v>
      </c>
      <c r="AH409" s="2">
        <f t="shared" si="86"/>
        <v>7518932730629.9502</v>
      </c>
      <c r="AI409" s="3">
        <f t="shared" si="87"/>
        <v>105745952223.7</v>
      </c>
      <c r="AJ409" s="6">
        <f t="shared" si="88"/>
        <v>105745952223.7</v>
      </c>
      <c r="AK409" s="5"/>
      <c r="AL409" s="5"/>
      <c r="AM409" s="5"/>
      <c r="AN409" s="5">
        <v>1230995000</v>
      </c>
      <c r="AO409" s="5">
        <v>30792055931.700001</v>
      </c>
      <c r="AP409" s="5">
        <v>73722901292</v>
      </c>
      <c r="AQ409" s="6">
        <f t="shared" si="89"/>
        <v>0</v>
      </c>
      <c r="AR409" s="5"/>
      <c r="AS409" s="5"/>
      <c r="AT409" s="3">
        <f t="shared" si="90"/>
        <v>7413186778406.25</v>
      </c>
      <c r="AU409" s="6">
        <f t="shared" si="90"/>
        <v>7413186778406.25</v>
      </c>
      <c r="AV409" s="5">
        <v>7413186778406.25</v>
      </c>
    </row>
    <row r="410" spans="1:48" x14ac:dyDescent="0.25">
      <c r="A410" s="24">
        <v>409</v>
      </c>
      <c r="B410" s="15" t="s">
        <v>999</v>
      </c>
      <c r="C410" s="13" t="s">
        <v>456</v>
      </c>
      <c r="D410" s="1" t="s">
        <v>47</v>
      </c>
      <c r="E410" s="2">
        <f t="shared" si="80"/>
        <v>1275251649567.5498</v>
      </c>
      <c r="F410" s="3">
        <f t="shared" si="81"/>
        <v>60465179046.140007</v>
      </c>
      <c r="G410" s="4">
        <v>38508254424.420006</v>
      </c>
      <c r="H410" s="5"/>
      <c r="I410" s="5">
        <v>4666046385.5</v>
      </c>
      <c r="J410" s="5">
        <v>399022782</v>
      </c>
      <c r="K410" s="5">
        <v>-440801985.69999999</v>
      </c>
      <c r="L410" s="5"/>
      <c r="M410" s="5">
        <v>17332657439.919998</v>
      </c>
      <c r="N410" s="5"/>
      <c r="O410" s="5"/>
      <c r="P410" s="3">
        <f t="shared" si="82"/>
        <v>19724449582.509998</v>
      </c>
      <c r="Q410" s="5">
        <v>398680400</v>
      </c>
      <c r="R410" s="5">
        <v>19325769182.509998</v>
      </c>
      <c r="S410" s="3">
        <f t="shared" si="83"/>
        <v>1149604997635</v>
      </c>
      <c r="T410" s="5">
        <v>87187022905</v>
      </c>
      <c r="U410" s="5">
        <v>325512711527</v>
      </c>
      <c r="V410" s="5">
        <v>538275378404</v>
      </c>
      <c r="W410" s="5">
        <v>957287122053</v>
      </c>
      <c r="X410" s="5">
        <v>25504478099</v>
      </c>
      <c r="Y410" s="5">
        <v>84786814428</v>
      </c>
      <c r="Z410" s="5">
        <v>-868948529781</v>
      </c>
      <c r="AA410" s="3">
        <f t="shared" si="84"/>
        <v>0</v>
      </c>
      <c r="AB410" s="5"/>
      <c r="AC410" s="3">
        <f t="shared" si="85"/>
        <v>45457023303.900002</v>
      </c>
      <c r="AD410" s="5">
        <v>3254916672.1799998</v>
      </c>
      <c r="AE410" s="5"/>
      <c r="AF410" s="5"/>
      <c r="AG410" s="5">
        <v>42202106631.720001</v>
      </c>
      <c r="AH410" s="2">
        <f t="shared" si="86"/>
        <v>1275251649567.5601</v>
      </c>
      <c r="AI410" s="3">
        <f t="shared" si="87"/>
        <v>6220587097</v>
      </c>
      <c r="AJ410" s="6">
        <f t="shared" si="88"/>
        <v>6220587097</v>
      </c>
      <c r="AK410" s="5">
        <v>160065082</v>
      </c>
      <c r="AL410" s="5"/>
      <c r="AM410" s="5"/>
      <c r="AN410" s="5">
        <v>98280300</v>
      </c>
      <c r="AO410" s="5">
        <v>5728580890</v>
      </c>
      <c r="AP410" s="5">
        <v>233660825</v>
      </c>
      <c r="AQ410" s="6">
        <f t="shared" si="89"/>
        <v>0</v>
      </c>
      <c r="AR410" s="5"/>
      <c r="AS410" s="5"/>
      <c r="AT410" s="3">
        <f t="shared" si="90"/>
        <v>1269031062470.5601</v>
      </c>
      <c r="AU410" s="6">
        <f t="shared" si="90"/>
        <v>1269031062470.5601</v>
      </c>
      <c r="AV410" s="5">
        <v>1269031062470.5601</v>
      </c>
    </row>
    <row r="411" spans="1:48" x14ac:dyDescent="0.25">
      <c r="A411" s="24">
        <v>410</v>
      </c>
      <c r="B411" s="15" t="s">
        <v>1000</v>
      </c>
      <c r="C411" s="13" t="s">
        <v>457</v>
      </c>
      <c r="D411" s="1" t="s">
        <v>47</v>
      </c>
      <c r="E411" s="2">
        <f t="shared" si="80"/>
        <v>1463546138030.52</v>
      </c>
      <c r="F411" s="3">
        <f t="shared" si="81"/>
        <v>116407293680.13</v>
      </c>
      <c r="G411" s="4">
        <v>87871826474.210007</v>
      </c>
      <c r="H411" s="5"/>
      <c r="I411" s="5">
        <v>29102702090.970001</v>
      </c>
      <c r="J411" s="5"/>
      <c r="K411" s="5">
        <v>-12187928558.049999</v>
      </c>
      <c r="L411" s="5"/>
      <c r="M411" s="5">
        <v>11620693673</v>
      </c>
      <c r="N411" s="5"/>
      <c r="O411" s="5"/>
      <c r="P411" s="3">
        <f t="shared" si="82"/>
        <v>44667414966</v>
      </c>
      <c r="Q411" s="5">
        <v>46463150</v>
      </c>
      <c r="R411" s="5">
        <v>44620951816</v>
      </c>
      <c r="S411" s="3">
        <f t="shared" si="83"/>
        <v>1243885106475.3901</v>
      </c>
      <c r="T411" s="5">
        <v>154961181255</v>
      </c>
      <c r="U411" s="5">
        <v>312204785861</v>
      </c>
      <c r="V411" s="5">
        <v>555150010026</v>
      </c>
      <c r="W411" s="5">
        <v>727771686212.39001</v>
      </c>
      <c r="X411" s="5">
        <v>42998783108</v>
      </c>
      <c r="Y411" s="5">
        <v>54790568193</v>
      </c>
      <c r="Z411" s="5">
        <v>-603991908180</v>
      </c>
      <c r="AA411" s="3">
        <f t="shared" si="84"/>
        <v>0</v>
      </c>
      <c r="AB411" s="5"/>
      <c r="AC411" s="3">
        <f t="shared" si="85"/>
        <v>58586322909</v>
      </c>
      <c r="AD411" s="5"/>
      <c r="AE411" s="5">
        <v>516000000</v>
      </c>
      <c r="AF411" s="5">
        <v>646769000</v>
      </c>
      <c r="AG411" s="5">
        <v>57423553909</v>
      </c>
      <c r="AH411" s="2">
        <f t="shared" si="86"/>
        <v>1463546138030.52</v>
      </c>
      <c r="AI411" s="3">
        <f t="shared" si="87"/>
        <v>14311946012</v>
      </c>
      <c r="AJ411" s="6">
        <f t="shared" si="88"/>
        <v>14311946012</v>
      </c>
      <c r="AK411" s="5">
        <v>7897178009</v>
      </c>
      <c r="AL411" s="5"/>
      <c r="AM411" s="5"/>
      <c r="AN411" s="5"/>
      <c r="AO411" s="5">
        <v>5536052803</v>
      </c>
      <c r="AP411" s="5">
        <v>878715200</v>
      </c>
      <c r="AQ411" s="6">
        <f t="shared" si="89"/>
        <v>0</v>
      </c>
      <c r="AR411" s="5"/>
      <c r="AS411" s="5"/>
      <c r="AT411" s="3">
        <f t="shared" si="90"/>
        <v>1449234192018.52</v>
      </c>
      <c r="AU411" s="6">
        <f t="shared" si="90"/>
        <v>1449234192018.52</v>
      </c>
      <c r="AV411" s="5">
        <v>1449234192018.52</v>
      </c>
    </row>
    <row r="412" spans="1:48" x14ac:dyDescent="0.25">
      <c r="A412" s="24">
        <v>411</v>
      </c>
      <c r="B412" s="15" t="s">
        <v>1001</v>
      </c>
      <c r="C412" s="13" t="s">
        <v>458</v>
      </c>
      <c r="D412" s="1" t="s">
        <v>47</v>
      </c>
      <c r="E412" s="2">
        <f t="shared" si="80"/>
        <v>1501573586283.8201</v>
      </c>
      <c r="F412" s="3">
        <f t="shared" si="81"/>
        <v>105345373880.39999</v>
      </c>
      <c r="G412" s="4">
        <v>59771682169.879997</v>
      </c>
      <c r="H412" s="5"/>
      <c r="I412" s="5">
        <v>14192526637.6</v>
      </c>
      <c r="J412" s="5">
        <v>4521576</v>
      </c>
      <c r="K412" s="5">
        <v>-4439166088.1999998</v>
      </c>
      <c r="L412" s="5"/>
      <c r="M412" s="5">
        <v>35815809585.120003</v>
      </c>
      <c r="N412" s="5"/>
      <c r="O412" s="5"/>
      <c r="P412" s="3">
        <f t="shared" si="82"/>
        <v>30278933229</v>
      </c>
      <c r="Q412" s="5">
        <v>0</v>
      </c>
      <c r="R412" s="5">
        <v>30278933229</v>
      </c>
      <c r="S412" s="3">
        <f t="shared" si="83"/>
        <v>1255661169862.9302</v>
      </c>
      <c r="T412" s="5">
        <v>130419223144</v>
      </c>
      <c r="U412" s="5">
        <v>270773739296.62</v>
      </c>
      <c r="V412" s="5">
        <v>555618914156.67004</v>
      </c>
      <c r="W412" s="5">
        <v>953801402326</v>
      </c>
      <c r="X412" s="5">
        <v>34084183445.02</v>
      </c>
      <c r="Y412" s="5">
        <v>78502086639.460007</v>
      </c>
      <c r="Z412" s="5">
        <v>-767538379144.83997</v>
      </c>
      <c r="AA412" s="3">
        <f t="shared" si="84"/>
        <v>0</v>
      </c>
      <c r="AB412" s="5"/>
      <c r="AC412" s="3">
        <f t="shared" si="85"/>
        <v>110288109311.49001</v>
      </c>
      <c r="AD412" s="5">
        <v>991570701</v>
      </c>
      <c r="AE412" s="5">
        <v>277512480</v>
      </c>
      <c r="AF412" s="5">
        <v>2119395506</v>
      </c>
      <c r="AG412" s="5">
        <v>106899630624.49001</v>
      </c>
      <c r="AH412" s="2">
        <f t="shared" si="86"/>
        <v>1501573586283.8</v>
      </c>
      <c r="AI412" s="3">
        <f t="shared" si="87"/>
        <v>628369602</v>
      </c>
      <c r="AJ412" s="6">
        <f t="shared" si="88"/>
        <v>628369602</v>
      </c>
      <c r="AK412" s="5">
        <v>48291026</v>
      </c>
      <c r="AL412" s="5"/>
      <c r="AM412" s="5"/>
      <c r="AN412" s="5"/>
      <c r="AO412" s="5"/>
      <c r="AP412" s="5">
        <v>580078576</v>
      </c>
      <c r="AQ412" s="6">
        <f t="shared" si="89"/>
        <v>0</v>
      </c>
      <c r="AR412" s="5"/>
      <c r="AS412" s="5"/>
      <c r="AT412" s="3">
        <f t="shared" si="90"/>
        <v>1500945216681.8</v>
      </c>
      <c r="AU412" s="6">
        <f t="shared" si="90"/>
        <v>1500945216681.8</v>
      </c>
      <c r="AV412" s="5">
        <v>1500945216681.8</v>
      </c>
    </row>
    <row r="413" spans="1:48" x14ac:dyDescent="0.25">
      <c r="A413" s="24">
        <v>412</v>
      </c>
      <c r="B413" s="15" t="s">
        <v>1002</v>
      </c>
      <c r="C413" s="13" t="s">
        <v>459</v>
      </c>
      <c r="D413" s="1" t="s">
        <v>53</v>
      </c>
      <c r="E413" s="2">
        <f t="shared" si="80"/>
        <v>1329965041696.96</v>
      </c>
      <c r="F413" s="3">
        <f t="shared" si="81"/>
        <v>105910606978.28</v>
      </c>
      <c r="G413" s="4">
        <v>59010377921.419998</v>
      </c>
      <c r="H413" s="5"/>
      <c r="I413" s="5">
        <v>3552326606</v>
      </c>
      <c r="J413" s="5">
        <v>9116156939</v>
      </c>
      <c r="K413" s="5">
        <v>-34082698179</v>
      </c>
      <c r="L413" s="5"/>
      <c r="M413" s="5">
        <v>68314443690.860001</v>
      </c>
      <c r="N413" s="5"/>
      <c r="O413" s="5"/>
      <c r="P413" s="3">
        <f t="shared" si="82"/>
        <v>87418289411</v>
      </c>
      <c r="Q413" s="5">
        <v>32133560802</v>
      </c>
      <c r="R413" s="5">
        <v>55284728609</v>
      </c>
      <c r="S413" s="3">
        <f t="shared" si="83"/>
        <v>1093040776834</v>
      </c>
      <c r="T413" s="5">
        <v>94140291587</v>
      </c>
      <c r="U413" s="5">
        <v>213465253142</v>
      </c>
      <c r="V413" s="5">
        <v>461634087676</v>
      </c>
      <c r="W413" s="5">
        <v>1097770767098</v>
      </c>
      <c r="X413" s="5">
        <v>14915829918</v>
      </c>
      <c r="Y413" s="5">
        <v>57016004338</v>
      </c>
      <c r="Z413" s="5">
        <v>-845901456925</v>
      </c>
      <c r="AA413" s="3">
        <f t="shared" si="84"/>
        <v>0</v>
      </c>
      <c r="AB413" s="5"/>
      <c r="AC413" s="3">
        <f t="shared" si="85"/>
        <v>43595368473.68</v>
      </c>
      <c r="AD413" s="5">
        <v>10074742376.92</v>
      </c>
      <c r="AE413" s="5"/>
      <c r="AF413" s="5"/>
      <c r="AG413" s="5">
        <v>33520626096.759998</v>
      </c>
      <c r="AH413" s="2">
        <f t="shared" si="86"/>
        <v>1329965041696.96</v>
      </c>
      <c r="AI413" s="3">
        <f t="shared" si="87"/>
        <v>1157066217.5</v>
      </c>
      <c r="AJ413" s="6">
        <f t="shared" si="88"/>
        <v>1156942138.5</v>
      </c>
      <c r="AK413" s="5">
        <v>1156942138.5</v>
      </c>
      <c r="AL413" s="5"/>
      <c r="AM413" s="5"/>
      <c r="AN413" s="5"/>
      <c r="AO413" s="5"/>
      <c r="AP413" s="5"/>
      <c r="AQ413" s="6">
        <f t="shared" si="89"/>
        <v>124079</v>
      </c>
      <c r="AR413" s="5"/>
      <c r="AS413" s="5">
        <v>124079</v>
      </c>
      <c r="AT413" s="3">
        <f t="shared" si="90"/>
        <v>1328807975479.46</v>
      </c>
      <c r="AU413" s="6">
        <f t="shared" si="90"/>
        <v>1328807975479.46</v>
      </c>
      <c r="AV413" s="5">
        <v>1328807975479.46</v>
      </c>
    </row>
    <row r="414" spans="1:48" x14ac:dyDescent="0.25">
      <c r="A414" s="24">
        <v>413</v>
      </c>
      <c r="B414" s="15" t="s">
        <v>1003</v>
      </c>
      <c r="C414" s="13" t="s">
        <v>460</v>
      </c>
      <c r="D414" s="1" t="s">
        <v>53</v>
      </c>
      <c r="E414" s="2">
        <f t="shared" si="80"/>
        <v>2050362188259.1899</v>
      </c>
      <c r="F414" s="3">
        <f t="shared" si="81"/>
        <v>91916304824.809998</v>
      </c>
      <c r="G414" s="4">
        <v>42807180375.770004</v>
      </c>
      <c r="H414" s="5"/>
      <c r="I414" s="5">
        <v>40583022357.290001</v>
      </c>
      <c r="J414" s="5">
        <v>7009421215</v>
      </c>
      <c r="K414" s="5">
        <v>-13322707185.469999</v>
      </c>
      <c r="L414" s="5"/>
      <c r="M414" s="5">
        <v>14839388062.219999</v>
      </c>
      <c r="N414" s="5"/>
      <c r="O414" s="5"/>
      <c r="P414" s="3">
        <f t="shared" si="82"/>
        <v>162866955386.35999</v>
      </c>
      <c r="Q414" s="5">
        <v>9263905084</v>
      </c>
      <c r="R414" s="5">
        <v>153603050302.35999</v>
      </c>
      <c r="S414" s="3">
        <f t="shared" si="83"/>
        <v>1469342475980.97</v>
      </c>
      <c r="T414" s="5">
        <v>70271923598</v>
      </c>
      <c r="U414" s="5">
        <v>358126792895.82001</v>
      </c>
      <c r="V414" s="5">
        <v>631737699520.48999</v>
      </c>
      <c r="W414" s="5">
        <v>935755470813.18994</v>
      </c>
      <c r="X414" s="5">
        <v>35934584647</v>
      </c>
      <c r="Y414" s="5">
        <v>89861722614.199997</v>
      </c>
      <c r="Z414" s="5">
        <v>-652345718107.72998</v>
      </c>
      <c r="AA414" s="3">
        <f t="shared" si="84"/>
        <v>0</v>
      </c>
      <c r="AB414" s="5"/>
      <c r="AC414" s="3">
        <f t="shared" si="85"/>
        <v>326236452067.04999</v>
      </c>
      <c r="AD414" s="5"/>
      <c r="AE414" s="5">
        <v>30218842358.740002</v>
      </c>
      <c r="AF414" s="5">
        <v>1492191000</v>
      </c>
      <c r="AG414" s="5">
        <v>294525418708.31</v>
      </c>
      <c r="AH414" s="2">
        <f t="shared" si="86"/>
        <v>2050362188259.2</v>
      </c>
      <c r="AI414" s="3">
        <f t="shared" si="87"/>
        <v>15448324342.18</v>
      </c>
      <c r="AJ414" s="6">
        <f t="shared" si="88"/>
        <v>15448324342.18</v>
      </c>
      <c r="AK414" s="5">
        <v>4418188183.1800003</v>
      </c>
      <c r="AL414" s="5"/>
      <c r="AM414" s="5"/>
      <c r="AN414" s="5">
        <v>3200611000</v>
      </c>
      <c r="AO414" s="5">
        <v>893930400</v>
      </c>
      <c r="AP414" s="5">
        <v>6935594759</v>
      </c>
      <c r="AQ414" s="6">
        <f t="shared" si="89"/>
        <v>0</v>
      </c>
      <c r="AR414" s="5"/>
      <c r="AS414" s="5"/>
      <c r="AT414" s="3">
        <f t="shared" si="90"/>
        <v>2034913863917.02</v>
      </c>
      <c r="AU414" s="6">
        <f t="shared" si="90"/>
        <v>2034913863917.02</v>
      </c>
      <c r="AV414" s="5">
        <v>2034913863917.02</v>
      </c>
    </row>
    <row r="415" spans="1:48" x14ac:dyDescent="0.25">
      <c r="A415" s="24">
        <v>414</v>
      </c>
      <c r="B415" s="15" t="s">
        <v>1004</v>
      </c>
      <c r="C415" s="13" t="s">
        <v>461</v>
      </c>
      <c r="D415" s="1" t="s">
        <v>47</v>
      </c>
      <c r="E415" s="2">
        <f t="shared" si="80"/>
        <v>836536014765.90015</v>
      </c>
      <c r="F415" s="3">
        <f t="shared" si="81"/>
        <v>58207184529.980003</v>
      </c>
      <c r="G415" s="4">
        <v>40744360934.220001</v>
      </c>
      <c r="H415" s="5"/>
      <c r="I415" s="5">
        <v>6302770491.4399996</v>
      </c>
      <c r="J415" s="5"/>
      <c r="K415" s="5">
        <v>-1568060932.3</v>
      </c>
      <c r="L415" s="5">
        <v>441268650</v>
      </c>
      <c r="M415" s="5">
        <v>12286845386.620001</v>
      </c>
      <c r="N415" s="5"/>
      <c r="O415" s="5"/>
      <c r="P415" s="3">
        <f t="shared" si="82"/>
        <v>41700280031</v>
      </c>
      <c r="Q415" s="5"/>
      <c r="R415" s="5">
        <v>41700280031</v>
      </c>
      <c r="S415" s="3">
        <f t="shared" si="83"/>
        <v>727080170533.40015</v>
      </c>
      <c r="T415" s="5">
        <v>76478451744</v>
      </c>
      <c r="U415" s="5">
        <v>228240566853.91</v>
      </c>
      <c r="V415" s="5">
        <v>306485171215.14001</v>
      </c>
      <c r="W415" s="5">
        <v>636134202869.05005</v>
      </c>
      <c r="X415" s="5">
        <v>20788615992</v>
      </c>
      <c r="Y415" s="5">
        <v>116045895351.84</v>
      </c>
      <c r="Z415" s="5">
        <v>-657092733492.54004</v>
      </c>
      <c r="AA415" s="3">
        <f t="shared" si="84"/>
        <v>0</v>
      </c>
      <c r="AB415" s="5"/>
      <c r="AC415" s="3">
        <f t="shared" si="85"/>
        <v>9548379671.5199986</v>
      </c>
      <c r="AD415" s="5">
        <v>10362613.630000001</v>
      </c>
      <c r="AE415" s="5"/>
      <c r="AF415" s="5"/>
      <c r="AG415" s="5">
        <v>9538017057.8899994</v>
      </c>
      <c r="AH415" s="2">
        <f t="shared" si="86"/>
        <v>836536014765.8999</v>
      </c>
      <c r="AI415" s="3">
        <f t="shared" si="87"/>
        <v>15163109199.200001</v>
      </c>
      <c r="AJ415" s="6">
        <f t="shared" si="88"/>
        <v>15163109199.200001</v>
      </c>
      <c r="AK415" s="5">
        <v>45354180</v>
      </c>
      <c r="AL415" s="5"/>
      <c r="AM415" s="5"/>
      <c r="AN415" s="5"/>
      <c r="AO415" s="5">
        <v>12147373007.200001</v>
      </c>
      <c r="AP415" s="5">
        <v>2970382012</v>
      </c>
      <c r="AQ415" s="6">
        <f t="shared" si="89"/>
        <v>0</v>
      </c>
      <c r="AR415" s="5"/>
      <c r="AS415" s="5"/>
      <c r="AT415" s="3">
        <f t="shared" si="90"/>
        <v>821372905566.69995</v>
      </c>
      <c r="AU415" s="6">
        <f t="shared" si="90"/>
        <v>821372905566.69995</v>
      </c>
      <c r="AV415" s="5">
        <v>821372905566.69995</v>
      </c>
    </row>
    <row r="416" spans="1:48" x14ac:dyDescent="0.25">
      <c r="A416" s="24">
        <v>415</v>
      </c>
      <c r="B416" s="15" t="s">
        <v>1005</v>
      </c>
      <c r="C416" s="13" t="s">
        <v>462</v>
      </c>
      <c r="D416" s="1" t="s">
        <v>47</v>
      </c>
      <c r="E416" s="2">
        <f t="shared" si="80"/>
        <v>1857522084662.0486</v>
      </c>
      <c r="F416" s="3">
        <f t="shared" si="81"/>
        <v>59116455092.819</v>
      </c>
      <c r="G416" s="4">
        <v>29422916179.119003</v>
      </c>
      <c r="H416" s="5"/>
      <c r="I416" s="5">
        <v>26187290935.639999</v>
      </c>
      <c r="J416" s="5">
        <v>392450666</v>
      </c>
      <c r="K416" s="5">
        <v>-10649056989.74</v>
      </c>
      <c r="L416" s="5"/>
      <c r="M416" s="5">
        <v>13762854301.799999</v>
      </c>
      <c r="N416" s="5"/>
      <c r="O416" s="5"/>
      <c r="P416" s="3">
        <f t="shared" si="82"/>
        <v>93024345344.029999</v>
      </c>
      <c r="Q416" s="5">
        <v>0</v>
      </c>
      <c r="R416" s="5">
        <v>93024345344.029999</v>
      </c>
      <c r="S416" s="3">
        <f t="shared" si="83"/>
        <v>1697090620854.6895</v>
      </c>
      <c r="T416" s="5">
        <v>280714711377.66998</v>
      </c>
      <c r="U416" s="5">
        <v>271451269641</v>
      </c>
      <c r="V416" s="5">
        <v>661971956021.15002</v>
      </c>
      <c r="W416" s="5">
        <v>1548915805906.73</v>
      </c>
      <c r="X416" s="5">
        <v>25971393661</v>
      </c>
      <c r="Y416" s="5">
        <v>38729176730.260002</v>
      </c>
      <c r="Z416" s="5">
        <v>-1130663692483.1201</v>
      </c>
      <c r="AA416" s="3">
        <f t="shared" si="84"/>
        <v>0</v>
      </c>
      <c r="AB416" s="5"/>
      <c r="AC416" s="3">
        <f t="shared" si="85"/>
        <v>8290663370.5100002</v>
      </c>
      <c r="AD416" s="5"/>
      <c r="AE416" s="5"/>
      <c r="AF416" s="5">
        <v>738808000</v>
      </c>
      <c r="AG416" s="5">
        <v>7551855370.5100002</v>
      </c>
      <c r="AH416" s="2">
        <f t="shared" si="86"/>
        <v>1857522084662.0491</v>
      </c>
      <c r="AI416" s="3">
        <f t="shared" si="87"/>
        <v>140748872.24900001</v>
      </c>
      <c r="AJ416" s="6">
        <f t="shared" si="88"/>
        <v>140748872.24900001</v>
      </c>
      <c r="AK416" s="5">
        <v>-1E-3</v>
      </c>
      <c r="AL416" s="5"/>
      <c r="AM416" s="5"/>
      <c r="AN416" s="5"/>
      <c r="AO416" s="5">
        <v>55793171.25</v>
      </c>
      <c r="AP416" s="5">
        <v>84955701</v>
      </c>
      <c r="AQ416" s="6">
        <f t="shared" si="89"/>
        <v>0</v>
      </c>
      <c r="AR416" s="5"/>
      <c r="AS416" s="5"/>
      <c r="AT416" s="3">
        <f t="shared" si="90"/>
        <v>1857381335789.8</v>
      </c>
      <c r="AU416" s="6">
        <f t="shared" si="90"/>
        <v>1857381335789.8</v>
      </c>
      <c r="AV416" s="5">
        <v>1857381335789.8</v>
      </c>
    </row>
    <row r="417" spans="1:48" x14ac:dyDescent="0.25">
      <c r="A417" s="24">
        <v>416</v>
      </c>
      <c r="B417" s="15" t="s">
        <v>1006</v>
      </c>
      <c r="C417" s="13" t="s">
        <v>463</v>
      </c>
      <c r="D417" s="1" t="s">
        <v>53</v>
      </c>
      <c r="E417" s="2">
        <f t="shared" si="80"/>
        <v>1659536845865.9602</v>
      </c>
      <c r="F417" s="3">
        <f t="shared" si="81"/>
        <v>79090265173.460007</v>
      </c>
      <c r="G417" s="4">
        <v>60492474573.25</v>
      </c>
      <c r="H417" s="5"/>
      <c r="I417" s="7">
        <v>8364262689.2299995</v>
      </c>
      <c r="J417" s="5">
        <v>752735119.99000001</v>
      </c>
      <c r="K417" s="7">
        <v>-456187682</v>
      </c>
      <c r="L417" s="5"/>
      <c r="M417" s="7">
        <v>9936980472.9899998</v>
      </c>
      <c r="N417" s="5"/>
      <c r="O417" s="5"/>
      <c r="P417" s="3">
        <f t="shared" si="82"/>
        <v>55307040634</v>
      </c>
      <c r="Q417" s="8">
        <v>1232474089</v>
      </c>
      <c r="R417" s="8">
        <v>54074566545</v>
      </c>
      <c r="S417" s="3">
        <f t="shared" si="83"/>
        <v>1488986813331.1802</v>
      </c>
      <c r="T417" s="8">
        <v>284615090905.91998</v>
      </c>
      <c r="U417" s="8">
        <v>257995441963.04001</v>
      </c>
      <c r="V417" s="8">
        <v>458026514231.63</v>
      </c>
      <c r="W417" s="8">
        <v>1152061321233.9099</v>
      </c>
      <c r="X417" s="8">
        <v>52610880530.959999</v>
      </c>
      <c r="Y417" s="8">
        <v>31827055127.310001</v>
      </c>
      <c r="Z417" s="8">
        <v>-748149490661.58997</v>
      </c>
      <c r="AA417" s="3">
        <f t="shared" si="84"/>
        <v>0</v>
      </c>
      <c r="AB417" s="5"/>
      <c r="AC417" s="3">
        <f t="shared" si="85"/>
        <v>36152726727.32</v>
      </c>
      <c r="AD417" s="8">
        <v>413044676</v>
      </c>
      <c r="AE417" s="5"/>
      <c r="AF417" s="8">
        <v>2703785370</v>
      </c>
      <c r="AG417" s="8">
        <v>33035896681.32</v>
      </c>
      <c r="AH417" s="2">
        <f t="shared" si="86"/>
        <v>1659536845865.96</v>
      </c>
      <c r="AI417" s="3">
        <f t="shared" si="87"/>
        <v>4662766262.1899996</v>
      </c>
      <c r="AJ417" s="6">
        <f t="shared" si="88"/>
        <v>4662766262.1899996</v>
      </c>
      <c r="AK417" s="5"/>
      <c r="AL417" s="5"/>
      <c r="AM417" s="5"/>
      <c r="AN417" s="5"/>
      <c r="AO417" s="5"/>
      <c r="AP417" s="7">
        <v>4662766262.1899996</v>
      </c>
      <c r="AQ417" s="6">
        <f t="shared" si="89"/>
        <v>0</v>
      </c>
      <c r="AR417" s="5"/>
      <c r="AS417" s="5"/>
      <c r="AT417" s="3">
        <f t="shared" si="90"/>
        <v>1654874079603.77</v>
      </c>
      <c r="AU417" s="6">
        <f t="shared" si="90"/>
        <v>1654874079603.77</v>
      </c>
      <c r="AV417" s="7">
        <v>1654874079603.77</v>
      </c>
    </row>
    <row r="418" spans="1:48" x14ac:dyDescent="0.25">
      <c r="A418" s="24">
        <v>417</v>
      </c>
      <c r="B418" s="15" t="s">
        <v>1007</v>
      </c>
      <c r="C418" s="13" t="s">
        <v>464</v>
      </c>
      <c r="D418" s="1" t="s">
        <v>47</v>
      </c>
      <c r="E418" s="2">
        <f t="shared" si="80"/>
        <v>1396323667893.7349</v>
      </c>
      <c r="F418" s="3">
        <f t="shared" si="81"/>
        <v>95839397014.932983</v>
      </c>
      <c r="G418" s="4">
        <v>48018187797.68</v>
      </c>
      <c r="H418" s="5"/>
      <c r="I418" s="5">
        <v>42115372381</v>
      </c>
      <c r="J418" s="5">
        <v>5848447927</v>
      </c>
      <c r="K418" s="5">
        <v>-19770306232.832001</v>
      </c>
      <c r="L418" s="5"/>
      <c r="M418" s="5">
        <v>19627695142.084999</v>
      </c>
      <c r="N418" s="5"/>
      <c r="O418" s="5"/>
      <c r="P418" s="3">
        <f t="shared" si="82"/>
        <v>30229623488.029999</v>
      </c>
      <c r="Q418" s="5">
        <v>9273931964.1599998</v>
      </c>
      <c r="R418" s="5">
        <v>20955691523.869999</v>
      </c>
      <c r="S418" s="3">
        <f t="shared" si="83"/>
        <v>1209071885568.8599</v>
      </c>
      <c r="T418" s="5">
        <v>236455222628.23001</v>
      </c>
      <c r="U418" s="5">
        <v>268229498162.20999</v>
      </c>
      <c r="V418" s="5">
        <v>446317698074.39001</v>
      </c>
      <c r="W418" s="5">
        <v>856509985297.23999</v>
      </c>
      <c r="X418" s="5">
        <v>34926260064.209999</v>
      </c>
      <c r="Y418" s="5">
        <v>80213120070.669998</v>
      </c>
      <c r="Z418" s="5">
        <v>-713579898728.08997</v>
      </c>
      <c r="AA418" s="3">
        <f t="shared" si="84"/>
        <v>0</v>
      </c>
      <c r="AB418" s="5"/>
      <c r="AC418" s="3">
        <f t="shared" si="85"/>
        <v>61182761821.912003</v>
      </c>
      <c r="AD418" s="5">
        <v>1762383793.0799999</v>
      </c>
      <c r="AE418" s="5"/>
      <c r="AF418" s="5">
        <v>373854681</v>
      </c>
      <c r="AG418" s="5">
        <v>59046523347.832001</v>
      </c>
      <c r="AH418" s="2">
        <f t="shared" si="86"/>
        <v>1396323667893.7</v>
      </c>
      <c r="AI418" s="3">
        <f t="shared" si="87"/>
        <v>4385196333</v>
      </c>
      <c r="AJ418" s="6">
        <f t="shared" si="88"/>
        <v>4385196333</v>
      </c>
      <c r="AK418" s="5">
        <v>26864391</v>
      </c>
      <c r="AL418" s="5"/>
      <c r="AM418" s="5"/>
      <c r="AN418" s="5"/>
      <c r="AO418" s="5">
        <v>4358331942</v>
      </c>
      <c r="AP418" s="5"/>
      <c r="AQ418" s="6">
        <f t="shared" si="89"/>
        <v>0</v>
      </c>
      <c r="AR418" s="5"/>
      <c r="AS418" s="5"/>
      <c r="AT418" s="3">
        <f t="shared" si="90"/>
        <v>1391938471560.7</v>
      </c>
      <c r="AU418" s="6">
        <f t="shared" si="90"/>
        <v>1391938471560.7</v>
      </c>
      <c r="AV418" s="5">
        <v>1391938471560.7</v>
      </c>
    </row>
    <row r="419" spans="1:48" x14ac:dyDescent="0.25">
      <c r="A419" s="24">
        <v>418</v>
      </c>
      <c r="B419" s="15" t="s">
        <v>1008</v>
      </c>
      <c r="C419" s="13" t="s">
        <v>465</v>
      </c>
      <c r="D419" s="1" t="s">
        <v>47</v>
      </c>
      <c r="E419" s="2">
        <f t="shared" si="80"/>
        <v>1587665425824.8701</v>
      </c>
      <c r="F419" s="3">
        <f t="shared" si="81"/>
        <v>79715348271.290009</v>
      </c>
      <c r="G419" s="4">
        <v>42221990602.350006</v>
      </c>
      <c r="H419" s="5"/>
      <c r="I419" s="5">
        <v>7133445955</v>
      </c>
      <c r="J419" s="5">
        <v>335508438</v>
      </c>
      <c r="K419" s="5">
        <v>-3332468285.7800002</v>
      </c>
      <c r="L419" s="5">
        <v>1003503920</v>
      </c>
      <c r="M419" s="5">
        <v>32353367641.720001</v>
      </c>
      <c r="N419" s="5"/>
      <c r="O419" s="5"/>
      <c r="P419" s="3">
        <f t="shared" si="82"/>
        <v>56392697034.199997</v>
      </c>
      <c r="Q419" s="5">
        <v>176683758.19999999</v>
      </c>
      <c r="R419" s="5">
        <v>56216013276</v>
      </c>
      <c r="S419" s="3">
        <f t="shared" si="83"/>
        <v>1407539144469.51</v>
      </c>
      <c r="T419" s="5">
        <v>49922677787</v>
      </c>
      <c r="U419" s="5">
        <v>313270109180.12</v>
      </c>
      <c r="V419" s="5">
        <v>449297660239.21002</v>
      </c>
      <c r="W419" s="5">
        <v>1015591879208.38</v>
      </c>
      <c r="X419" s="5">
        <v>43058653517.480003</v>
      </c>
      <c r="Y419" s="5">
        <v>44094019662.599998</v>
      </c>
      <c r="Z419" s="5">
        <v>-507695855125.28003</v>
      </c>
      <c r="AA419" s="3">
        <f t="shared" si="84"/>
        <v>0</v>
      </c>
      <c r="AB419" s="5"/>
      <c r="AC419" s="3">
        <f t="shared" si="85"/>
        <v>44018236049.870003</v>
      </c>
      <c r="AD419" s="5">
        <v>5733664673.3900003</v>
      </c>
      <c r="AE419" s="5"/>
      <c r="AF419" s="5">
        <v>2811320895</v>
      </c>
      <c r="AG419" s="5">
        <v>35473250481.480003</v>
      </c>
      <c r="AH419" s="2">
        <f t="shared" si="86"/>
        <v>1587665425824.8699</v>
      </c>
      <c r="AI419" s="3">
        <f t="shared" si="87"/>
        <v>10532190263.969999</v>
      </c>
      <c r="AJ419" s="6">
        <f t="shared" si="88"/>
        <v>10532190263.969999</v>
      </c>
      <c r="AK419" s="5">
        <v>265880521</v>
      </c>
      <c r="AL419" s="5"/>
      <c r="AM419" s="5"/>
      <c r="AN419" s="5">
        <v>37178735.009999998</v>
      </c>
      <c r="AO419" s="5">
        <v>10174126407.959999</v>
      </c>
      <c r="AP419" s="5">
        <v>55004600</v>
      </c>
      <c r="AQ419" s="6">
        <f t="shared" si="89"/>
        <v>0</v>
      </c>
      <c r="AR419" s="5"/>
      <c r="AS419" s="5"/>
      <c r="AT419" s="3">
        <f t="shared" si="90"/>
        <v>1577133235560.8999</v>
      </c>
      <c r="AU419" s="6">
        <f t="shared" si="90"/>
        <v>1577133235560.8999</v>
      </c>
      <c r="AV419" s="5">
        <v>1577133235560.8999</v>
      </c>
    </row>
    <row r="420" spans="1:48" x14ac:dyDescent="0.25">
      <c r="A420" s="24">
        <v>419</v>
      </c>
      <c r="B420" s="15" t="s">
        <v>1009</v>
      </c>
      <c r="C420" s="13" t="s">
        <v>466</v>
      </c>
      <c r="D420" s="1" t="s">
        <v>47</v>
      </c>
      <c r="E420" s="2">
        <f t="shared" si="80"/>
        <v>2058984668505.5903</v>
      </c>
      <c r="F420" s="3">
        <f t="shared" si="81"/>
        <v>81502707475.889999</v>
      </c>
      <c r="G420" s="4">
        <v>30422016991.959999</v>
      </c>
      <c r="H420" s="5"/>
      <c r="I420" s="5">
        <v>29343151567</v>
      </c>
      <c r="J420" s="5">
        <v>2664587183</v>
      </c>
      <c r="K420" s="5">
        <v>-13407744918</v>
      </c>
      <c r="L420" s="5">
        <v>2635650165</v>
      </c>
      <c r="M420" s="5">
        <v>29845046486.93</v>
      </c>
      <c r="N420" s="5"/>
      <c r="O420" s="5"/>
      <c r="P420" s="3">
        <f t="shared" si="82"/>
        <v>118649546268.49001</v>
      </c>
      <c r="Q420" s="5">
        <v>7971655422</v>
      </c>
      <c r="R420" s="5">
        <v>110677890846.49001</v>
      </c>
      <c r="S420" s="3">
        <f t="shared" si="83"/>
        <v>1683934263211.9004</v>
      </c>
      <c r="T420" s="5">
        <v>166105949506.64001</v>
      </c>
      <c r="U420" s="5">
        <v>418901048472.90002</v>
      </c>
      <c r="V420" s="5">
        <v>522873769956.62</v>
      </c>
      <c r="W420" s="5">
        <v>1377956059460.1001</v>
      </c>
      <c r="X420" s="5">
        <v>14633491225.24</v>
      </c>
      <c r="Y420" s="5">
        <v>8684937760</v>
      </c>
      <c r="Z420" s="5">
        <v>-825220993169.59998</v>
      </c>
      <c r="AA420" s="3">
        <f t="shared" si="84"/>
        <v>0</v>
      </c>
      <c r="AB420" s="5"/>
      <c r="AC420" s="3">
        <f t="shared" si="85"/>
        <v>174898151549.31</v>
      </c>
      <c r="AD420" s="5">
        <v>260688748</v>
      </c>
      <c r="AE420" s="5"/>
      <c r="AF420" s="5">
        <v>5969720272</v>
      </c>
      <c r="AG420" s="5">
        <v>168667742529.31</v>
      </c>
      <c r="AH420" s="2">
        <f t="shared" si="86"/>
        <v>2058984668505.6001</v>
      </c>
      <c r="AI420" s="3">
        <f t="shared" si="87"/>
        <v>14777701702.5</v>
      </c>
      <c r="AJ420" s="6">
        <f t="shared" si="88"/>
        <v>14777701702.5</v>
      </c>
      <c r="AK420" s="5"/>
      <c r="AL420" s="5"/>
      <c r="AM420" s="5"/>
      <c r="AN420" s="5"/>
      <c r="AO420" s="5">
        <v>12649266387.5</v>
      </c>
      <c r="AP420" s="5">
        <v>2128435315</v>
      </c>
      <c r="AQ420" s="6">
        <f t="shared" si="89"/>
        <v>0</v>
      </c>
      <c r="AR420" s="5"/>
      <c r="AS420" s="5"/>
      <c r="AT420" s="3">
        <f t="shared" si="90"/>
        <v>2044206966803.1001</v>
      </c>
      <c r="AU420" s="6">
        <f t="shared" si="90"/>
        <v>2044206966803.1001</v>
      </c>
      <c r="AV420" s="5">
        <v>2044206966803.1001</v>
      </c>
    </row>
    <row r="421" spans="1:48" x14ac:dyDescent="0.25">
      <c r="A421" s="24">
        <v>420</v>
      </c>
      <c r="B421" s="15" t="s">
        <v>1010</v>
      </c>
      <c r="C421" s="13" t="s">
        <v>467</v>
      </c>
      <c r="D421" s="1" t="s">
        <v>47</v>
      </c>
      <c r="E421" s="2">
        <f t="shared" si="80"/>
        <v>1828795388588.9399</v>
      </c>
      <c r="F421" s="3">
        <f t="shared" si="81"/>
        <v>111458938399.26999</v>
      </c>
      <c r="G421" s="4">
        <v>78511051497.509995</v>
      </c>
      <c r="H421" s="5"/>
      <c r="I421" s="5">
        <v>9961849805</v>
      </c>
      <c r="J421" s="5">
        <v>3671001508.4000001</v>
      </c>
      <c r="K421" s="5">
        <v>-2675481121.52</v>
      </c>
      <c r="L421" s="5"/>
      <c r="M421" s="5">
        <v>21990516709.880001</v>
      </c>
      <c r="N421" s="5"/>
      <c r="O421" s="5"/>
      <c r="P421" s="3">
        <f t="shared" si="82"/>
        <v>83317276970.830002</v>
      </c>
      <c r="Q421" s="5">
        <v>2475455000</v>
      </c>
      <c r="R421" s="5">
        <v>80841821970.830002</v>
      </c>
      <c r="S421" s="3">
        <f t="shared" si="83"/>
        <v>1630515782672.8398</v>
      </c>
      <c r="T421" s="5">
        <v>202707063110</v>
      </c>
      <c r="U421" s="5">
        <v>367456316138</v>
      </c>
      <c r="V421" s="5">
        <v>682452523383.92004</v>
      </c>
      <c r="W421" s="5">
        <v>739487444128.67004</v>
      </c>
      <c r="X421" s="5">
        <v>67590255914.25</v>
      </c>
      <c r="Y421" s="5">
        <v>126432656294</v>
      </c>
      <c r="Z421" s="5">
        <v>-555610476296</v>
      </c>
      <c r="AA421" s="3">
        <f t="shared" si="84"/>
        <v>0</v>
      </c>
      <c r="AB421" s="5"/>
      <c r="AC421" s="3">
        <f t="shared" si="85"/>
        <v>3503390546</v>
      </c>
      <c r="AD421" s="5">
        <v>2954143546</v>
      </c>
      <c r="AE421" s="5">
        <v>162000000</v>
      </c>
      <c r="AF421" s="5">
        <v>195442000</v>
      </c>
      <c r="AG421" s="5">
        <v>191805000</v>
      </c>
      <c r="AH421" s="2">
        <f t="shared" si="86"/>
        <v>1828795388588.96</v>
      </c>
      <c r="AI421" s="3">
        <f t="shared" si="87"/>
        <v>25967175896.459999</v>
      </c>
      <c r="AJ421" s="6">
        <f t="shared" si="88"/>
        <v>25967175896.459999</v>
      </c>
      <c r="AK421" s="5">
        <v>3670067134.46</v>
      </c>
      <c r="AL421" s="5"/>
      <c r="AM421" s="5"/>
      <c r="AN421" s="5"/>
      <c r="AO421" s="5"/>
      <c r="AP421" s="5">
        <v>22297108762</v>
      </c>
      <c r="AQ421" s="6">
        <f t="shared" si="89"/>
        <v>0</v>
      </c>
      <c r="AR421" s="5"/>
      <c r="AS421" s="5"/>
      <c r="AT421" s="3">
        <f t="shared" si="90"/>
        <v>1802828212692.5</v>
      </c>
      <c r="AU421" s="6">
        <f t="shared" si="90"/>
        <v>1802828212692.5</v>
      </c>
      <c r="AV421" s="5">
        <v>1802828212692.5</v>
      </c>
    </row>
    <row r="422" spans="1:48" x14ac:dyDescent="0.25">
      <c r="A422" s="24">
        <v>421</v>
      </c>
      <c r="B422" s="15" t="s">
        <v>1011</v>
      </c>
      <c r="C422" s="13" t="s">
        <v>468</v>
      </c>
      <c r="D422" s="1" t="s">
        <v>47</v>
      </c>
      <c r="E422" s="2">
        <f t="shared" si="80"/>
        <v>1621324248158.9402</v>
      </c>
      <c r="F422" s="3">
        <f t="shared" si="81"/>
        <v>165576943017.87</v>
      </c>
      <c r="G422" s="4">
        <v>138529135445.47</v>
      </c>
      <c r="H422" s="5"/>
      <c r="I422" s="5">
        <v>11921970569.74</v>
      </c>
      <c r="J422" s="5"/>
      <c r="K422" s="5">
        <v>-3878055372.5100002</v>
      </c>
      <c r="L422" s="5"/>
      <c r="M422" s="5">
        <v>19003892375.169998</v>
      </c>
      <c r="N422" s="5"/>
      <c r="O422" s="5"/>
      <c r="P422" s="3">
        <f t="shared" si="82"/>
        <v>97875312402</v>
      </c>
      <c r="Q422" s="5">
        <v>1129312224</v>
      </c>
      <c r="R422" s="5">
        <v>96746000178</v>
      </c>
      <c r="S422" s="3">
        <f t="shared" si="83"/>
        <v>1294722573518</v>
      </c>
      <c r="T422" s="5">
        <v>213301429901</v>
      </c>
      <c r="U422" s="5">
        <v>242643921562</v>
      </c>
      <c r="V422" s="5">
        <v>416724626549</v>
      </c>
      <c r="W422" s="5">
        <v>1191578541676</v>
      </c>
      <c r="X422" s="5">
        <v>27936985869</v>
      </c>
      <c r="Y422" s="5">
        <v>34072864174</v>
      </c>
      <c r="Z422" s="5">
        <v>-831535796213</v>
      </c>
      <c r="AA422" s="3">
        <f t="shared" si="84"/>
        <v>0</v>
      </c>
      <c r="AB422" s="5"/>
      <c r="AC422" s="3">
        <f t="shared" si="85"/>
        <v>63149419221.070007</v>
      </c>
      <c r="AD422" s="5">
        <v>11546018311.110001</v>
      </c>
      <c r="AE422" s="5"/>
      <c r="AF422" s="5">
        <v>2969664235</v>
      </c>
      <c r="AG422" s="5">
        <v>48633736674.960007</v>
      </c>
      <c r="AH422" s="2">
        <f t="shared" si="86"/>
        <v>1621324248158.9399</v>
      </c>
      <c r="AI422" s="3">
        <f t="shared" si="87"/>
        <v>8461902661.3000002</v>
      </c>
      <c r="AJ422" s="6">
        <f t="shared" si="88"/>
        <v>8461902661.3000002</v>
      </c>
      <c r="AK422" s="5">
        <v>146106746</v>
      </c>
      <c r="AL422" s="5"/>
      <c r="AM422" s="5"/>
      <c r="AN422" s="5"/>
      <c r="AO422" s="5">
        <v>1802208097.3</v>
      </c>
      <c r="AP422" s="5">
        <v>6513587818</v>
      </c>
      <c r="AQ422" s="6">
        <f t="shared" si="89"/>
        <v>0</v>
      </c>
      <c r="AR422" s="5"/>
      <c r="AS422" s="5"/>
      <c r="AT422" s="3">
        <f t="shared" ref="AT422:AU441" si="91">SUM(AU422)</f>
        <v>1612862345497.6399</v>
      </c>
      <c r="AU422" s="6">
        <f t="shared" si="91"/>
        <v>1612862345497.6399</v>
      </c>
      <c r="AV422" s="5">
        <v>1612862345497.6399</v>
      </c>
    </row>
    <row r="423" spans="1:48" x14ac:dyDescent="0.25">
      <c r="A423" s="24">
        <v>422</v>
      </c>
      <c r="B423" s="15" t="s">
        <v>1012</v>
      </c>
      <c r="C423" s="13" t="s">
        <v>469</v>
      </c>
      <c r="D423" s="1" t="s">
        <v>53</v>
      </c>
      <c r="E423" s="2">
        <f t="shared" si="80"/>
        <v>1854035176196.5498</v>
      </c>
      <c r="F423" s="3">
        <f t="shared" si="81"/>
        <v>121533925506.69998</v>
      </c>
      <c r="G423" s="4">
        <v>77822396507.699997</v>
      </c>
      <c r="H423" s="5"/>
      <c r="I423" s="5">
        <v>43099171867.540001</v>
      </c>
      <c r="J423" s="5">
        <v>8999408749.6299992</v>
      </c>
      <c r="K423" s="5">
        <v>-21409497448.630001</v>
      </c>
      <c r="L423" s="5"/>
      <c r="M423" s="5">
        <v>13022445830.459999</v>
      </c>
      <c r="N423" s="5"/>
      <c r="O423" s="5"/>
      <c r="P423" s="3">
        <f t="shared" si="82"/>
        <v>148286477138</v>
      </c>
      <c r="Q423" s="5"/>
      <c r="R423" s="5">
        <v>148286477138</v>
      </c>
      <c r="S423" s="3">
        <f t="shared" si="83"/>
        <v>1543498268978.8499</v>
      </c>
      <c r="T423" s="5">
        <v>130440215100</v>
      </c>
      <c r="U423" s="5">
        <v>348315399499.79999</v>
      </c>
      <c r="V423" s="5">
        <v>650399954656</v>
      </c>
      <c r="W423" s="5">
        <v>1410314590253</v>
      </c>
      <c r="X423" s="5">
        <v>53321473422.25</v>
      </c>
      <c r="Y423" s="5">
        <v>12025250450</v>
      </c>
      <c r="Z423" s="5">
        <v>-1061318614402.2</v>
      </c>
      <c r="AA423" s="3">
        <f t="shared" si="84"/>
        <v>0</v>
      </c>
      <c r="AB423" s="5"/>
      <c r="AC423" s="3">
        <f t="shared" si="85"/>
        <v>40716504573</v>
      </c>
      <c r="AD423" s="5"/>
      <c r="AE423" s="5"/>
      <c r="AF423" s="5">
        <v>81000000</v>
      </c>
      <c r="AG423" s="5">
        <v>40635504573</v>
      </c>
      <c r="AH423" s="2">
        <f t="shared" si="86"/>
        <v>1854035176196.55</v>
      </c>
      <c r="AI423" s="3">
        <f t="shared" si="87"/>
        <v>1224789200</v>
      </c>
      <c r="AJ423" s="6">
        <f t="shared" si="88"/>
        <v>1224789200</v>
      </c>
      <c r="AK423" s="5">
        <v>437500</v>
      </c>
      <c r="AL423" s="5"/>
      <c r="AM423" s="5"/>
      <c r="AN423" s="5"/>
      <c r="AO423" s="5">
        <v>430351700</v>
      </c>
      <c r="AP423" s="5">
        <v>794000000</v>
      </c>
      <c r="AQ423" s="6">
        <f t="shared" si="89"/>
        <v>0</v>
      </c>
      <c r="AR423" s="5"/>
      <c r="AS423" s="5"/>
      <c r="AT423" s="3">
        <f t="shared" si="91"/>
        <v>1852810386996.55</v>
      </c>
      <c r="AU423" s="6">
        <f t="shared" si="91"/>
        <v>1852810386996.55</v>
      </c>
      <c r="AV423" s="5">
        <v>1852810386996.55</v>
      </c>
    </row>
    <row r="424" spans="1:48" x14ac:dyDescent="0.25">
      <c r="A424" s="24">
        <v>423</v>
      </c>
      <c r="B424" s="15" t="s">
        <v>1013</v>
      </c>
      <c r="C424" s="13" t="s">
        <v>470</v>
      </c>
      <c r="D424" s="1" t="s">
        <v>53</v>
      </c>
      <c r="E424" s="2">
        <f t="shared" si="80"/>
        <v>1229446871535.8899</v>
      </c>
      <c r="F424" s="3">
        <f t="shared" si="81"/>
        <v>79625420979.659988</v>
      </c>
      <c r="G424" s="4">
        <v>68287889800.010002</v>
      </c>
      <c r="H424" s="5"/>
      <c r="I424" s="8">
        <v>4002393227.1100001</v>
      </c>
      <c r="J424" s="8">
        <v>2640643866</v>
      </c>
      <c r="K424" s="8">
        <v>-5379224562.0500002</v>
      </c>
      <c r="L424" s="5"/>
      <c r="M424" s="8">
        <v>10073718648.59</v>
      </c>
      <c r="N424" s="5"/>
      <c r="O424" s="5"/>
      <c r="P424" s="3">
        <f t="shared" si="82"/>
        <v>42159001153</v>
      </c>
      <c r="Q424" s="5"/>
      <c r="R424" s="8">
        <v>42159001153</v>
      </c>
      <c r="S424" s="3">
        <f t="shared" si="83"/>
        <v>1057999086234.9098</v>
      </c>
      <c r="T424" s="8">
        <v>54411121896</v>
      </c>
      <c r="U424" s="8">
        <v>244401042548.67999</v>
      </c>
      <c r="V424" s="8">
        <v>486459626525.01001</v>
      </c>
      <c r="W424" s="8">
        <v>981949048961.15002</v>
      </c>
      <c r="X424" s="8">
        <v>36063862996</v>
      </c>
      <c r="Y424" s="5"/>
      <c r="Z424" s="8">
        <v>-745285616691.93005</v>
      </c>
      <c r="AA424" s="3">
        <f t="shared" si="84"/>
        <v>0</v>
      </c>
      <c r="AB424" s="5"/>
      <c r="AC424" s="3">
        <f t="shared" si="85"/>
        <v>49663363168.319992</v>
      </c>
      <c r="AD424" s="8">
        <v>4362308531.4799995</v>
      </c>
      <c r="AE424" s="8">
        <v>90000000</v>
      </c>
      <c r="AF424" s="8">
        <v>965670000</v>
      </c>
      <c r="AG424" s="8">
        <v>44245384636.839996</v>
      </c>
      <c r="AH424" s="2">
        <f t="shared" si="86"/>
        <v>1229446871535.8899</v>
      </c>
      <c r="AI424" s="3">
        <f t="shared" si="87"/>
        <v>9016867566</v>
      </c>
      <c r="AJ424" s="6">
        <f t="shared" si="88"/>
        <v>9016867566</v>
      </c>
      <c r="AK424" s="7">
        <v>4699794</v>
      </c>
      <c r="AL424" s="5"/>
      <c r="AM424" s="5"/>
      <c r="AN424" s="7">
        <v>37250000</v>
      </c>
      <c r="AO424" s="7">
        <v>8974917772</v>
      </c>
      <c r="AP424" s="5"/>
      <c r="AQ424" s="6">
        <f t="shared" si="89"/>
        <v>0</v>
      </c>
      <c r="AR424" s="5"/>
      <c r="AS424" s="5"/>
      <c r="AT424" s="3">
        <f t="shared" si="91"/>
        <v>1220430003969.8899</v>
      </c>
      <c r="AU424" s="6">
        <f t="shared" si="91"/>
        <v>1220430003969.8899</v>
      </c>
      <c r="AV424" s="7">
        <v>1220430003969.8899</v>
      </c>
    </row>
    <row r="425" spans="1:48" x14ac:dyDescent="0.25">
      <c r="A425" s="24">
        <v>424</v>
      </c>
      <c r="B425" s="15" t="s">
        <v>1014</v>
      </c>
      <c r="C425" s="13" t="s">
        <v>471</v>
      </c>
      <c r="D425" s="1" t="s">
        <v>47</v>
      </c>
      <c r="E425" s="2">
        <f t="shared" si="80"/>
        <v>2000912146792.3201</v>
      </c>
      <c r="F425" s="3">
        <f t="shared" si="81"/>
        <v>120883123254.81</v>
      </c>
      <c r="G425" s="4">
        <v>73734205104.720001</v>
      </c>
      <c r="H425" s="5"/>
      <c r="I425" s="5">
        <v>12363667614.84</v>
      </c>
      <c r="J425" s="5">
        <v>347632350</v>
      </c>
      <c r="K425" s="5">
        <v>-3634560390.3899999</v>
      </c>
      <c r="L425" s="5">
        <v>77262500</v>
      </c>
      <c r="M425" s="5">
        <v>37994916075.639999</v>
      </c>
      <c r="N425" s="5"/>
      <c r="O425" s="5"/>
      <c r="P425" s="3">
        <f t="shared" si="82"/>
        <v>70018341772</v>
      </c>
      <c r="Q425" s="5">
        <v>97547625</v>
      </c>
      <c r="R425" s="5">
        <v>69920794147</v>
      </c>
      <c r="S425" s="3">
        <f t="shared" si="83"/>
        <v>1733025130397</v>
      </c>
      <c r="T425" s="5">
        <v>222572721841</v>
      </c>
      <c r="U425" s="5">
        <v>202134809980</v>
      </c>
      <c r="V425" s="5">
        <v>597985256656</v>
      </c>
      <c r="W425" s="5">
        <v>1348318246594</v>
      </c>
      <c r="X425" s="5">
        <v>1241509000</v>
      </c>
      <c r="Y425" s="5">
        <v>20953642453</v>
      </c>
      <c r="Z425" s="5">
        <v>-660181056127</v>
      </c>
      <c r="AA425" s="3">
        <f t="shared" si="84"/>
        <v>0</v>
      </c>
      <c r="AB425" s="5"/>
      <c r="AC425" s="3">
        <f t="shared" si="85"/>
        <v>76985551368.509995</v>
      </c>
      <c r="AD425" s="5">
        <v>1735330950.51</v>
      </c>
      <c r="AE425" s="5"/>
      <c r="AF425" s="5">
        <v>1532670742</v>
      </c>
      <c r="AG425" s="5">
        <v>73717549676</v>
      </c>
      <c r="AH425" s="2">
        <f t="shared" si="86"/>
        <v>2000912146792.3201</v>
      </c>
      <c r="AI425" s="3">
        <f t="shared" si="87"/>
        <v>669283813.72000003</v>
      </c>
      <c r="AJ425" s="6">
        <f t="shared" si="88"/>
        <v>669283813.72000003</v>
      </c>
      <c r="AK425" s="5">
        <v>184364358.55000001</v>
      </c>
      <c r="AL425" s="5"/>
      <c r="AM425" s="5"/>
      <c r="AN425" s="5">
        <v>194528254.16999999</v>
      </c>
      <c r="AO425" s="5">
        <v>280775301</v>
      </c>
      <c r="AP425" s="5">
        <v>9615900</v>
      </c>
      <c r="AQ425" s="6">
        <f t="shared" si="89"/>
        <v>0</v>
      </c>
      <c r="AR425" s="5"/>
      <c r="AS425" s="5"/>
      <c r="AT425" s="3">
        <f t="shared" si="91"/>
        <v>2000242862978.6001</v>
      </c>
      <c r="AU425" s="6">
        <f t="shared" si="91"/>
        <v>2000242862978.6001</v>
      </c>
      <c r="AV425" s="5">
        <v>2000242862978.6001</v>
      </c>
    </row>
    <row r="426" spans="1:48" x14ac:dyDescent="0.25">
      <c r="A426" s="24">
        <v>425</v>
      </c>
      <c r="B426" s="15" t="s">
        <v>1015</v>
      </c>
      <c r="C426" s="13" t="s">
        <v>472</v>
      </c>
      <c r="D426" s="1" t="s">
        <v>47</v>
      </c>
      <c r="E426" s="2">
        <f t="shared" si="80"/>
        <v>1848552492149.8088</v>
      </c>
      <c r="F426" s="3">
        <f t="shared" si="81"/>
        <v>99771751307.380005</v>
      </c>
      <c r="G426" s="4">
        <v>64765809815.860001</v>
      </c>
      <c r="H426" s="5"/>
      <c r="I426" s="5">
        <v>10934217082</v>
      </c>
      <c r="J426" s="5">
        <v>1159327889.5799999</v>
      </c>
      <c r="K426" s="5">
        <v>-3121592569.4499998</v>
      </c>
      <c r="L426" s="5"/>
      <c r="M426" s="5">
        <v>26033989089.389999</v>
      </c>
      <c r="N426" s="5"/>
      <c r="O426" s="5"/>
      <c r="P426" s="3">
        <f t="shared" si="82"/>
        <v>34201715447.700001</v>
      </c>
      <c r="Q426" s="5">
        <v>9201715447.7000008</v>
      </c>
      <c r="R426" s="5">
        <v>25000000000</v>
      </c>
      <c r="S426" s="3">
        <f t="shared" si="83"/>
        <v>1669810294908.7588</v>
      </c>
      <c r="T426" s="5">
        <v>764521625660</v>
      </c>
      <c r="U426" s="5">
        <v>158132271123.45999</v>
      </c>
      <c r="V426" s="5">
        <v>348367926416.56</v>
      </c>
      <c r="W426" s="5">
        <v>796652497102.59998</v>
      </c>
      <c r="X426" s="5">
        <v>20995273689.580002</v>
      </c>
      <c r="Y426" s="5">
        <v>79583734657.389999</v>
      </c>
      <c r="Z426" s="5">
        <v>-498443033740.83142</v>
      </c>
      <c r="AA426" s="3">
        <f t="shared" si="84"/>
        <v>0</v>
      </c>
      <c r="AB426" s="5"/>
      <c r="AC426" s="3">
        <f t="shared" si="85"/>
        <v>44768730485.970001</v>
      </c>
      <c r="AD426" s="5">
        <v>2692082628.4400001</v>
      </c>
      <c r="AE426" s="5"/>
      <c r="AF426" s="5">
        <v>1905518340</v>
      </c>
      <c r="AG426" s="5">
        <v>40171129517.529999</v>
      </c>
      <c r="AH426" s="2">
        <f t="shared" si="86"/>
        <v>1848552492149.8101</v>
      </c>
      <c r="AI426" s="3">
        <f t="shared" si="87"/>
        <v>5505606325.7200003</v>
      </c>
      <c r="AJ426" s="6">
        <f t="shared" si="88"/>
        <v>5505606325.7200003</v>
      </c>
      <c r="AK426" s="5">
        <v>1696718645.72</v>
      </c>
      <c r="AL426" s="5"/>
      <c r="AM426" s="5"/>
      <c r="AN426" s="5"/>
      <c r="AO426" s="5"/>
      <c r="AP426" s="5">
        <v>3808887680</v>
      </c>
      <c r="AQ426" s="6">
        <f t="shared" si="89"/>
        <v>0</v>
      </c>
      <c r="AR426" s="5"/>
      <c r="AS426" s="5"/>
      <c r="AT426" s="3">
        <f t="shared" si="91"/>
        <v>1843046885824.0901</v>
      </c>
      <c r="AU426" s="6">
        <f t="shared" si="91"/>
        <v>1843046885824.0901</v>
      </c>
      <c r="AV426" s="5">
        <v>1843046885824.0901</v>
      </c>
    </row>
    <row r="427" spans="1:48" x14ac:dyDescent="0.25">
      <c r="A427" s="24">
        <v>426</v>
      </c>
      <c r="B427" s="15" t="s">
        <v>1016</v>
      </c>
      <c r="C427" s="13" t="s">
        <v>473</v>
      </c>
      <c r="D427" s="1" t="s">
        <v>47</v>
      </c>
      <c r="E427" s="2">
        <f t="shared" si="80"/>
        <v>1402722512516.4817</v>
      </c>
      <c r="F427" s="3">
        <f t="shared" si="81"/>
        <v>119162287870.55151</v>
      </c>
      <c r="G427" s="4">
        <v>96441252166.930008</v>
      </c>
      <c r="H427" s="5"/>
      <c r="I427" s="5">
        <v>12211036762</v>
      </c>
      <c r="J427" s="5">
        <v>4976519177</v>
      </c>
      <c r="K427" s="5">
        <v>-9072698297</v>
      </c>
      <c r="L427" s="5">
        <v>7500000</v>
      </c>
      <c r="M427" s="5">
        <v>14598678061.6215</v>
      </c>
      <c r="N427" s="5"/>
      <c r="O427" s="5"/>
      <c r="P427" s="3">
        <f t="shared" si="82"/>
        <v>34603981275</v>
      </c>
      <c r="Q427" s="5">
        <v>1603981275</v>
      </c>
      <c r="R427" s="5">
        <v>33000000000</v>
      </c>
      <c r="S427" s="3">
        <f t="shared" si="83"/>
        <v>1241349150954.6001</v>
      </c>
      <c r="T427" s="5">
        <v>165798718926</v>
      </c>
      <c r="U427" s="5">
        <v>203209285473.12</v>
      </c>
      <c r="V427" s="5">
        <v>404242533270.76001</v>
      </c>
      <c r="W427" s="5">
        <v>961148968181.91003</v>
      </c>
      <c r="X427" s="5">
        <v>29982558918.139999</v>
      </c>
      <c r="Y427" s="5">
        <v>85131922849</v>
      </c>
      <c r="Z427" s="5">
        <v>-608164836664.32996</v>
      </c>
      <c r="AA427" s="3">
        <f t="shared" si="84"/>
        <v>0</v>
      </c>
      <c r="AB427" s="5"/>
      <c r="AC427" s="3">
        <f t="shared" si="85"/>
        <v>7607092416.3299971</v>
      </c>
      <c r="AD427" s="5">
        <v>1174864870.04</v>
      </c>
      <c r="AE427" s="5"/>
      <c r="AF427" s="5">
        <v>391044658</v>
      </c>
      <c r="AG427" s="5">
        <v>6041182888.2899971</v>
      </c>
      <c r="AH427" s="2">
        <f t="shared" si="86"/>
        <v>1402722512516.4814</v>
      </c>
      <c r="AI427" s="3">
        <f t="shared" si="87"/>
        <v>17508392987.400002</v>
      </c>
      <c r="AJ427" s="6">
        <f t="shared" si="88"/>
        <v>17508392987.400002</v>
      </c>
      <c r="AK427" s="5"/>
      <c r="AL427" s="5"/>
      <c r="AM427" s="5"/>
      <c r="AN427" s="5"/>
      <c r="AO427" s="5"/>
      <c r="AP427" s="5">
        <v>17508392987.400002</v>
      </c>
      <c r="AQ427" s="6">
        <f t="shared" si="89"/>
        <v>0</v>
      </c>
      <c r="AR427" s="5"/>
      <c r="AS427" s="5"/>
      <c r="AT427" s="3">
        <f t="shared" si="91"/>
        <v>1385214119529.0815</v>
      </c>
      <c r="AU427" s="6">
        <f t="shared" si="91"/>
        <v>1385214119529.0815</v>
      </c>
      <c r="AV427" s="5">
        <v>1385214119529.0815</v>
      </c>
    </row>
    <row r="428" spans="1:48" x14ac:dyDescent="0.25">
      <c r="A428" s="24">
        <v>427</v>
      </c>
      <c r="B428" s="15" t="s">
        <v>1017</v>
      </c>
      <c r="C428" s="13" t="s">
        <v>474</v>
      </c>
      <c r="D428" s="1" t="s">
        <v>53</v>
      </c>
      <c r="E428" s="2">
        <f t="shared" si="80"/>
        <v>1093370188325.65</v>
      </c>
      <c r="F428" s="3">
        <f t="shared" si="81"/>
        <v>43575790819.290001</v>
      </c>
      <c r="G428" s="4">
        <v>29859528612.889999</v>
      </c>
      <c r="H428" s="5"/>
      <c r="I428" s="5">
        <v>2024332644</v>
      </c>
      <c r="J428" s="5">
        <v>53733500</v>
      </c>
      <c r="K428" s="5">
        <v>-915118794.25999999</v>
      </c>
      <c r="L428" s="5"/>
      <c r="M428" s="5">
        <v>12553314856.66</v>
      </c>
      <c r="N428" s="5"/>
      <c r="O428" s="5"/>
      <c r="P428" s="3">
        <f t="shared" si="82"/>
        <v>33005809809.93</v>
      </c>
      <c r="Q428" s="5">
        <v>2857480203.9299998</v>
      </c>
      <c r="R428" s="5">
        <v>30148329606</v>
      </c>
      <c r="S428" s="3">
        <f t="shared" si="83"/>
        <v>995989591819.56006</v>
      </c>
      <c r="T428" s="5">
        <v>10802445680</v>
      </c>
      <c r="U428" s="5">
        <v>212450157949.19</v>
      </c>
      <c r="V428" s="5">
        <v>351767586029.21002</v>
      </c>
      <c r="W428" s="5">
        <v>927346783007.35999</v>
      </c>
      <c r="X428" s="5">
        <v>33027202677.82</v>
      </c>
      <c r="Y428" s="5">
        <v>13035497042.18</v>
      </c>
      <c r="Z428" s="5">
        <v>-552440080566.19995</v>
      </c>
      <c r="AA428" s="3">
        <f t="shared" si="84"/>
        <v>0</v>
      </c>
      <c r="AB428" s="5"/>
      <c r="AC428" s="3">
        <f t="shared" si="85"/>
        <v>20798995876.869999</v>
      </c>
      <c r="AD428" s="5"/>
      <c r="AE428" s="5"/>
      <c r="AF428" s="5">
        <v>1749017171.3900001</v>
      </c>
      <c r="AG428" s="5">
        <v>19049978705.48</v>
      </c>
      <c r="AH428" s="2">
        <f t="shared" si="86"/>
        <v>1093370188325.65</v>
      </c>
      <c r="AI428" s="3">
        <f t="shared" si="87"/>
        <v>17275306</v>
      </c>
      <c r="AJ428" s="6">
        <f t="shared" si="88"/>
        <v>17275306</v>
      </c>
      <c r="AK428" s="5">
        <v>17275306</v>
      </c>
      <c r="AL428" s="5"/>
      <c r="AM428" s="5"/>
      <c r="AN428" s="5"/>
      <c r="AO428" s="5"/>
      <c r="AP428" s="5"/>
      <c r="AQ428" s="6">
        <f t="shared" si="89"/>
        <v>0</v>
      </c>
      <c r="AR428" s="5"/>
      <c r="AS428" s="5"/>
      <c r="AT428" s="3">
        <f t="shared" si="91"/>
        <v>1093352913019.65</v>
      </c>
      <c r="AU428" s="6">
        <f t="shared" si="91"/>
        <v>1093352913019.65</v>
      </c>
      <c r="AV428" s="5">
        <v>1093352913019.65</v>
      </c>
    </row>
    <row r="429" spans="1:48" x14ac:dyDescent="0.25">
      <c r="A429" s="24">
        <v>428</v>
      </c>
      <c r="B429" s="15" t="s">
        <v>1018</v>
      </c>
      <c r="C429" s="13" t="s">
        <v>475</v>
      </c>
      <c r="D429" s="1" t="s">
        <v>47</v>
      </c>
      <c r="E429" s="2">
        <f t="shared" si="80"/>
        <v>1559649768688.5754</v>
      </c>
      <c r="F429" s="3">
        <f t="shared" si="81"/>
        <v>51436489281.309402</v>
      </c>
      <c r="G429" s="4">
        <v>40713743081.719398</v>
      </c>
      <c r="H429" s="5"/>
      <c r="I429" s="5">
        <v>6492251567.0100002</v>
      </c>
      <c r="J429" s="5">
        <v>73333344</v>
      </c>
      <c r="K429" s="5">
        <v>-3098718065.5100002</v>
      </c>
      <c r="L429" s="5">
        <v>6625000</v>
      </c>
      <c r="M429" s="5">
        <v>7249254354.0900002</v>
      </c>
      <c r="N429" s="5"/>
      <c r="O429" s="5"/>
      <c r="P429" s="3">
        <f t="shared" si="82"/>
        <v>60562417342</v>
      </c>
      <c r="Q429" s="5">
        <v>562417342</v>
      </c>
      <c r="R429" s="5">
        <v>60000000000</v>
      </c>
      <c r="S429" s="3">
        <f t="shared" si="83"/>
        <v>1366818009449.9761</v>
      </c>
      <c r="T429" s="5">
        <v>142688077716.73999</v>
      </c>
      <c r="U429" s="5">
        <v>161450426633.79999</v>
      </c>
      <c r="V429" s="5">
        <v>480851947729.62402</v>
      </c>
      <c r="W429" s="5">
        <v>1108013840057.9282</v>
      </c>
      <c r="X429" s="5">
        <v>16643603270.120001</v>
      </c>
      <c r="Y429" s="5">
        <v>55685721173.808403</v>
      </c>
      <c r="Z429" s="5">
        <v>-598515607132.0448</v>
      </c>
      <c r="AA429" s="3">
        <f t="shared" si="84"/>
        <v>0</v>
      </c>
      <c r="AB429" s="5"/>
      <c r="AC429" s="3">
        <f t="shared" si="85"/>
        <v>80832852615.290009</v>
      </c>
      <c r="AD429" s="5"/>
      <c r="AE429" s="5"/>
      <c r="AF429" s="5">
        <v>10667457055.6</v>
      </c>
      <c r="AG429" s="5">
        <v>70165395559.690002</v>
      </c>
      <c r="AH429" s="2">
        <f t="shared" si="86"/>
        <v>1559649768688.5752</v>
      </c>
      <c r="AI429" s="3">
        <f t="shared" si="87"/>
        <v>1353604146.3800001</v>
      </c>
      <c r="AJ429" s="6">
        <f t="shared" si="88"/>
        <v>1353604146.3800001</v>
      </c>
      <c r="AK429" s="5">
        <v>471679631</v>
      </c>
      <c r="AL429" s="5"/>
      <c r="AM429" s="5"/>
      <c r="AN429" s="5"/>
      <c r="AO429" s="5">
        <v>454544096</v>
      </c>
      <c r="AP429" s="5">
        <v>427380419.38</v>
      </c>
      <c r="AQ429" s="6">
        <f t="shared" si="89"/>
        <v>0</v>
      </c>
      <c r="AR429" s="5"/>
      <c r="AS429" s="5"/>
      <c r="AT429" s="3">
        <f t="shared" si="91"/>
        <v>1558296164542.1953</v>
      </c>
      <c r="AU429" s="6">
        <f t="shared" si="91"/>
        <v>1558296164542.1953</v>
      </c>
      <c r="AV429" s="5">
        <v>1558296164542.1953</v>
      </c>
    </row>
    <row r="430" spans="1:48" x14ac:dyDescent="0.25">
      <c r="A430" s="24">
        <v>429</v>
      </c>
      <c r="B430" s="15" t="s">
        <v>1019</v>
      </c>
      <c r="C430" s="13" t="s">
        <v>476</v>
      </c>
      <c r="D430" s="1" t="s">
        <v>47</v>
      </c>
      <c r="E430" s="2">
        <f t="shared" si="80"/>
        <v>1249443224341.6199</v>
      </c>
      <c r="F430" s="3">
        <f t="shared" si="81"/>
        <v>148449541675.72998</v>
      </c>
      <c r="G430" s="4">
        <v>125504678906.03999</v>
      </c>
      <c r="H430" s="5"/>
      <c r="I430" s="5">
        <v>9208819678.2999992</v>
      </c>
      <c r="J430" s="5"/>
      <c r="K430" s="5">
        <v>-4013052565.6100001</v>
      </c>
      <c r="L430" s="5"/>
      <c r="M430" s="5">
        <v>17749095657</v>
      </c>
      <c r="N430" s="5"/>
      <c r="O430" s="5"/>
      <c r="P430" s="3">
        <f t="shared" si="82"/>
        <v>24292690581.410004</v>
      </c>
      <c r="Q430" s="5">
        <v>1977169984.0799999</v>
      </c>
      <c r="R430" s="5">
        <v>22315520597.330002</v>
      </c>
      <c r="S430" s="3">
        <f t="shared" si="83"/>
        <v>986853973643</v>
      </c>
      <c r="T430" s="5">
        <v>33771487072</v>
      </c>
      <c r="U430" s="5">
        <v>237788369973.51999</v>
      </c>
      <c r="V430" s="5">
        <v>259891863592</v>
      </c>
      <c r="W430" s="5">
        <v>371257457021</v>
      </c>
      <c r="X430" s="5">
        <v>22215904276.68</v>
      </c>
      <c r="Y430" s="5">
        <v>303229620735.79999</v>
      </c>
      <c r="Z430" s="5">
        <v>-241300729028</v>
      </c>
      <c r="AA430" s="3">
        <f t="shared" si="84"/>
        <v>73679100904</v>
      </c>
      <c r="AB430" s="5">
        <v>73679100904</v>
      </c>
      <c r="AC430" s="3">
        <f t="shared" si="85"/>
        <v>16167917537.48</v>
      </c>
      <c r="AD430" s="5"/>
      <c r="AE430" s="5"/>
      <c r="AF430" s="5">
        <v>2591879586</v>
      </c>
      <c r="AG430" s="5">
        <v>13576037951.48</v>
      </c>
      <c r="AH430" s="2">
        <f t="shared" si="86"/>
        <v>1249443224341.6001</v>
      </c>
      <c r="AI430" s="3">
        <f t="shared" si="87"/>
        <v>890596043</v>
      </c>
      <c r="AJ430" s="6">
        <f t="shared" si="88"/>
        <v>890596043</v>
      </c>
      <c r="AK430" s="5">
        <v>163803584</v>
      </c>
      <c r="AL430" s="5"/>
      <c r="AM430" s="5"/>
      <c r="AN430" s="5">
        <v>195416666</v>
      </c>
      <c r="AO430" s="5">
        <v>531375793</v>
      </c>
      <c r="AP430" s="5"/>
      <c r="AQ430" s="6">
        <f t="shared" si="89"/>
        <v>0</v>
      </c>
      <c r="AR430" s="5"/>
      <c r="AS430" s="5"/>
      <c r="AT430" s="3">
        <f t="shared" si="91"/>
        <v>1248552628298.6001</v>
      </c>
      <c r="AU430" s="6">
        <f t="shared" si="91"/>
        <v>1248552628298.6001</v>
      </c>
      <c r="AV430" s="5">
        <v>1248552628298.6001</v>
      </c>
    </row>
    <row r="431" spans="1:48" x14ac:dyDescent="0.25">
      <c r="A431" s="24">
        <v>430</v>
      </c>
      <c r="B431" s="15" t="s">
        <v>1020</v>
      </c>
      <c r="C431" s="13" t="s">
        <v>477</v>
      </c>
      <c r="D431" s="1" t="s">
        <v>47</v>
      </c>
      <c r="E431" s="2">
        <f t="shared" si="80"/>
        <v>1115998026173.52</v>
      </c>
      <c r="F431" s="3">
        <f t="shared" si="81"/>
        <v>81404949103.98999</v>
      </c>
      <c r="G431" s="4">
        <v>59725220048.279999</v>
      </c>
      <c r="H431" s="5"/>
      <c r="I431" s="5">
        <v>428520521.5</v>
      </c>
      <c r="J431" s="5">
        <v>11677814532</v>
      </c>
      <c r="K431" s="5">
        <v>-670273224.01999998</v>
      </c>
      <c r="L431" s="5"/>
      <c r="M431" s="5">
        <v>10243667226.23</v>
      </c>
      <c r="N431" s="5"/>
      <c r="O431" s="5"/>
      <c r="P431" s="3">
        <f t="shared" si="82"/>
        <v>30000000000</v>
      </c>
      <c r="Q431" s="5"/>
      <c r="R431" s="5">
        <v>30000000000</v>
      </c>
      <c r="S431" s="3">
        <f t="shared" si="83"/>
        <v>989163503419.46997</v>
      </c>
      <c r="T431" s="5">
        <v>292444590480</v>
      </c>
      <c r="U431" s="5">
        <v>172252037867.75</v>
      </c>
      <c r="V431" s="5">
        <v>169523241110.20001</v>
      </c>
      <c r="W431" s="5">
        <v>515523255251.72998</v>
      </c>
      <c r="X431" s="5">
        <v>2665853729</v>
      </c>
      <c r="Y431" s="5">
        <v>49011637805.75</v>
      </c>
      <c r="Z431" s="5">
        <v>-212257112824.95999</v>
      </c>
      <c r="AA431" s="3">
        <f t="shared" si="84"/>
        <v>7993005306</v>
      </c>
      <c r="AB431" s="5">
        <v>7993005306</v>
      </c>
      <c r="AC431" s="3">
        <f t="shared" si="85"/>
        <v>7436568344.0600004</v>
      </c>
      <c r="AD431" s="5"/>
      <c r="AE431" s="5"/>
      <c r="AF431" s="5">
        <v>278850000</v>
      </c>
      <c r="AG431" s="5">
        <v>7157718344.0600004</v>
      </c>
      <c r="AH431" s="2">
        <f t="shared" si="86"/>
        <v>1115998026173.51</v>
      </c>
      <c r="AI431" s="3">
        <f t="shared" si="87"/>
        <v>30393940224.780003</v>
      </c>
      <c r="AJ431" s="6">
        <f t="shared" si="88"/>
        <v>30393940224.780003</v>
      </c>
      <c r="AK431" s="5">
        <v>662588846</v>
      </c>
      <c r="AL431" s="5"/>
      <c r="AM431" s="5"/>
      <c r="AN431" s="5"/>
      <c r="AO431" s="5">
        <v>20472082821.240002</v>
      </c>
      <c r="AP431" s="5">
        <v>9259268557.5400009</v>
      </c>
      <c r="AQ431" s="6">
        <f t="shared" si="89"/>
        <v>0</v>
      </c>
      <c r="AR431" s="5"/>
      <c r="AS431" s="5"/>
      <c r="AT431" s="3">
        <f t="shared" si="91"/>
        <v>1085604085948.73</v>
      </c>
      <c r="AU431" s="6">
        <f t="shared" si="91"/>
        <v>1085604085948.73</v>
      </c>
      <c r="AV431" s="5">
        <v>1085604085948.73</v>
      </c>
    </row>
    <row r="432" spans="1:48" x14ac:dyDescent="0.25">
      <c r="A432" s="24">
        <v>431</v>
      </c>
      <c r="B432" s="15" t="s">
        <v>1021</v>
      </c>
      <c r="C432" s="13" t="s">
        <v>478</v>
      </c>
      <c r="D432" s="1" t="s">
        <v>53</v>
      </c>
      <c r="E432" s="2">
        <f t="shared" si="80"/>
        <v>5034021971468.3105</v>
      </c>
      <c r="F432" s="3">
        <f t="shared" si="81"/>
        <v>113839003967.48999</v>
      </c>
      <c r="G432" s="4">
        <v>29670203787.400002</v>
      </c>
      <c r="H432" s="5"/>
      <c r="I432" s="5">
        <v>58170847955.389999</v>
      </c>
      <c r="J432" s="5">
        <v>5084073965.9799995</v>
      </c>
      <c r="K432" s="5">
        <v>-12737712747.629999</v>
      </c>
      <c r="L432" s="5">
        <v>108883613</v>
      </c>
      <c r="M432" s="5">
        <v>33542707393.349998</v>
      </c>
      <c r="N432" s="5"/>
      <c r="O432" s="5"/>
      <c r="P432" s="3">
        <f t="shared" si="82"/>
        <v>577963738629.46997</v>
      </c>
      <c r="Q432" s="5">
        <v>32825683021.470001</v>
      </c>
      <c r="R432" s="5">
        <v>545138055608</v>
      </c>
      <c r="S432" s="3">
        <f t="shared" si="83"/>
        <v>3890170828518.1294</v>
      </c>
      <c r="T432" s="5">
        <v>932329523037</v>
      </c>
      <c r="U432" s="5">
        <v>624056629739.56995</v>
      </c>
      <c r="V432" s="5">
        <v>1062564298571.64</v>
      </c>
      <c r="W432" s="5">
        <v>3329251939040.3999</v>
      </c>
      <c r="X432" s="5">
        <v>17434100375.959999</v>
      </c>
      <c r="Y432" s="5">
        <v>24994919845</v>
      </c>
      <c r="Z432" s="5">
        <v>-2100460582091.4399</v>
      </c>
      <c r="AA432" s="3">
        <f t="shared" si="84"/>
        <v>10284404.73</v>
      </c>
      <c r="AB432" s="5">
        <v>10284404.73</v>
      </c>
      <c r="AC432" s="3">
        <f t="shared" si="85"/>
        <v>452038115948.48999</v>
      </c>
      <c r="AD432" s="5"/>
      <c r="AE432" s="5">
        <v>2280008000</v>
      </c>
      <c r="AF432" s="5">
        <v>59400000</v>
      </c>
      <c r="AG432" s="5">
        <v>449698707948.48999</v>
      </c>
      <c r="AH432" s="2">
        <f t="shared" si="86"/>
        <v>5034021971468.2998</v>
      </c>
      <c r="AI432" s="3">
        <f t="shared" si="87"/>
        <v>350025212579.26996</v>
      </c>
      <c r="AJ432" s="6">
        <f t="shared" si="88"/>
        <v>290997886016.21997</v>
      </c>
      <c r="AK432" s="5">
        <v>538799343</v>
      </c>
      <c r="AL432" s="5"/>
      <c r="AM432" s="5"/>
      <c r="AN432" s="5">
        <v>82500000</v>
      </c>
      <c r="AO432" s="5">
        <v>146485676469.22</v>
      </c>
      <c r="AP432" s="5">
        <v>143890910204</v>
      </c>
      <c r="AQ432" s="6">
        <f t="shared" si="89"/>
        <v>59027326563.050003</v>
      </c>
      <c r="AR432" s="5">
        <v>59027326563.050003</v>
      </c>
      <c r="AS432" s="5"/>
      <c r="AT432" s="3">
        <f t="shared" si="91"/>
        <v>4683996758889.0303</v>
      </c>
      <c r="AU432" s="6">
        <f t="shared" si="91"/>
        <v>4683996758889.0303</v>
      </c>
      <c r="AV432" s="5">
        <v>4683996758889.0303</v>
      </c>
    </row>
    <row r="433" spans="1:48" x14ac:dyDescent="0.25">
      <c r="A433" s="24">
        <v>432</v>
      </c>
      <c r="B433" s="15" t="s">
        <v>1022</v>
      </c>
      <c r="C433" s="13" t="s">
        <v>479</v>
      </c>
      <c r="D433" s="1" t="s">
        <v>47</v>
      </c>
      <c r="E433" s="2">
        <f t="shared" si="80"/>
        <v>1631789503952.481</v>
      </c>
      <c r="F433" s="3">
        <f t="shared" si="81"/>
        <v>43571234460.076302</v>
      </c>
      <c r="G433" s="4">
        <v>9941376496.2263012</v>
      </c>
      <c r="H433" s="5"/>
      <c r="I433" s="5">
        <v>15222952098.27</v>
      </c>
      <c r="J433" s="5">
        <v>5565487447.8299999</v>
      </c>
      <c r="K433" s="5">
        <v>-7310874565.25</v>
      </c>
      <c r="L433" s="5">
        <v>23601600</v>
      </c>
      <c r="M433" s="5">
        <v>20128691383</v>
      </c>
      <c r="N433" s="5"/>
      <c r="O433" s="5"/>
      <c r="P433" s="3">
        <f t="shared" si="82"/>
        <v>39213551805</v>
      </c>
      <c r="Q433" s="5">
        <v>9500000</v>
      </c>
      <c r="R433" s="5">
        <v>39204051805</v>
      </c>
      <c r="S433" s="3">
        <f t="shared" si="83"/>
        <v>1297206025365.2739</v>
      </c>
      <c r="T433" s="5">
        <v>114013209970.1048</v>
      </c>
      <c r="U433" s="5">
        <v>208848832793.03922</v>
      </c>
      <c r="V433" s="5">
        <v>556525823917.94995</v>
      </c>
      <c r="W433" s="5">
        <v>750475198003.28003</v>
      </c>
      <c r="X433" s="5">
        <v>19025333123.150002</v>
      </c>
      <c r="Y433" s="5">
        <v>66304101739.099998</v>
      </c>
      <c r="Z433" s="5">
        <v>-417986474181.34998</v>
      </c>
      <c r="AA433" s="3">
        <f t="shared" si="84"/>
        <v>0</v>
      </c>
      <c r="AB433" s="5"/>
      <c r="AC433" s="3">
        <f t="shared" si="85"/>
        <v>251798692322.1308</v>
      </c>
      <c r="AD433" s="5"/>
      <c r="AE433" s="5"/>
      <c r="AF433" s="5"/>
      <c r="AG433" s="5">
        <v>251798692322.1308</v>
      </c>
      <c r="AH433" s="2">
        <f t="shared" si="86"/>
        <v>1631789503952.4812</v>
      </c>
      <c r="AI433" s="3">
        <f t="shared" si="87"/>
        <v>141019791772.01001</v>
      </c>
      <c r="AJ433" s="6">
        <f t="shared" si="88"/>
        <v>141019791772.01001</v>
      </c>
      <c r="AK433" s="5">
        <v>6968462396.0100002</v>
      </c>
      <c r="AL433" s="5"/>
      <c r="AM433" s="5"/>
      <c r="AN433" s="5">
        <v>625000</v>
      </c>
      <c r="AO433" s="5">
        <v>9543079250</v>
      </c>
      <c r="AP433" s="5">
        <v>124507625126</v>
      </c>
      <c r="AQ433" s="6">
        <f t="shared" si="89"/>
        <v>0</v>
      </c>
      <c r="AR433" s="5"/>
      <c r="AS433" s="5"/>
      <c r="AT433" s="3">
        <f t="shared" si="91"/>
        <v>1490769712180.4712</v>
      </c>
      <c r="AU433" s="6">
        <f t="shared" si="91"/>
        <v>1490769712180.4712</v>
      </c>
      <c r="AV433" s="5">
        <v>1490769712180.4712</v>
      </c>
    </row>
    <row r="434" spans="1:48" x14ac:dyDescent="0.25">
      <c r="A434" s="24">
        <v>433</v>
      </c>
      <c r="B434" s="15" t="s">
        <v>1023</v>
      </c>
      <c r="C434" s="13" t="s">
        <v>480</v>
      </c>
      <c r="D434" s="1" t="s">
        <v>53</v>
      </c>
      <c r="E434" s="2">
        <f t="shared" si="80"/>
        <v>2122949857212.25</v>
      </c>
      <c r="F434" s="3">
        <f t="shared" si="81"/>
        <v>122006559351.48</v>
      </c>
      <c r="G434" s="4">
        <v>96845239542.300003</v>
      </c>
      <c r="H434" s="5"/>
      <c r="I434" s="5">
        <v>21664638551</v>
      </c>
      <c r="J434" s="5">
        <v>92600000</v>
      </c>
      <c r="K434" s="5">
        <v>-13352979173.93</v>
      </c>
      <c r="L434" s="5"/>
      <c r="M434" s="5">
        <v>16757060432.110001</v>
      </c>
      <c r="N434" s="5"/>
      <c r="O434" s="5"/>
      <c r="P434" s="3">
        <f t="shared" si="82"/>
        <v>29591161040.330002</v>
      </c>
      <c r="Q434" s="5"/>
      <c r="R434" s="5">
        <v>29591161040.330002</v>
      </c>
      <c r="S434" s="3">
        <f t="shared" si="83"/>
        <v>1970103788387.4399</v>
      </c>
      <c r="T434" s="5">
        <v>124257105080.55</v>
      </c>
      <c r="U434" s="5">
        <v>355596905207.39001</v>
      </c>
      <c r="V434" s="5">
        <v>940347953115.5</v>
      </c>
      <c r="W434" s="5">
        <v>1522226026711</v>
      </c>
      <c r="X434" s="5">
        <v>22921924181</v>
      </c>
      <c r="Y434" s="5">
        <v>34295274800</v>
      </c>
      <c r="Z434" s="5">
        <v>-1029541400708</v>
      </c>
      <c r="AA434" s="3">
        <f t="shared" si="84"/>
        <v>0</v>
      </c>
      <c r="AB434" s="5"/>
      <c r="AC434" s="3">
        <f t="shared" si="85"/>
        <v>1248348433</v>
      </c>
      <c r="AD434" s="5">
        <v>251097524</v>
      </c>
      <c r="AE434" s="5"/>
      <c r="AF434" s="5"/>
      <c r="AG434" s="5">
        <v>997250909</v>
      </c>
      <c r="AH434" s="2">
        <f t="shared" si="86"/>
        <v>2122949857212.22</v>
      </c>
      <c r="AI434" s="3">
        <f t="shared" si="87"/>
        <v>1267161834.78</v>
      </c>
      <c r="AJ434" s="6">
        <f t="shared" si="88"/>
        <v>1267161834.78</v>
      </c>
      <c r="AK434" s="5">
        <v>169576550.11000001</v>
      </c>
      <c r="AL434" s="5"/>
      <c r="AM434" s="5"/>
      <c r="AN434" s="5">
        <v>733104166.66999996</v>
      </c>
      <c r="AO434" s="5">
        <v>26646061</v>
      </c>
      <c r="AP434" s="5">
        <v>337835057</v>
      </c>
      <c r="AQ434" s="6">
        <f t="shared" si="89"/>
        <v>0</v>
      </c>
      <c r="AR434" s="5"/>
      <c r="AS434" s="5"/>
      <c r="AT434" s="3">
        <f t="shared" si="91"/>
        <v>2121682695377.4399</v>
      </c>
      <c r="AU434" s="6">
        <f t="shared" si="91"/>
        <v>2121682695377.4399</v>
      </c>
      <c r="AV434" s="5">
        <v>2121682695377.4399</v>
      </c>
    </row>
    <row r="435" spans="1:48" x14ac:dyDescent="0.25">
      <c r="A435" s="24">
        <v>434</v>
      </c>
      <c r="B435" s="15" t="s">
        <v>1024</v>
      </c>
      <c r="C435" s="13" t="s">
        <v>481</v>
      </c>
      <c r="D435" s="1" t="s">
        <v>47</v>
      </c>
      <c r="E435" s="2">
        <f t="shared" si="80"/>
        <v>1415581792380.4602</v>
      </c>
      <c r="F435" s="3">
        <f t="shared" si="81"/>
        <v>82166464066.369995</v>
      </c>
      <c r="G435" s="4">
        <v>52417718670.129997</v>
      </c>
      <c r="H435" s="5"/>
      <c r="I435" s="5">
        <v>21207911688.09</v>
      </c>
      <c r="J435" s="5">
        <v>2676432514.3299999</v>
      </c>
      <c r="K435" s="5">
        <v>-9799484462.5499992</v>
      </c>
      <c r="L435" s="5">
        <v>11450000</v>
      </c>
      <c r="M435" s="5">
        <v>15652435656.370001</v>
      </c>
      <c r="N435" s="5"/>
      <c r="O435" s="5"/>
      <c r="P435" s="3">
        <f t="shared" si="82"/>
        <v>29640718901.84</v>
      </c>
      <c r="Q435" s="5"/>
      <c r="R435" s="5">
        <v>29640718901.84</v>
      </c>
      <c r="S435" s="3">
        <f t="shared" si="83"/>
        <v>1284257366107.4802</v>
      </c>
      <c r="T435" s="5">
        <v>105051500904</v>
      </c>
      <c r="U435" s="5">
        <v>257348716346.54999</v>
      </c>
      <c r="V435" s="5">
        <v>390017219485.72998</v>
      </c>
      <c r="W435" s="5">
        <v>961074567717.71997</v>
      </c>
      <c r="X435" s="5">
        <v>16562101424.870001</v>
      </c>
      <c r="Y435" s="5">
        <v>127618872108.61</v>
      </c>
      <c r="Z435" s="5">
        <v>-573415611880</v>
      </c>
      <c r="AA435" s="3">
        <f t="shared" si="84"/>
        <v>0</v>
      </c>
      <c r="AB435" s="5"/>
      <c r="AC435" s="3">
        <f t="shared" si="85"/>
        <v>19517243304.77</v>
      </c>
      <c r="AD435" s="5">
        <v>5571524440.9499998</v>
      </c>
      <c r="AE435" s="5"/>
      <c r="AF435" s="5">
        <v>3593944668</v>
      </c>
      <c r="AG435" s="5">
        <v>10351774195.82</v>
      </c>
      <c r="AH435" s="2">
        <f t="shared" si="86"/>
        <v>1415581792380.46</v>
      </c>
      <c r="AI435" s="3">
        <f t="shared" si="87"/>
        <v>5492299846</v>
      </c>
      <c r="AJ435" s="6">
        <f t="shared" si="88"/>
        <v>5492299846</v>
      </c>
      <c r="AK435" s="5">
        <v>20909623</v>
      </c>
      <c r="AL435" s="5"/>
      <c r="AM435" s="5"/>
      <c r="AN435" s="5"/>
      <c r="AO435" s="5">
        <v>2646778884</v>
      </c>
      <c r="AP435" s="5">
        <v>2824611339</v>
      </c>
      <c r="AQ435" s="6">
        <f t="shared" si="89"/>
        <v>0</v>
      </c>
      <c r="AR435" s="5"/>
      <c r="AS435" s="5"/>
      <c r="AT435" s="3">
        <f t="shared" si="91"/>
        <v>1410089492534.46</v>
      </c>
      <c r="AU435" s="6">
        <f t="shared" si="91"/>
        <v>1410089492534.46</v>
      </c>
      <c r="AV435" s="5">
        <v>1410089492534.46</v>
      </c>
    </row>
    <row r="436" spans="1:48" x14ac:dyDescent="0.25">
      <c r="A436" s="24">
        <v>435</v>
      </c>
      <c r="B436" s="15" t="s">
        <v>1025</v>
      </c>
      <c r="C436" s="13" t="s">
        <v>482</v>
      </c>
      <c r="D436" s="1" t="s">
        <v>53</v>
      </c>
      <c r="E436" s="2">
        <f t="shared" si="80"/>
        <v>1305928857363.5703</v>
      </c>
      <c r="F436" s="3">
        <f t="shared" si="81"/>
        <v>36145859957.029999</v>
      </c>
      <c r="G436" s="4">
        <v>9809048947.0799999</v>
      </c>
      <c r="H436" s="5"/>
      <c r="I436" s="5">
        <v>30536983630</v>
      </c>
      <c r="J436" s="5">
        <v>377606236.67000002</v>
      </c>
      <c r="K436" s="5">
        <v>-15106151895.93</v>
      </c>
      <c r="L436" s="5">
        <v>105605416.67</v>
      </c>
      <c r="M436" s="5">
        <v>10422767622.540001</v>
      </c>
      <c r="N436" s="5"/>
      <c r="O436" s="5"/>
      <c r="P436" s="3">
        <f t="shared" si="82"/>
        <v>10155125743.540001</v>
      </c>
      <c r="Q436" s="5"/>
      <c r="R436" s="5">
        <v>10155125743.540001</v>
      </c>
      <c r="S436" s="3">
        <f t="shared" si="83"/>
        <v>1158809714464.2603</v>
      </c>
      <c r="T436" s="5">
        <v>105526669319.28999</v>
      </c>
      <c r="U436" s="5">
        <v>275992684536.26001</v>
      </c>
      <c r="V436" s="5">
        <v>437779700404.88</v>
      </c>
      <c r="W436" s="5">
        <v>896159721078.13</v>
      </c>
      <c r="X436" s="5">
        <v>26957515546.200001</v>
      </c>
      <c r="Y436" s="5">
        <v>40245977552.589996</v>
      </c>
      <c r="Z436" s="5">
        <v>-623852553973.08997</v>
      </c>
      <c r="AA436" s="3">
        <f t="shared" si="84"/>
        <v>0</v>
      </c>
      <c r="AB436" s="5"/>
      <c r="AC436" s="3">
        <f t="shared" si="85"/>
        <v>100818157198.74001</v>
      </c>
      <c r="AD436" s="5"/>
      <c r="AE436" s="5"/>
      <c r="AF436" s="5"/>
      <c r="AG436" s="5">
        <v>100818157198.74001</v>
      </c>
      <c r="AH436" s="2">
        <f t="shared" si="86"/>
        <v>1305928857363.5701</v>
      </c>
      <c r="AI436" s="3">
        <f t="shared" si="87"/>
        <v>55392393314</v>
      </c>
      <c r="AJ436" s="6">
        <f t="shared" si="88"/>
        <v>20392393314</v>
      </c>
      <c r="AK436" s="5">
        <v>705335819</v>
      </c>
      <c r="AL436" s="5"/>
      <c r="AM436" s="5">
        <v>15000000000</v>
      </c>
      <c r="AN436" s="5">
        <v>601860494</v>
      </c>
      <c r="AO436" s="5">
        <v>3914078351</v>
      </c>
      <c r="AP436" s="5">
        <v>171118650</v>
      </c>
      <c r="AQ436" s="6">
        <f t="shared" si="89"/>
        <v>35000000000</v>
      </c>
      <c r="AR436" s="5">
        <v>35000000000</v>
      </c>
      <c r="AS436" s="5"/>
      <c r="AT436" s="3">
        <f t="shared" si="91"/>
        <v>1250536464049.5701</v>
      </c>
      <c r="AU436" s="6">
        <f t="shared" si="91"/>
        <v>1250536464049.5701</v>
      </c>
      <c r="AV436" s="5">
        <v>1250536464049.5701</v>
      </c>
    </row>
    <row r="437" spans="1:48" x14ac:dyDescent="0.25">
      <c r="A437" s="24">
        <v>436</v>
      </c>
      <c r="B437" s="15" t="s">
        <v>1026</v>
      </c>
      <c r="C437" s="13" t="s">
        <v>483</v>
      </c>
      <c r="D437" s="1" t="s">
        <v>53</v>
      </c>
      <c r="E437" s="2">
        <f t="shared" si="80"/>
        <v>1626855311744.6501</v>
      </c>
      <c r="F437" s="3">
        <f t="shared" si="81"/>
        <v>84364147141.639999</v>
      </c>
      <c r="G437" s="4">
        <v>31053667350.25</v>
      </c>
      <c r="H437" s="5"/>
      <c r="I437" s="5">
        <v>76346134942.350006</v>
      </c>
      <c r="J437" s="5">
        <v>4123660855.9200001</v>
      </c>
      <c r="K437" s="5">
        <v>-34448477890.209999</v>
      </c>
      <c r="L437" s="5"/>
      <c r="M437" s="5">
        <v>7289161883.3299999</v>
      </c>
      <c r="N437" s="5"/>
      <c r="O437" s="5"/>
      <c r="P437" s="3">
        <f t="shared" si="82"/>
        <v>28219284330</v>
      </c>
      <c r="Q437" s="5"/>
      <c r="R437" s="5">
        <v>28219284330</v>
      </c>
      <c r="S437" s="3">
        <f t="shared" si="83"/>
        <v>1307008999657.8403</v>
      </c>
      <c r="T437" s="5">
        <v>188598178790.88</v>
      </c>
      <c r="U437" s="5">
        <v>289722570573.88</v>
      </c>
      <c r="V437" s="5">
        <v>506030345407</v>
      </c>
      <c r="W437" s="5">
        <v>806637219255.15002</v>
      </c>
      <c r="X437" s="5">
        <v>50729287299</v>
      </c>
      <c r="Y437" s="5">
        <v>70188565270</v>
      </c>
      <c r="Z437" s="5">
        <v>-604897166938.06995</v>
      </c>
      <c r="AA437" s="3">
        <f t="shared" si="84"/>
        <v>0</v>
      </c>
      <c r="AB437" s="5"/>
      <c r="AC437" s="3">
        <f t="shared" si="85"/>
        <v>207262880615.16998</v>
      </c>
      <c r="AD437" s="5">
        <v>235493530</v>
      </c>
      <c r="AE437" s="5">
        <v>27930000000</v>
      </c>
      <c r="AF437" s="5">
        <v>1773662804.1700001</v>
      </c>
      <c r="AG437" s="5">
        <v>177323724281</v>
      </c>
      <c r="AH437" s="2">
        <f t="shared" si="86"/>
        <v>1626855311744.6499</v>
      </c>
      <c r="AI437" s="3">
        <f t="shared" si="87"/>
        <v>53076412010.949997</v>
      </c>
      <c r="AJ437" s="6">
        <f t="shared" si="88"/>
        <v>52487229466.949997</v>
      </c>
      <c r="AK437" s="5">
        <v>1061387769.95</v>
      </c>
      <c r="AL437" s="5"/>
      <c r="AM437" s="5"/>
      <c r="AN437" s="5">
        <v>200020000</v>
      </c>
      <c r="AO437" s="5">
        <v>15936677645</v>
      </c>
      <c r="AP437" s="5">
        <v>35289144052</v>
      </c>
      <c r="AQ437" s="6">
        <f t="shared" si="89"/>
        <v>589182544</v>
      </c>
      <c r="AR437" s="5">
        <v>589182544</v>
      </c>
      <c r="AS437" s="5"/>
      <c r="AT437" s="3">
        <f t="shared" si="91"/>
        <v>1573778899733.7</v>
      </c>
      <c r="AU437" s="6">
        <f t="shared" si="91"/>
        <v>1573778899733.7</v>
      </c>
      <c r="AV437" s="5">
        <v>1573778899733.7</v>
      </c>
    </row>
    <row r="438" spans="1:48" x14ac:dyDescent="0.25">
      <c r="A438" s="24">
        <v>437</v>
      </c>
      <c r="B438" s="15" t="s">
        <v>1027</v>
      </c>
      <c r="C438" s="13" t="s">
        <v>484</v>
      </c>
      <c r="D438" s="1" t="s">
        <v>53</v>
      </c>
      <c r="E438" s="2">
        <f t="shared" si="80"/>
        <v>1229469605592.02</v>
      </c>
      <c r="F438" s="3">
        <f t="shared" si="81"/>
        <v>84256160556.130005</v>
      </c>
      <c r="G438" s="4">
        <v>65975181026.209999</v>
      </c>
      <c r="H438" s="5"/>
      <c r="I438" s="5">
        <v>10501446882.639999</v>
      </c>
      <c r="J438" s="5">
        <v>3928113541</v>
      </c>
      <c r="K438" s="5">
        <v>-1882828132.78</v>
      </c>
      <c r="L438" s="5"/>
      <c r="M438" s="5">
        <v>5734247239.0600004</v>
      </c>
      <c r="N438" s="5"/>
      <c r="O438" s="5"/>
      <c r="P438" s="3">
        <f t="shared" si="82"/>
        <v>11891000000</v>
      </c>
      <c r="Q438" s="5"/>
      <c r="R438" s="5">
        <v>11891000000</v>
      </c>
      <c r="S438" s="3">
        <f t="shared" si="83"/>
        <v>1036146612854.8899</v>
      </c>
      <c r="T438" s="5">
        <v>9041464800</v>
      </c>
      <c r="U438" s="5">
        <v>205623223652.91</v>
      </c>
      <c r="V438" s="5">
        <v>517011932290.29999</v>
      </c>
      <c r="W438" s="5">
        <v>849949445050.71997</v>
      </c>
      <c r="X438" s="5">
        <v>5021792473</v>
      </c>
      <c r="Y438" s="5">
        <v>30751073157</v>
      </c>
      <c r="Z438" s="5">
        <v>-581252318569.04004</v>
      </c>
      <c r="AA438" s="3">
        <f t="shared" si="84"/>
        <v>0</v>
      </c>
      <c r="AB438" s="5"/>
      <c r="AC438" s="3">
        <f t="shared" si="85"/>
        <v>97175832181</v>
      </c>
      <c r="AD438" s="5"/>
      <c r="AE438" s="5"/>
      <c r="AF438" s="5">
        <v>2568489000</v>
      </c>
      <c r="AG438" s="5">
        <v>94607343181</v>
      </c>
      <c r="AH438" s="2">
        <f t="shared" si="86"/>
        <v>1229469605592.02</v>
      </c>
      <c r="AI438" s="3">
        <f t="shared" si="87"/>
        <v>42811976411</v>
      </c>
      <c r="AJ438" s="6">
        <f t="shared" si="88"/>
        <v>42811976411</v>
      </c>
      <c r="AK438" s="5">
        <v>9573304960</v>
      </c>
      <c r="AL438" s="5"/>
      <c r="AM438" s="5"/>
      <c r="AN438" s="5">
        <v>11167421758</v>
      </c>
      <c r="AO438" s="5">
        <v>4431065977</v>
      </c>
      <c r="AP438" s="5">
        <v>17640183716</v>
      </c>
      <c r="AQ438" s="6">
        <f t="shared" si="89"/>
        <v>0</v>
      </c>
      <c r="AR438" s="5"/>
      <c r="AS438" s="5"/>
      <c r="AT438" s="3">
        <f t="shared" si="91"/>
        <v>1186657629181.02</v>
      </c>
      <c r="AU438" s="6">
        <f t="shared" si="91"/>
        <v>1186657629181.02</v>
      </c>
      <c r="AV438" s="5">
        <v>1186657629181.02</v>
      </c>
    </row>
    <row r="439" spans="1:48" x14ac:dyDescent="0.25">
      <c r="A439" s="24">
        <v>438</v>
      </c>
      <c r="B439" s="15" t="s">
        <v>1028</v>
      </c>
      <c r="C439" s="13" t="s">
        <v>485</v>
      </c>
      <c r="D439" s="1" t="s">
        <v>47</v>
      </c>
      <c r="E439" s="2">
        <f t="shared" si="80"/>
        <v>1840091628181.2998</v>
      </c>
      <c r="F439" s="3">
        <f t="shared" si="81"/>
        <v>67329838892.010002</v>
      </c>
      <c r="G439" s="4">
        <v>54387324659.07</v>
      </c>
      <c r="H439" s="5"/>
      <c r="I439" s="5">
        <v>6692638896</v>
      </c>
      <c r="J439" s="5"/>
      <c r="K439" s="5">
        <v>-1334046986</v>
      </c>
      <c r="L439" s="5">
        <v>25000000</v>
      </c>
      <c r="M439" s="5">
        <v>7558922322.9399996</v>
      </c>
      <c r="N439" s="5"/>
      <c r="O439" s="5"/>
      <c r="P439" s="3">
        <f t="shared" si="82"/>
        <v>20790549280</v>
      </c>
      <c r="Q439" s="5"/>
      <c r="R439" s="5">
        <v>20790549280</v>
      </c>
      <c r="S439" s="3">
        <f t="shared" si="83"/>
        <v>1663205659323.5698</v>
      </c>
      <c r="T439" s="5">
        <v>22404417180</v>
      </c>
      <c r="U439" s="5">
        <v>331105142570</v>
      </c>
      <c r="V439" s="5">
        <v>668046587834</v>
      </c>
      <c r="W439" s="5">
        <v>1417988519730</v>
      </c>
      <c r="X439" s="5">
        <v>12515339955</v>
      </c>
      <c r="Y439" s="5">
        <v>83555533355</v>
      </c>
      <c r="Z439" s="5">
        <v>-872409881300.43005</v>
      </c>
      <c r="AA439" s="3">
        <f t="shared" si="84"/>
        <v>0</v>
      </c>
      <c r="AB439" s="5"/>
      <c r="AC439" s="3">
        <f t="shared" si="85"/>
        <v>88765580685.720001</v>
      </c>
      <c r="AD439" s="5"/>
      <c r="AE439" s="5">
        <v>71092727.719999999</v>
      </c>
      <c r="AF439" s="5"/>
      <c r="AG439" s="5">
        <v>88694487958</v>
      </c>
      <c r="AH439" s="2">
        <f t="shared" si="86"/>
        <v>1840091628181.3</v>
      </c>
      <c r="AI439" s="3">
        <f t="shared" si="87"/>
        <v>1300831795</v>
      </c>
      <c r="AJ439" s="6">
        <f t="shared" si="88"/>
        <v>1300831795</v>
      </c>
      <c r="AK439" s="5">
        <v>306406295</v>
      </c>
      <c r="AL439" s="5"/>
      <c r="AM439" s="5"/>
      <c r="AN439" s="5"/>
      <c r="AO439" s="5">
        <v>994425500</v>
      </c>
      <c r="AP439" s="5"/>
      <c r="AQ439" s="6">
        <f t="shared" si="89"/>
        <v>0</v>
      </c>
      <c r="AR439" s="5"/>
      <c r="AS439" s="5"/>
      <c r="AT439" s="3">
        <f t="shared" si="91"/>
        <v>1838790796386.3</v>
      </c>
      <c r="AU439" s="6">
        <f t="shared" si="91"/>
        <v>1838790796386.3</v>
      </c>
      <c r="AV439" s="5">
        <v>1838790796386.3</v>
      </c>
    </row>
    <row r="440" spans="1:48" x14ac:dyDescent="0.25">
      <c r="A440" s="24">
        <v>439</v>
      </c>
      <c r="B440" s="15" t="s">
        <v>1029</v>
      </c>
      <c r="C440" s="13" t="s">
        <v>486</v>
      </c>
      <c r="D440" s="1" t="s">
        <v>53</v>
      </c>
      <c r="E440" s="2">
        <f t="shared" si="80"/>
        <v>1891567893818.76</v>
      </c>
      <c r="F440" s="3">
        <f t="shared" si="81"/>
        <v>108389296216.61</v>
      </c>
      <c r="G440" s="4">
        <v>59647695327.610001</v>
      </c>
      <c r="H440" s="5"/>
      <c r="I440" s="5">
        <v>10319465300</v>
      </c>
      <c r="J440" s="5">
        <v>17329319578</v>
      </c>
      <c r="K440" s="5"/>
      <c r="L440" s="5"/>
      <c r="M440" s="5">
        <v>21092816011</v>
      </c>
      <c r="N440" s="5"/>
      <c r="O440" s="5"/>
      <c r="P440" s="3">
        <f t="shared" si="82"/>
        <v>35206382422.769997</v>
      </c>
      <c r="Q440" s="5"/>
      <c r="R440" s="5">
        <v>35206382422.769997</v>
      </c>
      <c r="S440" s="3">
        <f t="shared" si="83"/>
        <v>1587978535495.7</v>
      </c>
      <c r="T440" s="5">
        <v>33405005160</v>
      </c>
      <c r="U440" s="5">
        <v>332728754331</v>
      </c>
      <c r="V440" s="5">
        <v>503067853362</v>
      </c>
      <c r="W440" s="5">
        <v>514901844469</v>
      </c>
      <c r="X440" s="5">
        <v>25366176415</v>
      </c>
      <c r="Y440" s="5">
        <v>223535342675.06</v>
      </c>
      <c r="Z440" s="5">
        <v>-45026440916.360001</v>
      </c>
      <c r="AA440" s="3">
        <f t="shared" si="84"/>
        <v>0</v>
      </c>
      <c r="AB440" s="5"/>
      <c r="AC440" s="3">
        <f t="shared" si="85"/>
        <v>159993679683.67999</v>
      </c>
      <c r="AD440" s="5"/>
      <c r="AE440" s="5"/>
      <c r="AF440" s="5"/>
      <c r="AG440" s="5">
        <v>159993679683.67999</v>
      </c>
      <c r="AH440" s="2">
        <f t="shared" si="86"/>
        <v>1891567893818.7102</v>
      </c>
      <c r="AI440" s="3">
        <f t="shared" si="87"/>
        <v>5938518912.6099997</v>
      </c>
      <c r="AJ440" s="6">
        <f t="shared" si="88"/>
        <v>5938518912.6099997</v>
      </c>
      <c r="AK440" s="5">
        <v>3544502447.3499999</v>
      </c>
      <c r="AL440" s="5"/>
      <c r="AM440" s="5"/>
      <c r="AN440" s="5"/>
      <c r="AO440" s="5">
        <v>686365393</v>
      </c>
      <c r="AP440" s="5">
        <v>1707651072.26</v>
      </c>
      <c r="AQ440" s="6">
        <f t="shared" si="89"/>
        <v>0</v>
      </c>
      <c r="AR440" s="5"/>
      <c r="AS440" s="5"/>
      <c r="AT440" s="3">
        <f t="shared" si="91"/>
        <v>1885629374906.1001</v>
      </c>
      <c r="AU440" s="6">
        <f t="shared" si="91"/>
        <v>1885629374906.1001</v>
      </c>
      <c r="AV440" s="5">
        <v>1885629374906.1001</v>
      </c>
    </row>
    <row r="441" spans="1:48" x14ac:dyDescent="0.25">
      <c r="A441" s="24">
        <v>440</v>
      </c>
      <c r="B441" s="15" t="s">
        <v>1030</v>
      </c>
      <c r="C441" s="13" t="s">
        <v>487</v>
      </c>
      <c r="D441" s="1" t="s">
        <v>47</v>
      </c>
      <c r="E441" s="2">
        <f t="shared" si="80"/>
        <v>1217123196806.9519</v>
      </c>
      <c r="F441" s="3">
        <f t="shared" si="81"/>
        <v>48645988183.239998</v>
      </c>
      <c r="G441" s="4">
        <v>31133368867.609997</v>
      </c>
      <c r="H441" s="5"/>
      <c r="I441" s="5">
        <v>9273430154</v>
      </c>
      <c r="J441" s="5">
        <v>4798441025.5299997</v>
      </c>
      <c r="K441" s="5">
        <v>-4016394610.7800002</v>
      </c>
      <c r="L441" s="5">
        <v>337811769</v>
      </c>
      <c r="M441" s="5">
        <v>7119330977.8800001</v>
      </c>
      <c r="N441" s="5"/>
      <c r="O441" s="5"/>
      <c r="P441" s="3">
        <f t="shared" si="82"/>
        <v>8258000000</v>
      </c>
      <c r="Q441" s="5"/>
      <c r="R441" s="5">
        <v>8258000000</v>
      </c>
      <c r="S441" s="3">
        <f t="shared" si="83"/>
        <v>1114962655895.03</v>
      </c>
      <c r="T441" s="5">
        <v>332562071576</v>
      </c>
      <c r="U441" s="5">
        <v>211914637545.85001</v>
      </c>
      <c r="V441" s="5">
        <v>396098099042.91998</v>
      </c>
      <c r="W441" s="5">
        <v>583494584944</v>
      </c>
      <c r="X441" s="5">
        <v>1837320940</v>
      </c>
      <c r="Y441" s="5">
        <v>33424603784</v>
      </c>
      <c r="Z441" s="5">
        <v>-444368661937.73999</v>
      </c>
      <c r="AA441" s="3">
        <f t="shared" si="84"/>
        <v>0</v>
      </c>
      <c r="AB441" s="5"/>
      <c r="AC441" s="3">
        <f t="shared" si="85"/>
        <v>45256552728.681999</v>
      </c>
      <c r="AD441" s="5"/>
      <c r="AE441" s="5"/>
      <c r="AF441" s="5">
        <v>866286038.19000006</v>
      </c>
      <c r="AG441" s="5">
        <v>44390266690.491997</v>
      </c>
      <c r="AH441" s="2">
        <f t="shared" si="86"/>
        <v>1217123196806.98</v>
      </c>
      <c r="AI441" s="3">
        <f t="shared" si="87"/>
        <v>18366774428.779999</v>
      </c>
      <c r="AJ441" s="6">
        <f t="shared" si="88"/>
        <v>17925818217.779999</v>
      </c>
      <c r="AK441" s="5">
        <v>78096556.780000001</v>
      </c>
      <c r="AL441" s="5"/>
      <c r="AM441" s="5"/>
      <c r="AN441" s="5"/>
      <c r="AO441" s="5">
        <v>11514078000</v>
      </c>
      <c r="AP441" s="5">
        <v>6333643661</v>
      </c>
      <c r="AQ441" s="6">
        <f t="shared" si="89"/>
        <v>440956211</v>
      </c>
      <c r="AR441" s="5">
        <v>440956211</v>
      </c>
      <c r="AS441" s="5"/>
      <c r="AT441" s="3">
        <f t="shared" si="91"/>
        <v>1198756422378.2</v>
      </c>
      <c r="AU441" s="6">
        <f t="shared" si="91"/>
        <v>1198756422378.2</v>
      </c>
      <c r="AV441" s="5">
        <v>1198756422378.2</v>
      </c>
    </row>
    <row r="442" spans="1:48" x14ac:dyDescent="0.25">
      <c r="A442" s="24">
        <v>441</v>
      </c>
      <c r="B442" s="15" t="s">
        <v>1031</v>
      </c>
      <c r="C442" s="13" t="s">
        <v>488</v>
      </c>
      <c r="D442" s="1" t="s">
        <v>47</v>
      </c>
      <c r="E442" s="2">
        <f t="shared" si="80"/>
        <v>1681980231285.0396</v>
      </c>
      <c r="F442" s="3">
        <f t="shared" si="81"/>
        <v>189733287289.48999</v>
      </c>
      <c r="G442" s="4">
        <v>135722630487.28</v>
      </c>
      <c r="H442" s="5"/>
      <c r="I442" s="5">
        <v>7694463946.4300003</v>
      </c>
      <c r="J442" s="5">
        <v>14014361845</v>
      </c>
      <c r="K442" s="5">
        <v>-3147360584.2199998</v>
      </c>
      <c r="L442" s="5"/>
      <c r="M442" s="5">
        <v>35449191595</v>
      </c>
      <c r="N442" s="5"/>
      <c r="O442" s="5"/>
      <c r="P442" s="3">
        <f t="shared" si="82"/>
        <v>19254679388.5</v>
      </c>
      <c r="Q442" s="5"/>
      <c r="R442" s="5">
        <v>19254679388.5</v>
      </c>
      <c r="S442" s="3">
        <f t="shared" si="83"/>
        <v>1396741543709.3896</v>
      </c>
      <c r="T442" s="5">
        <v>27155486950.439999</v>
      </c>
      <c r="U442" s="5">
        <v>241395887194.14999</v>
      </c>
      <c r="V442" s="5">
        <v>462390235915.39001</v>
      </c>
      <c r="W442" s="5">
        <v>936962800819.56995</v>
      </c>
      <c r="X442" s="5">
        <v>8560550574.6300001</v>
      </c>
      <c r="Y442" s="5">
        <v>43358180100</v>
      </c>
      <c r="Z442" s="5">
        <v>-323081597844.78998</v>
      </c>
      <c r="AA442" s="3">
        <f t="shared" si="84"/>
        <v>0</v>
      </c>
      <c r="AB442" s="5"/>
      <c r="AC442" s="3">
        <f t="shared" si="85"/>
        <v>76250720897.660004</v>
      </c>
      <c r="AD442" s="5"/>
      <c r="AE442" s="5">
        <v>6747867823</v>
      </c>
      <c r="AF442" s="5">
        <v>3509735500</v>
      </c>
      <c r="AG442" s="5">
        <v>65993117574.660004</v>
      </c>
      <c r="AH442" s="2">
        <f t="shared" si="86"/>
        <v>1681980231285.04</v>
      </c>
      <c r="AI442" s="3">
        <f t="shared" si="87"/>
        <v>10296707639.83</v>
      </c>
      <c r="AJ442" s="6">
        <f t="shared" si="88"/>
        <v>10296707639.83</v>
      </c>
      <c r="AK442" s="5">
        <v>3440079520.1300001</v>
      </c>
      <c r="AL442" s="5"/>
      <c r="AM442" s="5"/>
      <c r="AN442" s="5"/>
      <c r="AO442" s="5"/>
      <c r="AP442" s="5">
        <v>6856628119.6999998</v>
      </c>
      <c r="AQ442" s="6">
        <f t="shared" si="89"/>
        <v>0</v>
      </c>
      <c r="AR442" s="5"/>
      <c r="AS442" s="5"/>
      <c r="AT442" s="3">
        <f t="shared" ref="AT442:AU461" si="92">SUM(AU442)</f>
        <v>1671683523645.21</v>
      </c>
      <c r="AU442" s="6">
        <f t="shared" si="92"/>
        <v>1671683523645.21</v>
      </c>
      <c r="AV442" s="5">
        <v>1671683523645.21</v>
      </c>
    </row>
    <row r="443" spans="1:48" x14ac:dyDescent="0.25">
      <c r="A443" s="24">
        <v>442</v>
      </c>
      <c r="B443" s="15" t="s">
        <v>1032</v>
      </c>
      <c r="C443" s="13" t="s">
        <v>489</v>
      </c>
      <c r="D443" s="1" t="s">
        <v>53</v>
      </c>
      <c r="E443" s="2">
        <f t="shared" si="80"/>
        <v>1489600624357.74</v>
      </c>
      <c r="F443" s="3">
        <f t="shared" si="81"/>
        <v>24532292003.84</v>
      </c>
      <c r="G443" s="4">
        <v>18304422204.380001</v>
      </c>
      <c r="H443" s="5"/>
      <c r="I443" s="5">
        <v>4080497070.3200002</v>
      </c>
      <c r="J443" s="5">
        <v>172587400</v>
      </c>
      <c r="K443" s="5">
        <v>-223617993.09</v>
      </c>
      <c r="L443" s="5"/>
      <c r="M443" s="5">
        <v>2198403322.23</v>
      </c>
      <c r="N443" s="5"/>
      <c r="O443" s="5"/>
      <c r="P443" s="3">
        <f t="shared" si="82"/>
        <v>21082439329.439999</v>
      </c>
      <c r="Q443" s="5">
        <v>1017808000</v>
      </c>
      <c r="R443" s="5">
        <v>20064631329.439999</v>
      </c>
      <c r="S443" s="3">
        <f t="shared" si="83"/>
        <v>1428973166194.03</v>
      </c>
      <c r="T443" s="5">
        <v>61168613092</v>
      </c>
      <c r="U443" s="5">
        <v>354234419104.03003</v>
      </c>
      <c r="V443" s="5">
        <v>474654487524</v>
      </c>
      <c r="W443" s="5">
        <v>824160081019</v>
      </c>
      <c r="X443" s="5">
        <v>45549120652</v>
      </c>
      <c r="Y443" s="5">
        <v>78423784710</v>
      </c>
      <c r="Z443" s="5">
        <v>-409217339907</v>
      </c>
      <c r="AA443" s="3">
        <f t="shared" si="84"/>
        <v>0</v>
      </c>
      <c r="AB443" s="5"/>
      <c r="AC443" s="3">
        <f t="shared" si="85"/>
        <v>15012726830.43</v>
      </c>
      <c r="AD443" s="5">
        <v>11510346570.18</v>
      </c>
      <c r="AE443" s="5"/>
      <c r="AF443" s="5"/>
      <c r="AG443" s="5">
        <v>3502380260.25</v>
      </c>
      <c r="AH443" s="2">
        <f t="shared" si="86"/>
        <v>1489600624357.77</v>
      </c>
      <c r="AI443" s="3">
        <f t="shared" si="87"/>
        <v>12087333429.07</v>
      </c>
      <c r="AJ443" s="6">
        <f t="shared" si="88"/>
        <v>12087333429.07</v>
      </c>
      <c r="AK443" s="5">
        <v>6682494267.0699997</v>
      </c>
      <c r="AL443" s="5"/>
      <c r="AM443" s="5"/>
      <c r="AN443" s="5"/>
      <c r="AO443" s="5">
        <v>4256068972</v>
      </c>
      <c r="AP443" s="5">
        <v>1148770190</v>
      </c>
      <c r="AQ443" s="6">
        <f t="shared" si="89"/>
        <v>0</v>
      </c>
      <c r="AR443" s="5"/>
      <c r="AS443" s="5"/>
      <c r="AT443" s="3">
        <f t="shared" si="92"/>
        <v>1477513290928.7</v>
      </c>
      <c r="AU443" s="6">
        <f t="shared" si="92"/>
        <v>1477513290928.7</v>
      </c>
      <c r="AV443" s="5">
        <v>1477513290928.7</v>
      </c>
    </row>
    <row r="444" spans="1:48" x14ac:dyDescent="0.25">
      <c r="A444" s="24">
        <v>443</v>
      </c>
      <c r="B444" s="15" t="s">
        <v>1033</v>
      </c>
      <c r="C444" s="13" t="s">
        <v>490</v>
      </c>
      <c r="D444" s="1" t="s">
        <v>53</v>
      </c>
      <c r="E444" s="2">
        <f t="shared" si="80"/>
        <v>21632523603241.645</v>
      </c>
      <c r="F444" s="3">
        <f t="shared" si="81"/>
        <v>3729275543824.8574</v>
      </c>
      <c r="G444" s="4">
        <v>1030928782329.1281</v>
      </c>
      <c r="H444" s="5"/>
      <c r="I444" s="5">
        <v>3720822719443.8101</v>
      </c>
      <c r="J444" s="5">
        <v>3436262517</v>
      </c>
      <c r="K444" s="5">
        <v>-1371081992380.7</v>
      </c>
      <c r="L444" s="5">
        <v>1464150684.9291999</v>
      </c>
      <c r="M444" s="5">
        <v>343705621230.69</v>
      </c>
      <c r="N444" s="5"/>
      <c r="O444" s="5"/>
      <c r="P444" s="3">
        <f t="shared" si="82"/>
        <v>929196511153.82263</v>
      </c>
      <c r="Q444" s="5">
        <v>36395781663</v>
      </c>
      <c r="R444" s="5">
        <v>892800729490.82263</v>
      </c>
      <c r="S444" s="3">
        <f t="shared" si="83"/>
        <v>15960978907036.186</v>
      </c>
      <c r="T444" s="5">
        <v>1725361240917</v>
      </c>
      <c r="U444" s="5">
        <v>1630344928205.8601</v>
      </c>
      <c r="V444" s="5">
        <v>2908931727829.3999</v>
      </c>
      <c r="W444" s="5">
        <v>14286640029213.99</v>
      </c>
      <c r="X444" s="5">
        <v>445024233752</v>
      </c>
      <c r="Y444" s="5">
        <v>4143819091197.2798</v>
      </c>
      <c r="Z444" s="5">
        <v>-9179142344079.3457</v>
      </c>
      <c r="AA444" s="3">
        <f t="shared" si="84"/>
        <v>966280889220</v>
      </c>
      <c r="AB444" s="5">
        <v>966280889220</v>
      </c>
      <c r="AC444" s="3">
        <f t="shared" si="85"/>
        <v>46791752006.775902</v>
      </c>
      <c r="AD444" s="5">
        <v>2411983731.8000002</v>
      </c>
      <c r="AE444" s="5"/>
      <c r="AF444" s="5">
        <v>9996272449.8332996</v>
      </c>
      <c r="AG444" s="5">
        <v>34383495825.142601</v>
      </c>
      <c r="AH444" s="2">
        <f t="shared" si="86"/>
        <v>21632523603241.277</v>
      </c>
      <c r="AI444" s="3">
        <f t="shared" si="87"/>
        <v>391304968401.15796</v>
      </c>
      <c r="AJ444" s="6">
        <f t="shared" si="88"/>
        <v>391304968401.15796</v>
      </c>
      <c r="AK444" s="5">
        <v>4326726.9979999997</v>
      </c>
      <c r="AL444" s="5"/>
      <c r="AM444" s="5"/>
      <c r="AN444" s="5"/>
      <c r="AO444" s="5">
        <v>36740944825.18</v>
      </c>
      <c r="AP444" s="5">
        <v>354559696848.97998</v>
      </c>
      <c r="AQ444" s="6">
        <f t="shared" si="89"/>
        <v>0</v>
      </c>
      <c r="AR444" s="5"/>
      <c r="AS444" s="5"/>
      <c r="AT444" s="3">
        <f t="shared" si="92"/>
        <v>21241218634840.121</v>
      </c>
      <c r="AU444" s="6">
        <f t="shared" si="92"/>
        <v>21241218634840.121</v>
      </c>
      <c r="AV444" s="5">
        <v>21241218634840.121</v>
      </c>
    </row>
    <row r="445" spans="1:48" x14ac:dyDescent="0.25">
      <c r="A445" s="24">
        <v>444</v>
      </c>
      <c r="B445" s="15" t="s">
        <v>1034</v>
      </c>
      <c r="C445" s="13" t="s">
        <v>491</v>
      </c>
      <c r="D445" s="1" t="s">
        <v>53</v>
      </c>
      <c r="E445" s="2">
        <f t="shared" si="80"/>
        <v>1410976092556.7598</v>
      </c>
      <c r="F445" s="3">
        <f t="shared" si="81"/>
        <v>119105079670.76001</v>
      </c>
      <c r="G445" s="4">
        <v>63297938120.510002</v>
      </c>
      <c r="H445" s="5"/>
      <c r="I445" s="5">
        <v>21698546166</v>
      </c>
      <c r="J445" s="5">
        <v>5376963158</v>
      </c>
      <c r="K445" s="5">
        <v>-10170239775.549999</v>
      </c>
      <c r="L445" s="5"/>
      <c r="M445" s="5">
        <v>38901872001.800003</v>
      </c>
      <c r="N445" s="5"/>
      <c r="O445" s="5"/>
      <c r="P445" s="3">
        <f t="shared" si="82"/>
        <v>34864998205</v>
      </c>
      <c r="Q445" s="5"/>
      <c r="R445" s="5">
        <v>34864998205</v>
      </c>
      <c r="S445" s="3">
        <f t="shared" si="83"/>
        <v>1235038819091.5098</v>
      </c>
      <c r="T445" s="5">
        <v>158786086950</v>
      </c>
      <c r="U445" s="5">
        <v>379508247939.66998</v>
      </c>
      <c r="V445" s="5">
        <v>764595326579</v>
      </c>
      <c r="W445" s="5">
        <v>891314397056</v>
      </c>
      <c r="X445" s="5">
        <v>7267004646</v>
      </c>
      <c r="Y445" s="5">
        <v>25232063631</v>
      </c>
      <c r="Z445" s="5">
        <v>-991664307710.16003</v>
      </c>
      <c r="AA445" s="3">
        <f t="shared" si="84"/>
        <v>0</v>
      </c>
      <c r="AB445" s="5"/>
      <c r="AC445" s="3">
        <f t="shared" si="85"/>
        <v>21967195589.489994</v>
      </c>
      <c r="AD445" s="5">
        <v>1085271700</v>
      </c>
      <c r="AE445" s="5"/>
      <c r="AF445" s="5">
        <v>5833590633.3400002</v>
      </c>
      <c r="AG445" s="5">
        <v>15048333256.149994</v>
      </c>
      <c r="AH445" s="2">
        <f t="shared" si="86"/>
        <v>1410976092556.75</v>
      </c>
      <c r="AI445" s="3">
        <f t="shared" si="87"/>
        <v>328114005091.32001</v>
      </c>
      <c r="AJ445" s="6">
        <f t="shared" si="88"/>
        <v>328114005091.32001</v>
      </c>
      <c r="AK445" s="5">
        <v>567698939.32000005</v>
      </c>
      <c r="AL445" s="5"/>
      <c r="AM445" s="5"/>
      <c r="AN445" s="5"/>
      <c r="AO445" s="5">
        <v>54248892993</v>
      </c>
      <c r="AP445" s="5">
        <v>273297413159</v>
      </c>
      <c r="AQ445" s="6">
        <f t="shared" si="89"/>
        <v>0</v>
      </c>
      <c r="AR445" s="5"/>
      <c r="AS445" s="5"/>
      <c r="AT445" s="3">
        <f t="shared" si="92"/>
        <v>1082862087465.4301</v>
      </c>
      <c r="AU445" s="6">
        <f t="shared" si="92"/>
        <v>1082862087465.4301</v>
      </c>
      <c r="AV445" s="5">
        <v>1082862087465.4301</v>
      </c>
    </row>
    <row r="446" spans="1:48" x14ac:dyDescent="0.25">
      <c r="A446" s="24">
        <v>445</v>
      </c>
      <c r="B446" s="15" t="s">
        <v>1035</v>
      </c>
      <c r="C446" s="13" t="s">
        <v>492</v>
      </c>
      <c r="D446" s="1" t="s">
        <v>47</v>
      </c>
      <c r="E446" s="2">
        <f t="shared" si="80"/>
        <v>2350807245562.5303</v>
      </c>
      <c r="F446" s="3">
        <f t="shared" si="81"/>
        <v>191042525835.48999</v>
      </c>
      <c r="G446" s="4">
        <v>126003715230.15001</v>
      </c>
      <c r="H446" s="5"/>
      <c r="I446" s="5">
        <v>69628674634.490005</v>
      </c>
      <c r="J446" s="5">
        <v>465370500</v>
      </c>
      <c r="K446" s="5">
        <v>-31849636555.509998</v>
      </c>
      <c r="L446" s="5"/>
      <c r="M446" s="5">
        <v>26794402026.360001</v>
      </c>
      <c r="N446" s="5"/>
      <c r="O446" s="5"/>
      <c r="P446" s="3">
        <f t="shared" si="82"/>
        <v>125741984937.77</v>
      </c>
      <c r="Q446" s="5">
        <v>86734826.420000002</v>
      </c>
      <c r="R446" s="5">
        <v>125655250111.35001</v>
      </c>
      <c r="S446" s="3">
        <f t="shared" si="83"/>
        <v>1972813959653.9399</v>
      </c>
      <c r="T446" s="5">
        <v>248613678111</v>
      </c>
      <c r="U446" s="5">
        <v>373829490296.45001</v>
      </c>
      <c r="V446" s="5">
        <v>815314495701.38</v>
      </c>
      <c r="W446" s="5">
        <v>1476678761168.6699</v>
      </c>
      <c r="X446" s="5">
        <v>21273656387</v>
      </c>
      <c r="Y446" s="5">
        <v>179547694820</v>
      </c>
      <c r="Z446" s="5">
        <v>-1142443816830.5601</v>
      </c>
      <c r="AA446" s="3">
        <f t="shared" si="84"/>
        <v>0</v>
      </c>
      <c r="AB446" s="5"/>
      <c r="AC446" s="3">
        <f t="shared" si="85"/>
        <v>61208775135.330002</v>
      </c>
      <c r="AD446" s="5">
        <v>11983839386</v>
      </c>
      <c r="AE446" s="5">
        <v>18793300000</v>
      </c>
      <c r="AF446" s="5">
        <v>4296406987</v>
      </c>
      <c r="AG446" s="5">
        <v>26135228762.330002</v>
      </c>
      <c r="AH446" s="2">
        <f t="shared" si="86"/>
        <v>2350807245562.52</v>
      </c>
      <c r="AI446" s="3">
        <f t="shared" si="87"/>
        <v>4756311246</v>
      </c>
      <c r="AJ446" s="6">
        <f t="shared" si="88"/>
        <v>4756311246</v>
      </c>
      <c r="AK446" s="5">
        <v>40121436</v>
      </c>
      <c r="AL446" s="5"/>
      <c r="AM446" s="5"/>
      <c r="AN446" s="5"/>
      <c r="AO446" s="5">
        <v>253066810</v>
      </c>
      <c r="AP446" s="5">
        <v>4463123000</v>
      </c>
      <c r="AQ446" s="6">
        <f t="shared" si="89"/>
        <v>0</v>
      </c>
      <c r="AR446" s="5"/>
      <c r="AS446" s="5"/>
      <c r="AT446" s="3">
        <f t="shared" si="92"/>
        <v>2346050934316.52</v>
      </c>
      <c r="AU446" s="6">
        <f t="shared" si="92"/>
        <v>2346050934316.52</v>
      </c>
      <c r="AV446" s="5">
        <v>2346050934316.52</v>
      </c>
    </row>
    <row r="447" spans="1:48" x14ac:dyDescent="0.25">
      <c r="A447" s="24">
        <v>446</v>
      </c>
      <c r="B447" s="15" t="s">
        <v>1036</v>
      </c>
      <c r="C447" s="13" t="s">
        <v>493</v>
      </c>
      <c r="D447" s="1" t="s">
        <v>53</v>
      </c>
      <c r="E447" s="2">
        <f t="shared" si="80"/>
        <v>2765519609035</v>
      </c>
      <c r="F447" s="3">
        <f t="shared" si="81"/>
        <v>91409819888</v>
      </c>
      <c r="G447" s="4">
        <v>22414356010</v>
      </c>
      <c r="H447" s="5"/>
      <c r="I447" s="5">
        <v>1995296519</v>
      </c>
      <c r="J447" s="5">
        <v>8856107952</v>
      </c>
      <c r="K447" s="5"/>
      <c r="L447" s="9">
        <v>80855977</v>
      </c>
      <c r="M447" s="10">
        <v>58063203430</v>
      </c>
      <c r="N447" s="5"/>
      <c r="O447" s="5"/>
      <c r="P447" s="3">
        <f t="shared" si="82"/>
        <v>39010000000</v>
      </c>
      <c r="Q447" s="5"/>
      <c r="R447" s="9">
        <v>39010000000</v>
      </c>
      <c r="S447" s="3">
        <f t="shared" si="83"/>
        <v>2559672207117</v>
      </c>
      <c r="T447" s="5">
        <v>278700686807</v>
      </c>
      <c r="U447" s="5">
        <v>235162044845</v>
      </c>
      <c r="V447" s="5">
        <v>1373589147095</v>
      </c>
      <c r="W447" s="5">
        <v>1584345340260</v>
      </c>
      <c r="X447" s="5">
        <v>33136728973</v>
      </c>
      <c r="Y447" s="5">
        <v>120294539672</v>
      </c>
      <c r="Z447" s="5">
        <v>-1065556280535</v>
      </c>
      <c r="AA447" s="3">
        <f t="shared" si="84"/>
        <v>0</v>
      </c>
      <c r="AB447" s="5"/>
      <c r="AC447" s="3">
        <f t="shared" si="85"/>
        <v>75427582030</v>
      </c>
      <c r="AD447" s="5"/>
      <c r="AE447" s="5"/>
      <c r="AF447" s="5">
        <v>5924307759</v>
      </c>
      <c r="AG447" s="5">
        <v>69503274271</v>
      </c>
      <c r="AH447" s="2">
        <f t="shared" si="86"/>
        <v>2765519609035</v>
      </c>
      <c r="AI447" s="3">
        <f t="shared" si="87"/>
        <v>3747503609</v>
      </c>
      <c r="AJ447" s="6">
        <f t="shared" si="88"/>
        <v>3747503609</v>
      </c>
      <c r="AK447" s="5">
        <v>17265813</v>
      </c>
      <c r="AL447" s="5"/>
      <c r="AM447" s="5"/>
      <c r="AN447" s="5">
        <v>23391123</v>
      </c>
      <c r="AO447" s="5">
        <v>3706846673</v>
      </c>
      <c r="AP447" s="5"/>
      <c r="AQ447" s="6">
        <f t="shared" si="89"/>
        <v>0</v>
      </c>
      <c r="AR447" s="5"/>
      <c r="AS447" s="5"/>
      <c r="AT447" s="3">
        <f t="shared" si="92"/>
        <v>2761772105426</v>
      </c>
      <c r="AU447" s="6">
        <f t="shared" si="92"/>
        <v>2761772105426</v>
      </c>
      <c r="AV447" s="5">
        <v>2761772105426</v>
      </c>
    </row>
    <row r="448" spans="1:48" x14ac:dyDescent="0.25">
      <c r="A448" s="24">
        <v>447</v>
      </c>
      <c r="B448" s="15" t="s">
        <v>1037</v>
      </c>
      <c r="C448" s="13" t="s">
        <v>494</v>
      </c>
      <c r="D448" s="1" t="s">
        <v>53</v>
      </c>
      <c r="E448" s="2">
        <f t="shared" si="80"/>
        <v>5394559690705.2598</v>
      </c>
      <c r="F448" s="3">
        <f t="shared" si="81"/>
        <v>324215819992.95996</v>
      </c>
      <c r="G448" s="4">
        <v>231344567205.68997</v>
      </c>
      <c r="H448" s="5"/>
      <c r="I448" s="5">
        <v>20754845830.510002</v>
      </c>
      <c r="J448" s="5">
        <v>71046122229</v>
      </c>
      <c r="K448" s="5">
        <v>-61885823936.010002</v>
      </c>
      <c r="L448" s="5">
        <v>728951983.76999998</v>
      </c>
      <c r="M448" s="5">
        <v>62227156680</v>
      </c>
      <c r="N448" s="5"/>
      <c r="O448" s="5"/>
      <c r="P448" s="3">
        <f t="shared" si="82"/>
        <v>85457340014.990005</v>
      </c>
      <c r="Q448" s="5"/>
      <c r="R448" s="5">
        <v>85457340014.990005</v>
      </c>
      <c r="S448" s="3">
        <f t="shared" si="83"/>
        <v>4261034236887.1797</v>
      </c>
      <c r="T448" s="5">
        <v>975020214980</v>
      </c>
      <c r="U448" s="5">
        <v>638921425824.03003</v>
      </c>
      <c r="V448" s="5">
        <v>1472156899433.1899</v>
      </c>
      <c r="W448" s="5">
        <v>5725050587305.8701</v>
      </c>
      <c r="X448" s="5">
        <v>15784617823</v>
      </c>
      <c r="Y448" s="5">
        <v>167353017977</v>
      </c>
      <c r="Z448" s="5">
        <v>-4733252526455.9102</v>
      </c>
      <c r="AA448" s="3">
        <f t="shared" si="84"/>
        <v>0</v>
      </c>
      <c r="AB448" s="5"/>
      <c r="AC448" s="3">
        <f t="shared" si="85"/>
        <v>723852293810.13</v>
      </c>
      <c r="AD448" s="5"/>
      <c r="AE448" s="5">
        <v>385483763576</v>
      </c>
      <c r="AF448" s="5">
        <v>1863638000</v>
      </c>
      <c r="AG448" s="5">
        <v>336504892234.13</v>
      </c>
      <c r="AH448" s="2">
        <f t="shared" si="86"/>
        <v>5394559690705.2598</v>
      </c>
      <c r="AI448" s="3">
        <f t="shared" si="87"/>
        <v>27112426141.099998</v>
      </c>
      <c r="AJ448" s="6">
        <f t="shared" si="88"/>
        <v>27112426141.099998</v>
      </c>
      <c r="AK448" s="5">
        <v>5121692</v>
      </c>
      <c r="AL448" s="5"/>
      <c r="AM448" s="5"/>
      <c r="AN448" s="5">
        <v>48000000</v>
      </c>
      <c r="AO448" s="5">
        <v>6996469012</v>
      </c>
      <c r="AP448" s="5">
        <v>20062835437.099998</v>
      </c>
      <c r="AQ448" s="6">
        <f t="shared" si="89"/>
        <v>0</v>
      </c>
      <c r="AR448" s="5"/>
      <c r="AS448" s="5"/>
      <c r="AT448" s="3">
        <f t="shared" si="92"/>
        <v>5367447264564.1602</v>
      </c>
      <c r="AU448" s="6">
        <f t="shared" si="92"/>
        <v>5367447264564.1602</v>
      </c>
      <c r="AV448" s="5">
        <v>5367447264564.1602</v>
      </c>
    </row>
    <row r="449" spans="1:48" x14ac:dyDescent="0.25">
      <c r="A449" s="24">
        <v>448</v>
      </c>
      <c r="B449" s="15" t="s">
        <v>1038</v>
      </c>
      <c r="C449" s="13" t="s">
        <v>495</v>
      </c>
      <c r="D449" s="1" t="s">
        <v>53</v>
      </c>
      <c r="E449" s="2">
        <f t="shared" si="80"/>
        <v>5120424707633.6172</v>
      </c>
      <c r="F449" s="3">
        <f t="shared" si="81"/>
        <v>772024558628.26001</v>
      </c>
      <c r="G449" s="4">
        <v>232179856904.01001</v>
      </c>
      <c r="H449" s="5"/>
      <c r="I449" s="5">
        <v>481871018467.98004</v>
      </c>
      <c r="J449" s="5">
        <v>26454930151</v>
      </c>
      <c r="K449" s="5">
        <v>-3034252020.9000001</v>
      </c>
      <c r="L449" s="5">
        <v>674652826.12</v>
      </c>
      <c r="M449" s="5">
        <v>33878352300.049999</v>
      </c>
      <c r="N449" s="5"/>
      <c r="O449" s="5"/>
      <c r="P449" s="3">
        <f t="shared" si="82"/>
        <v>76730000000</v>
      </c>
      <c r="Q449" s="5"/>
      <c r="R449" s="5">
        <v>76730000000</v>
      </c>
      <c r="S449" s="3">
        <f t="shared" si="83"/>
        <v>4150048693468.4102</v>
      </c>
      <c r="T449" s="5">
        <v>341011652944</v>
      </c>
      <c r="U449" s="5">
        <v>770899648258</v>
      </c>
      <c r="V449" s="5">
        <v>1810894976899</v>
      </c>
      <c r="W449" s="5">
        <v>2285751330498</v>
      </c>
      <c r="X449" s="5">
        <v>32001514252</v>
      </c>
      <c r="Y449" s="5">
        <v>746981754181</v>
      </c>
      <c r="Z449" s="5">
        <v>-1837492183563.5901</v>
      </c>
      <c r="AA449" s="3">
        <f t="shared" si="84"/>
        <v>0</v>
      </c>
      <c r="AB449" s="5"/>
      <c r="AC449" s="3">
        <f t="shared" si="85"/>
        <v>121621455536.94701</v>
      </c>
      <c r="AD449" s="5"/>
      <c r="AE449" s="5"/>
      <c r="AF449" s="5">
        <v>4794505981</v>
      </c>
      <c r="AG449" s="5">
        <v>116826949555.94701</v>
      </c>
      <c r="AH449" s="2">
        <f t="shared" si="86"/>
        <v>5120424707633.6201</v>
      </c>
      <c r="AI449" s="3">
        <f t="shared" si="87"/>
        <v>45143617000</v>
      </c>
      <c r="AJ449" s="6">
        <f t="shared" si="88"/>
        <v>45143617000</v>
      </c>
      <c r="AK449" s="5"/>
      <c r="AL449" s="5"/>
      <c r="AM449" s="5"/>
      <c r="AN449" s="5">
        <v>43478400000</v>
      </c>
      <c r="AO449" s="5">
        <v>1008000000</v>
      </c>
      <c r="AP449" s="5">
        <v>657217000</v>
      </c>
      <c r="AQ449" s="6">
        <f t="shared" si="89"/>
        <v>0</v>
      </c>
      <c r="AR449" s="5"/>
      <c r="AS449" s="5"/>
      <c r="AT449" s="3">
        <f t="shared" si="92"/>
        <v>5075281090633.6201</v>
      </c>
      <c r="AU449" s="6">
        <f t="shared" si="92"/>
        <v>5075281090633.6201</v>
      </c>
      <c r="AV449" s="5">
        <v>5075281090633.6201</v>
      </c>
    </row>
    <row r="450" spans="1:48" x14ac:dyDescent="0.25">
      <c r="A450" s="24">
        <v>449</v>
      </c>
      <c r="B450" s="15" t="s">
        <v>1039</v>
      </c>
      <c r="C450" s="13" t="s">
        <v>496</v>
      </c>
      <c r="D450" s="1" t="s">
        <v>47</v>
      </c>
      <c r="E450" s="2">
        <f t="shared" ref="E450:E513" si="93">F450+P450+S450+AA450+AC450</f>
        <v>2110134324674.8198</v>
      </c>
      <c r="F450" s="3">
        <f t="shared" ref="F450:F513" si="94">SUM(G450:O450)</f>
        <v>129612679935.84001</v>
      </c>
      <c r="G450" s="4">
        <v>74572577388.960007</v>
      </c>
      <c r="H450" s="5"/>
      <c r="I450" s="5">
        <v>6570955144</v>
      </c>
      <c r="J450" s="5">
        <v>14310017463</v>
      </c>
      <c r="K450" s="5">
        <v>-3032799791.4500003</v>
      </c>
      <c r="L450" s="5">
        <v>84166666.329999998</v>
      </c>
      <c r="M450" s="5">
        <v>37107763065</v>
      </c>
      <c r="N450" s="5"/>
      <c r="O450" s="5"/>
      <c r="P450" s="3">
        <f t="shared" ref="P450:P513" si="95">SUM(Q450:R450)</f>
        <v>34462377130.650002</v>
      </c>
      <c r="Q450" s="5"/>
      <c r="R450" s="5">
        <v>34462377130.650002</v>
      </c>
      <c r="S450" s="3">
        <f t="shared" ref="S450:S513" si="96">SUM(T450:Z450)</f>
        <v>1758626641737.3198</v>
      </c>
      <c r="T450" s="5">
        <v>125173726056</v>
      </c>
      <c r="U450" s="5">
        <v>350528355442.91998</v>
      </c>
      <c r="V450" s="5">
        <v>988693368547</v>
      </c>
      <c r="W450" s="5">
        <v>1525589625730</v>
      </c>
      <c r="X450" s="5">
        <v>18627493309</v>
      </c>
      <c r="Y450" s="5">
        <v>12113240254</v>
      </c>
      <c r="Z450" s="5">
        <v>-1262099167601.6001</v>
      </c>
      <c r="AA450" s="3">
        <f t="shared" ref="AA450:AA513" si="97">SUM(AB450)</f>
        <v>0</v>
      </c>
      <c r="AB450" s="5"/>
      <c r="AC450" s="3">
        <f t="shared" ref="AC450:AC513" si="98">SUM(AD450:AG450)</f>
        <v>187432625871.01001</v>
      </c>
      <c r="AD450" s="5"/>
      <c r="AE450" s="5"/>
      <c r="AF450" s="5">
        <v>1060330875</v>
      </c>
      <c r="AG450" s="5">
        <v>186372294996.01001</v>
      </c>
      <c r="AH450" s="2">
        <f t="shared" ref="AH450:AH513" si="99">AI450+AT450</f>
        <v>2110134324674.8999</v>
      </c>
      <c r="AI450" s="3">
        <f t="shared" ref="AI450:AI513" si="100">SUM(AJ450+AQ450)</f>
        <v>146140764578</v>
      </c>
      <c r="AJ450" s="6">
        <f t="shared" ref="AJ450:AJ513" si="101">SUM(AK450:AP450)</f>
        <v>146140764578</v>
      </c>
      <c r="AK450" s="5">
        <v>41854022</v>
      </c>
      <c r="AL450" s="5"/>
      <c r="AM450" s="5"/>
      <c r="AN450" s="5">
        <v>50000000</v>
      </c>
      <c r="AO450" s="5">
        <v>1262988911</v>
      </c>
      <c r="AP450" s="5">
        <v>144785921645</v>
      </c>
      <c r="AQ450" s="6">
        <f t="shared" ref="AQ450:AQ513" si="102">SUM(AR450:AS450)</f>
        <v>0</v>
      </c>
      <c r="AR450" s="5"/>
      <c r="AS450" s="5"/>
      <c r="AT450" s="3">
        <f t="shared" si="92"/>
        <v>1963993560096.8999</v>
      </c>
      <c r="AU450" s="6">
        <f t="shared" si="92"/>
        <v>1963993560096.8999</v>
      </c>
      <c r="AV450" s="5">
        <v>1963993560096.8999</v>
      </c>
    </row>
    <row r="451" spans="1:48" x14ac:dyDescent="0.25">
      <c r="A451" s="24">
        <v>450</v>
      </c>
      <c r="B451" s="15" t="s">
        <v>1040</v>
      </c>
      <c r="C451" s="13" t="s">
        <v>497</v>
      </c>
      <c r="D451" s="1" t="s">
        <v>47</v>
      </c>
      <c r="E451" s="2">
        <f t="shared" si="93"/>
        <v>1482759915389.114</v>
      </c>
      <c r="F451" s="3">
        <f t="shared" si="94"/>
        <v>221335647141.02798</v>
      </c>
      <c r="G451" s="4">
        <v>165626202915.17999</v>
      </c>
      <c r="H451" s="5"/>
      <c r="I451" s="5">
        <v>30345753595.299999</v>
      </c>
      <c r="J451" s="5"/>
      <c r="K451" s="5">
        <v>-4686839309.4980001</v>
      </c>
      <c r="L451" s="5"/>
      <c r="M451" s="5">
        <v>30050529940.046001</v>
      </c>
      <c r="N451" s="5"/>
      <c r="O451" s="5"/>
      <c r="P451" s="3">
        <f t="shared" si="95"/>
        <v>18500000000</v>
      </c>
      <c r="Q451" s="5"/>
      <c r="R451" s="5">
        <v>18500000000</v>
      </c>
      <c r="S451" s="3">
        <f t="shared" si="96"/>
        <v>1204367114377.6626</v>
      </c>
      <c r="T451" s="5">
        <v>214715476400</v>
      </c>
      <c r="U451" s="5">
        <v>411885348528.52533</v>
      </c>
      <c r="V451" s="5">
        <v>1048487615974.7972</v>
      </c>
      <c r="W451" s="5">
        <v>911553610966.29004</v>
      </c>
      <c r="X451" s="5">
        <v>23354776220</v>
      </c>
      <c r="Y451" s="5">
        <v>85193327058.814407</v>
      </c>
      <c r="Z451" s="5">
        <v>-1490823040770.7646</v>
      </c>
      <c r="AA451" s="3">
        <f t="shared" si="97"/>
        <v>0</v>
      </c>
      <c r="AB451" s="5"/>
      <c r="AC451" s="3">
        <f t="shared" si="98"/>
        <v>38557153870.423401</v>
      </c>
      <c r="AD451" s="5"/>
      <c r="AE451" s="5"/>
      <c r="AF451" s="5">
        <v>1241410000</v>
      </c>
      <c r="AG451" s="5">
        <v>37315743870.423401</v>
      </c>
      <c r="AH451" s="2">
        <f t="shared" si="99"/>
        <v>1482759915389.1091</v>
      </c>
      <c r="AI451" s="3">
        <f t="shared" si="100"/>
        <v>19266874809.752602</v>
      </c>
      <c r="AJ451" s="6">
        <f t="shared" si="101"/>
        <v>19266874809.752602</v>
      </c>
      <c r="AK451" s="5">
        <v>367535476</v>
      </c>
      <c r="AL451" s="5"/>
      <c r="AM451" s="5"/>
      <c r="AN451" s="5">
        <v>1233193149</v>
      </c>
      <c r="AO451" s="5">
        <v>4874513117.0880003</v>
      </c>
      <c r="AP451" s="5">
        <v>12791633067.6646</v>
      </c>
      <c r="AQ451" s="6">
        <f t="shared" si="102"/>
        <v>0</v>
      </c>
      <c r="AR451" s="5"/>
      <c r="AS451" s="5"/>
      <c r="AT451" s="3">
        <f t="shared" si="92"/>
        <v>1463493040579.3564</v>
      </c>
      <c r="AU451" s="6">
        <f t="shared" si="92"/>
        <v>1463493040579.3564</v>
      </c>
      <c r="AV451" s="5">
        <v>1463493040579.3564</v>
      </c>
    </row>
    <row r="452" spans="1:48" x14ac:dyDescent="0.25">
      <c r="A452" s="24">
        <v>451</v>
      </c>
      <c r="B452" s="15" t="s">
        <v>1041</v>
      </c>
      <c r="C452" s="13" t="s">
        <v>498</v>
      </c>
      <c r="D452" s="1" t="s">
        <v>53</v>
      </c>
      <c r="E452" s="2">
        <f t="shared" si="93"/>
        <v>2058208722475.8999</v>
      </c>
      <c r="F452" s="3">
        <f t="shared" si="94"/>
        <v>77356849980.899994</v>
      </c>
      <c r="G452" s="4">
        <v>56014343902.419998</v>
      </c>
      <c r="H452" s="5"/>
      <c r="I452" s="5">
        <v>4985561836</v>
      </c>
      <c r="J452" s="5">
        <v>43200000</v>
      </c>
      <c r="K452" s="5">
        <v>-141051077.52000001</v>
      </c>
      <c r="L452" s="5"/>
      <c r="M452" s="5">
        <v>16454795320</v>
      </c>
      <c r="N452" s="5"/>
      <c r="O452" s="5"/>
      <c r="P452" s="3">
        <f t="shared" si="95"/>
        <v>51750000000</v>
      </c>
      <c r="Q452" s="5"/>
      <c r="R452" s="5">
        <v>51750000000</v>
      </c>
      <c r="S452" s="3">
        <f t="shared" si="96"/>
        <v>1920713982549</v>
      </c>
      <c r="T452" s="5">
        <v>125811454000</v>
      </c>
      <c r="U452" s="5">
        <v>248355954493</v>
      </c>
      <c r="V452" s="5">
        <v>1114470903288</v>
      </c>
      <c r="W452" s="5">
        <v>1036399335444</v>
      </c>
      <c r="X452" s="5">
        <v>4521388000</v>
      </c>
      <c r="Y452" s="5">
        <v>117889801424</v>
      </c>
      <c r="Z452" s="5">
        <v>-726734854100</v>
      </c>
      <c r="AA452" s="3">
        <f t="shared" si="97"/>
        <v>0</v>
      </c>
      <c r="AB452" s="5"/>
      <c r="AC452" s="3">
        <f t="shared" si="98"/>
        <v>8387889946</v>
      </c>
      <c r="AD452" s="5"/>
      <c r="AE452" s="5"/>
      <c r="AF452" s="5">
        <v>150000000</v>
      </c>
      <c r="AG452" s="5">
        <v>8237889946</v>
      </c>
      <c r="AH452" s="2">
        <f t="shared" si="99"/>
        <v>2058208722475.8999</v>
      </c>
      <c r="AI452" s="3">
        <f t="shared" si="100"/>
        <v>44034529055</v>
      </c>
      <c r="AJ452" s="6">
        <f t="shared" si="101"/>
        <v>44034529055</v>
      </c>
      <c r="AK452" s="5"/>
      <c r="AL452" s="5"/>
      <c r="AM452" s="5"/>
      <c r="AN452" s="5"/>
      <c r="AO452" s="5">
        <v>12998078000</v>
      </c>
      <c r="AP452" s="5">
        <v>31036451055</v>
      </c>
      <c r="AQ452" s="6">
        <f t="shared" si="102"/>
        <v>0</v>
      </c>
      <c r="AR452" s="5"/>
      <c r="AS452" s="5"/>
      <c r="AT452" s="3">
        <f t="shared" si="92"/>
        <v>2014174193420.8999</v>
      </c>
      <c r="AU452" s="6">
        <f t="shared" si="92"/>
        <v>2014174193420.8999</v>
      </c>
      <c r="AV452" s="5">
        <v>2014174193420.8999</v>
      </c>
    </row>
    <row r="453" spans="1:48" x14ac:dyDescent="0.25">
      <c r="A453" s="24">
        <v>452</v>
      </c>
      <c r="B453" s="15" t="s">
        <v>1042</v>
      </c>
      <c r="C453" s="13" t="s">
        <v>499</v>
      </c>
      <c r="D453" s="1" t="s">
        <v>47</v>
      </c>
      <c r="E453" s="2">
        <f t="shared" si="93"/>
        <v>1886827270324.5698</v>
      </c>
      <c r="F453" s="3">
        <f t="shared" si="94"/>
        <v>100843054787.02</v>
      </c>
      <c r="G453" s="4">
        <v>80309111491.720001</v>
      </c>
      <c r="H453" s="5"/>
      <c r="I453" s="5">
        <v>11947692194</v>
      </c>
      <c r="J453" s="5">
        <v>1365307487</v>
      </c>
      <c r="K453" s="5">
        <v>-6871521922.6999998</v>
      </c>
      <c r="L453" s="5"/>
      <c r="M453" s="5">
        <v>14092465537</v>
      </c>
      <c r="N453" s="5"/>
      <c r="O453" s="5"/>
      <c r="P453" s="3">
        <f t="shared" si="95"/>
        <v>104390524622</v>
      </c>
      <c r="Q453" s="5"/>
      <c r="R453" s="5">
        <v>104390524622</v>
      </c>
      <c r="S453" s="3">
        <f t="shared" si="96"/>
        <v>1366646278980.6897</v>
      </c>
      <c r="T453" s="5">
        <v>75635737321</v>
      </c>
      <c r="U453" s="5">
        <v>340848439487</v>
      </c>
      <c r="V453" s="5">
        <v>720207289552.63</v>
      </c>
      <c r="W453" s="5">
        <v>909882331272.96997</v>
      </c>
      <c r="X453" s="5">
        <v>24742211910.759998</v>
      </c>
      <c r="Y453" s="5">
        <v>32199920435.880001</v>
      </c>
      <c r="Z453" s="5">
        <v>-736869650999.55005</v>
      </c>
      <c r="AA453" s="3">
        <f t="shared" si="97"/>
        <v>0</v>
      </c>
      <c r="AB453" s="5"/>
      <c r="AC453" s="3">
        <f t="shared" si="98"/>
        <v>314947411934.85999</v>
      </c>
      <c r="AD453" s="5">
        <v>45549306099.080002</v>
      </c>
      <c r="AE453" s="5"/>
      <c r="AF453" s="5">
        <v>770000000</v>
      </c>
      <c r="AG453" s="5">
        <v>268628105835.78</v>
      </c>
      <c r="AH453" s="2">
        <f t="shared" si="99"/>
        <v>1886827270324.5701</v>
      </c>
      <c r="AI453" s="3">
        <f t="shared" si="100"/>
        <v>10707733076.1</v>
      </c>
      <c r="AJ453" s="6">
        <f t="shared" si="101"/>
        <v>10707733076.1</v>
      </c>
      <c r="AK453" s="5">
        <v>7667296796</v>
      </c>
      <c r="AL453" s="5"/>
      <c r="AM453" s="5"/>
      <c r="AN453" s="5"/>
      <c r="AO453" s="5">
        <v>3039911280.0999999</v>
      </c>
      <c r="AP453" s="5">
        <v>525000</v>
      </c>
      <c r="AQ453" s="6">
        <f t="shared" si="102"/>
        <v>0</v>
      </c>
      <c r="AR453" s="5"/>
      <c r="AS453" s="5"/>
      <c r="AT453" s="3">
        <f t="shared" si="92"/>
        <v>1876119537248.47</v>
      </c>
      <c r="AU453" s="6">
        <f t="shared" si="92"/>
        <v>1876119537248.47</v>
      </c>
      <c r="AV453" s="5">
        <v>1876119537248.47</v>
      </c>
    </row>
    <row r="454" spans="1:48" x14ac:dyDescent="0.25">
      <c r="A454" s="24">
        <v>453</v>
      </c>
      <c r="B454" s="15" t="s">
        <v>1043</v>
      </c>
      <c r="C454" s="13" t="s">
        <v>500</v>
      </c>
      <c r="D454" s="1" t="s">
        <v>47</v>
      </c>
      <c r="E454" s="2">
        <f t="shared" si="93"/>
        <v>2600645445464.8154</v>
      </c>
      <c r="F454" s="3">
        <f t="shared" si="94"/>
        <v>108279794196.99002</v>
      </c>
      <c r="G454" s="4">
        <v>37380666262.82</v>
      </c>
      <c r="H454" s="5"/>
      <c r="I454" s="5">
        <v>80370561189</v>
      </c>
      <c r="J454" s="5">
        <v>7052007799.8000002</v>
      </c>
      <c r="K454" s="5">
        <v>-26622960649.23</v>
      </c>
      <c r="L454" s="5"/>
      <c r="M454" s="5">
        <v>10099519594.6</v>
      </c>
      <c r="N454" s="5"/>
      <c r="O454" s="5"/>
      <c r="P454" s="3">
        <f t="shared" si="95"/>
        <v>88497235880</v>
      </c>
      <c r="Q454" s="5"/>
      <c r="R454" s="5">
        <v>88497235880</v>
      </c>
      <c r="S454" s="3">
        <f t="shared" si="96"/>
        <v>2309560959723.9902</v>
      </c>
      <c r="T454" s="5">
        <v>801114014530.23999</v>
      </c>
      <c r="U454" s="5">
        <v>348835952798.98999</v>
      </c>
      <c r="V454" s="5">
        <v>1090118767484.8</v>
      </c>
      <c r="W454" s="5">
        <v>831691846802.09998</v>
      </c>
      <c r="X454" s="5">
        <v>7521978274.2600002</v>
      </c>
      <c r="Y454" s="5">
        <v>172933923088</v>
      </c>
      <c r="Z454" s="5">
        <v>-942655523254.40002</v>
      </c>
      <c r="AA454" s="3">
        <f t="shared" si="97"/>
        <v>0</v>
      </c>
      <c r="AB454" s="5"/>
      <c r="AC454" s="3">
        <f t="shared" si="98"/>
        <v>94307455663.834991</v>
      </c>
      <c r="AD454" s="5">
        <v>392213833.32999998</v>
      </c>
      <c r="AE454" s="5">
        <v>27123567645</v>
      </c>
      <c r="AF454" s="5">
        <v>923013020.80000019</v>
      </c>
      <c r="AG454" s="5">
        <v>65868661164.704994</v>
      </c>
      <c r="AH454" s="2">
        <f t="shared" si="99"/>
        <v>2600645445464.7998</v>
      </c>
      <c r="AI454" s="3">
        <f t="shared" si="100"/>
        <v>2130628474</v>
      </c>
      <c r="AJ454" s="6">
        <f t="shared" si="101"/>
        <v>2130628474</v>
      </c>
      <c r="AK454" s="5">
        <v>25114954</v>
      </c>
      <c r="AL454" s="5"/>
      <c r="AM454" s="5"/>
      <c r="AN454" s="5"/>
      <c r="AO454" s="5">
        <v>2105513520</v>
      </c>
      <c r="AP454" s="5"/>
      <c r="AQ454" s="6">
        <f t="shared" si="102"/>
        <v>0</v>
      </c>
      <c r="AR454" s="5"/>
      <c r="AS454" s="5"/>
      <c r="AT454" s="3">
        <f t="shared" si="92"/>
        <v>2598514816990.7998</v>
      </c>
      <c r="AU454" s="6">
        <f t="shared" si="92"/>
        <v>2598514816990.7998</v>
      </c>
      <c r="AV454" s="5">
        <v>2598514816990.7998</v>
      </c>
    </row>
    <row r="455" spans="1:48" x14ac:dyDescent="0.25">
      <c r="A455" s="24">
        <v>454</v>
      </c>
      <c r="B455" s="15" t="s">
        <v>1044</v>
      </c>
      <c r="C455" s="13" t="s">
        <v>501</v>
      </c>
      <c r="D455" s="1" t="s">
        <v>47</v>
      </c>
      <c r="E455" s="2">
        <f t="shared" si="93"/>
        <v>2087317913844.46</v>
      </c>
      <c r="F455" s="3">
        <f t="shared" si="94"/>
        <v>117100028534.28999</v>
      </c>
      <c r="G455" s="4">
        <v>107728854644.28999</v>
      </c>
      <c r="H455" s="5"/>
      <c r="I455" s="5">
        <v>3009864072</v>
      </c>
      <c r="J455" s="5">
        <v>299000000</v>
      </c>
      <c r="K455" s="5"/>
      <c r="L455" s="5"/>
      <c r="M455" s="5">
        <v>6062309818</v>
      </c>
      <c r="N455" s="5"/>
      <c r="O455" s="5"/>
      <c r="P455" s="3">
        <f t="shared" si="95"/>
        <v>52500000000</v>
      </c>
      <c r="Q455" s="5"/>
      <c r="R455" s="5">
        <v>52500000000</v>
      </c>
      <c r="S455" s="3">
        <f t="shared" si="96"/>
        <v>1726283858458.1699</v>
      </c>
      <c r="T455" s="5">
        <v>59730242155</v>
      </c>
      <c r="U455" s="5">
        <v>540683575741.5</v>
      </c>
      <c r="V455" s="5">
        <v>586462923574.67004</v>
      </c>
      <c r="W455" s="5">
        <v>1507438924459</v>
      </c>
      <c r="X455" s="5">
        <v>50608962637</v>
      </c>
      <c r="Y455" s="5">
        <v>18481005200</v>
      </c>
      <c r="Z455" s="5">
        <v>-1037121775309</v>
      </c>
      <c r="AA455" s="3">
        <f t="shared" si="97"/>
        <v>0</v>
      </c>
      <c r="AB455" s="5"/>
      <c r="AC455" s="3">
        <f t="shared" si="98"/>
        <v>191434026852</v>
      </c>
      <c r="AD455" s="5"/>
      <c r="AE455" s="5"/>
      <c r="AF455" s="5">
        <v>467879499</v>
      </c>
      <c r="AG455" s="5">
        <v>190966147353</v>
      </c>
      <c r="AH455" s="2">
        <f t="shared" si="99"/>
        <v>2087317913844.5</v>
      </c>
      <c r="AI455" s="3">
        <f t="shared" si="100"/>
        <v>389209819</v>
      </c>
      <c r="AJ455" s="6">
        <f t="shared" si="101"/>
        <v>389209819</v>
      </c>
      <c r="AK455" s="5">
        <v>140239819</v>
      </c>
      <c r="AL455" s="5"/>
      <c r="AM455" s="5"/>
      <c r="AN455" s="5"/>
      <c r="AO455" s="5"/>
      <c r="AP455" s="5">
        <v>248970000</v>
      </c>
      <c r="AQ455" s="6">
        <f t="shared" si="102"/>
        <v>0</v>
      </c>
      <c r="AR455" s="5"/>
      <c r="AS455" s="5"/>
      <c r="AT455" s="3">
        <f t="shared" si="92"/>
        <v>2086928704025.5</v>
      </c>
      <c r="AU455" s="6">
        <f t="shared" si="92"/>
        <v>2086928704025.5</v>
      </c>
      <c r="AV455" s="5">
        <v>2086928704025.5</v>
      </c>
    </row>
    <row r="456" spans="1:48" x14ac:dyDescent="0.25">
      <c r="A456" s="24">
        <v>455</v>
      </c>
      <c r="B456" s="15" t="s">
        <v>1045</v>
      </c>
      <c r="C456" s="13" t="s">
        <v>502</v>
      </c>
      <c r="D456" s="1" t="s">
        <v>47</v>
      </c>
      <c r="E456" s="2">
        <f t="shared" si="93"/>
        <v>2328567864953.25</v>
      </c>
      <c r="F456" s="3">
        <f t="shared" si="94"/>
        <v>106594842904.38</v>
      </c>
      <c r="G456" s="4">
        <v>72311276842.380005</v>
      </c>
      <c r="H456" s="5"/>
      <c r="I456" s="5">
        <v>9579849772</v>
      </c>
      <c r="J456" s="5"/>
      <c r="K456" s="5">
        <v>-5012869541</v>
      </c>
      <c r="L456" s="5">
        <v>113833333</v>
      </c>
      <c r="M456" s="5">
        <v>29602752498</v>
      </c>
      <c r="N456" s="5"/>
      <c r="O456" s="5"/>
      <c r="P456" s="3">
        <f t="shared" si="95"/>
        <v>30000000000</v>
      </c>
      <c r="Q456" s="5"/>
      <c r="R456" s="5">
        <v>30000000000</v>
      </c>
      <c r="S456" s="3">
        <f t="shared" si="96"/>
        <v>1600346277033.28</v>
      </c>
      <c r="T456" s="5">
        <v>62752895253.75</v>
      </c>
      <c r="U456" s="5">
        <v>309016144598.29999</v>
      </c>
      <c r="V456" s="5">
        <v>684070922191</v>
      </c>
      <c r="W456" s="5">
        <v>1165565431173.25</v>
      </c>
      <c r="X456" s="5">
        <v>14265604662.219999</v>
      </c>
      <c r="Y456" s="5">
        <v>140614975262</v>
      </c>
      <c r="Z456" s="5">
        <v>-775939696107.23999</v>
      </c>
      <c r="AA456" s="3">
        <f t="shared" si="97"/>
        <v>3595907290</v>
      </c>
      <c r="AB456" s="5">
        <v>3595907290</v>
      </c>
      <c r="AC456" s="3">
        <f t="shared" si="98"/>
        <v>588030837725.58997</v>
      </c>
      <c r="AD456" s="5"/>
      <c r="AE456" s="5">
        <v>1198045000</v>
      </c>
      <c r="AF456" s="5">
        <v>6520431332</v>
      </c>
      <c r="AG456" s="5">
        <v>580312361393.58997</v>
      </c>
      <c r="AH456" s="2">
        <f t="shared" si="99"/>
        <v>2328567864953.25</v>
      </c>
      <c r="AI456" s="3">
        <f t="shared" si="100"/>
        <v>248489175985</v>
      </c>
      <c r="AJ456" s="6">
        <f t="shared" si="101"/>
        <v>48489175985</v>
      </c>
      <c r="AK456" s="5">
        <v>3703236</v>
      </c>
      <c r="AL456" s="5">
        <v>1155555556</v>
      </c>
      <c r="AM456" s="5"/>
      <c r="AN456" s="5"/>
      <c r="AO456" s="5">
        <v>7248364050</v>
      </c>
      <c r="AP456" s="5">
        <v>40081553143</v>
      </c>
      <c r="AQ456" s="6">
        <f t="shared" si="102"/>
        <v>200000000000</v>
      </c>
      <c r="AR456" s="5">
        <v>200000000000</v>
      </c>
      <c r="AS456" s="5"/>
      <c r="AT456" s="3">
        <f t="shared" si="92"/>
        <v>2080078688968.25</v>
      </c>
      <c r="AU456" s="6">
        <f t="shared" si="92"/>
        <v>2080078688968.25</v>
      </c>
      <c r="AV456" s="5">
        <v>2080078688968.25</v>
      </c>
    </row>
    <row r="457" spans="1:48" x14ac:dyDescent="0.25">
      <c r="A457" s="24">
        <v>456</v>
      </c>
      <c r="B457" s="15" t="s">
        <v>1046</v>
      </c>
      <c r="C457" s="13" t="s">
        <v>503</v>
      </c>
      <c r="D457" s="1" t="s">
        <v>47</v>
      </c>
      <c r="E457" s="2">
        <f t="shared" si="93"/>
        <v>1817573626895.4399</v>
      </c>
      <c r="F457" s="3">
        <f t="shared" si="94"/>
        <v>131290530713.03999</v>
      </c>
      <c r="G457" s="4">
        <v>123819947214.03999</v>
      </c>
      <c r="H457" s="5"/>
      <c r="I457" s="5">
        <v>1627153994</v>
      </c>
      <c r="J457" s="5">
        <v>506967575</v>
      </c>
      <c r="K457" s="5">
        <v>-1831412634</v>
      </c>
      <c r="L457" s="5"/>
      <c r="M457" s="5">
        <v>7167874564</v>
      </c>
      <c r="N457" s="5"/>
      <c r="O457" s="5"/>
      <c r="P457" s="3">
        <f t="shared" si="95"/>
        <v>13459472799</v>
      </c>
      <c r="Q457" s="5"/>
      <c r="R457" s="5">
        <v>13459472799</v>
      </c>
      <c r="S457" s="3">
        <f t="shared" si="96"/>
        <v>1609255882570.6499</v>
      </c>
      <c r="T457" s="5">
        <v>30418325000</v>
      </c>
      <c r="U457" s="5">
        <v>384701375165.32001</v>
      </c>
      <c r="V457" s="5">
        <v>1132664955482.3999</v>
      </c>
      <c r="W457" s="5">
        <v>1019299777273</v>
      </c>
      <c r="X457" s="5">
        <v>8341203886.6000004</v>
      </c>
      <c r="Y457" s="5">
        <v>34261553765.93</v>
      </c>
      <c r="Z457" s="5">
        <v>-1000431308002.6</v>
      </c>
      <c r="AA457" s="3">
        <f t="shared" si="97"/>
        <v>5000000000</v>
      </c>
      <c r="AB457" s="5">
        <v>5000000000</v>
      </c>
      <c r="AC457" s="3">
        <f t="shared" si="98"/>
        <v>58567740812.75</v>
      </c>
      <c r="AD457" s="5">
        <v>404145000</v>
      </c>
      <c r="AE457" s="5">
        <v>5299687124</v>
      </c>
      <c r="AF457" s="5"/>
      <c r="AG457" s="5">
        <v>52863908688.75</v>
      </c>
      <c r="AH457" s="2">
        <f t="shared" si="99"/>
        <v>1817573626895.48</v>
      </c>
      <c r="AI457" s="3">
        <f t="shared" si="100"/>
        <v>2104803720.8800001</v>
      </c>
      <c r="AJ457" s="6">
        <f t="shared" si="101"/>
        <v>2104803720.8800001</v>
      </c>
      <c r="AK457" s="5">
        <v>1714515184.8800001</v>
      </c>
      <c r="AL457" s="5"/>
      <c r="AM457" s="5"/>
      <c r="AN457" s="5"/>
      <c r="AO457" s="5">
        <v>390288536</v>
      </c>
      <c r="AP457" s="5"/>
      <c r="AQ457" s="6">
        <f t="shared" si="102"/>
        <v>0</v>
      </c>
      <c r="AR457" s="5"/>
      <c r="AS457" s="5"/>
      <c r="AT457" s="3">
        <f t="shared" si="92"/>
        <v>1815468823174.6001</v>
      </c>
      <c r="AU457" s="6">
        <f t="shared" si="92"/>
        <v>1815468823174.6001</v>
      </c>
      <c r="AV457" s="5">
        <v>1815468823174.6001</v>
      </c>
    </row>
    <row r="458" spans="1:48" x14ac:dyDescent="0.25">
      <c r="A458" s="24">
        <v>457</v>
      </c>
      <c r="B458" s="15" t="s">
        <v>1047</v>
      </c>
      <c r="C458" s="13" t="s">
        <v>504</v>
      </c>
      <c r="D458" s="1" t="s">
        <v>47</v>
      </c>
      <c r="E458" s="2">
        <f t="shared" si="93"/>
        <v>3327126461202.6401</v>
      </c>
      <c r="F458" s="3">
        <f t="shared" si="94"/>
        <v>180330834445.64001</v>
      </c>
      <c r="G458" s="4">
        <v>152147667663.75</v>
      </c>
      <c r="H458" s="5"/>
      <c r="I458" s="5">
        <v>5840986393</v>
      </c>
      <c r="J458" s="5">
        <v>18175586610</v>
      </c>
      <c r="K458" s="5">
        <v>-5727866422</v>
      </c>
      <c r="L458" s="5">
        <v>695496000</v>
      </c>
      <c r="M458" s="5">
        <v>9198964200.8899994</v>
      </c>
      <c r="N458" s="5"/>
      <c r="O458" s="5"/>
      <c r="P458" s="3">
        <f t="shared" si="95"/>
        <v>59000000000</v>
      </c>
      <c r="Q458" s="5"/>
      <c r="R458" s="5">
        <v>59000000000</v>
      </c>
      <c r="S458" s="3">
        <f t="shared" si="96"/>
        <v>2475830130833</v>
      </c>
      <c r="T458" s="5">
        <v>49418954200</v>
      </c>
      <c r="U458" s="5">
        <v>313542109286</v>
      </c>
      <c r="V458" s="5">
        <v>1607893555237</v>
      </c>
      <c r="W458" s="5">
        <v>1178671621035</v>
      </c>
      <c r="X458" s="5">
        <v>63611518484</v>
      </c>
      <c r="Y458" s="5">
        <v>135454394452</v>
      </c>
      <c r="Z458" s="5">
        <v>-872762021861</v>
      </c>
      <c r="AA458" s="3">
        <f t="shared" si="97"/>
        <v>0</v>
      </c>
      <c r="AB458" s="5"/>
      <c r="AC458" s="3">
        <f t="shared" si="98"/>
        <v>611965495924</v>
      </c>
      <c r="AD458" s="5"/>
      <c r="AE458" s="5"/>
      <c r="AF458" s="5">
        <v>29156832000</v>
      </c>
      <c r="AG458" s="5">
        <v>582808663924</v>
      </c>
      <c r="AH458" s="2">
        <f t="shared" si="99"/>
        <v>3327126461202.6802</v>
      </c>
      <c r="AI458" s="3">
        <f t="shared" si="100"/>
        <v>3315691360</v>
      </c>
      <c r="AJ458" s="6">
        <f t="shared" si="101"/>
        <v>3315691360</v>
      </c>
      <c r="AK458" s="5">
        <v>311470815</v>
      </c>
      <c r="AL458" s="5"/>
      <c r="AM458" s="5"/>
      <c r="AN458" s="5"/>
      <c r="AO458" s="5">
        <v>4913291</v>
      </c>
      <c r="AP458" s="5">
        <v>2999307254</v>
      </c>
      <c r="AQ458" s="6">
        <f t="shared" si="102"/>
        <v>0</v>
      </c>
      <c r="AR458" s="5"/>
      <c r="AS458" s="5"/>
      <c r="AT458" s="3">
        <f t="shared" si="92"/>
        <v>3323810769842.6802</v>
      </c>
      <c r="AU458" s="6">
        <f t="shared" si="92"/>
        <v>3323810769842.6802</v>
      </c>
      <c r="AV458" s="5">
        <v>3323810769842.6802</v>
      </c>
    </row>
    <row r="459" spans="1:48" x14ac:dyDescent="0.25">
      <c r="A459" s="24">
        <v>458</v>
      </c>
      <c r="B459" s="15" t="s">
        <v>1048</v>
      </c>
      <c r="C459" s="13" t="s">
        <v>505</v>
      </c>
      <c r="D459" s="1" t="s">
        <v>47</v>
      </c>
      <c r="E459" s="2">
        <f t="shared" si="93"/>
        <v>2972057965162.73</v>
      </c>
      <c r="F459" s="3">
        <f t="shared" si="94"/>
        <v>280185082959.13</v>
      </c>
      <c r="G459" s="4">
        <v>123036854902.8</v>
      </c>
      <c r="H459" s="5"/>
      <c r="I459" s="5">
        <v>353787738</v>
      </c>
      <c r="J459" s="5">
        <v>6116141369.25</v>
      </c>
      <c r="K459" s="5">
        <v>-917421204.91999996</v>
      </c>
      <c r="L459" s="5"/>
      <c r="M459" s="5">
        <v>151595720154</v>
      </c>
      <c r="N459" s="5"/>
      <c r="O459" s="5"/>
      <c r="P459" s="3">
        <f t="shared" si="95"/>
        <v>38155518790</v>
      </c>
      <c r="Q459" s="5"/>
      <c r="R459" s="5">
        <v>38155518790</v>
      </c>
      <c r="S459" s="3">
        <f t="shared" si="96"/>
        <v>1744732134552.5601</v>
      </c>
      <c r="T459" s="5">
        <v>114465254807</v>
      </c>
      <c r="U459" s="5">
        <v>237130443419</v>
      </c>
      <c r="V459" s="5">
        <v>1045349654636</v>
      </c>
      <c r="W459" s="5">
        <v>1287752161197</v>
      </c>
      <c r="X459" s="5">
        <v>18873226887</v>
      </c>
      <c r="Y459" s="5">
        <v>151344507845</v>
      </c>
      <c r="Z459" s="5">
        <v>-1110183114238.4399</v>
      </c>
      <c r="AA459" s="3">
        <f t="shared" si="97"/>
        <v>0</v>
      </c>
      <c r="AB459" s="5"/>
      <c r="AC459" s="3">
        <f t="shared" si="98"/>
        <v>908985228861.04004</v>
      </c>
      <c r="AD459" s="5"/>
      <c r="AE459" s="5"/>
      <c r="AF459" s="5">
        <v>-40442784125</v>
      </c>
      <c r="AG459" s="5">
        <v>949428012986.04004</v>
      </c>
      <c r="AH459" s="2">
        <f t="shared" si="99"/>
        <v>2972057965162.73</v>
      </c>
      <c r="AI459" s="3">
        <f t="shared" si="100"/>
        <v>237521379757</v>
      </c>
      <c r="AJ459" s="6">
        <f t="shared" si="101"/>
        <v>237521379757</v>
      </c>
      <c r="AK459" s="5">
        <v>865893444</v>
      </c>
      <c r="AL459" s="5"/>
      <c r="AM459" s="5"/>
      <c r="AN459" s="5"/>
      <c r="AO459" s="5"/>
      <c r="AP459" s="5">
        <v>236655486313</v>
      </c>
      <c r="AQ459" s="6">
        <f t="shared" si="102"/>
        <v>0</v>
      </c>
      <c r="AR459" s="5"/>
      <c r="AS459" s="5"/>
      <c r="AT459" s="3">
        <f t="shared" si="92"/>
        <v>2734536585405.73</v>
      </c>
      <c r="AU459" s="6">
        <f t="shared" si="92"/>
        <v>2734536585405.73</v>
      </c>
      <c r="AV459" s="5">
        <v>2734536585405.73</v>
      </c>
    </row>
    <row r="460" spans="1:48" x14ac:dyDescent="0.25">
      <c r="A460" s="24">
        <v>459</v>
      </c>
      <c r="B460" s="15" t="s">
        <v>1049</v>
      </c>
      <c r="C460" s="13" t="s">
        <v>506</v>
      </c>
      <c r="D460" s="1" t="s">
        <v>53</v>
      </c>
      <c r="E460" s="2">
        <f t="shared" si="93"/>
        <v>3414386355686.8296</v>
      </c>
      <c r="F460" s="3">
        <f t="shared" si="94"/>
        <v>267073548234.04999</v>
      </c>
      <c r="G460" s="4">
        <v>207214748312.89999</v>
      </c>
      <c r="H460" s="5"/>
      <c r="I460" s="5">
        <v>27367672855.940002</v>
      </c>
      <c r="J460" s="5"/>
      <c r="K460" s="5"/>
      <c r="L460" s="5"/>
      <c r="M460" s="5">
        <v>32491127065.209999</v>
      </c>
      <c r="N460" s="5"/>
      <c r="O460" s="5"/>
      <c r="P460" s="3">
        <f t="shared" si="95"/>
        <v>32110000000</v>
      </c>
      <c r="Q460" s="5"/>
      <c r="R460" s="5">
        <v>32110000000</v>
      </c>
      <c r="S460" s="3">
        <f t="shared" si="96"/>
        <v>2633377139433.3896</v>
      </c>
      <c r="T460" s="5">
        <v>148361590576</v>
      </c>
      <c r="U460" s="5">
        <v>314864514415.84998</v>
      </c>
      <c r="V460" s="5">
        <v>1065456680574.08</v>
      </c>
      <c r="W460" s="5">
        <v>2594727510611</v>
      </c>
      <c r="X460" s="5">
        <v>16726256520</v>
      </c>
      <c r="Y460" s="5">
        <v>51031589574</v>
      </c>
      <c r="Z460" s="5">
        <v>-1557791002837.54</v>
      </c>
      <c r="AA460" s="3">
        <f t="shared" si="97"/>
        <v>0</v>
      </c>
      <c r="AB460" s="5"/>
      <c r="AC460" s="3">
        <f t="shared" si="98"/>
        <v>481825668019.39001</v>
      </c>
      <c r="AD460" s="5"/>
      <c r="AE460" s="5"/>
      <c r="AF460" s="5">
        <v>14706245000</v>
      </c>
      <c r="AG460" s="5">
        <v>467119423019.39001</v>
      </c>
      <c r="AH460" s="2">
        <f t="shared" si="99"/>
        <v>3414386355686.8203</v>
      </c>
      <c r="AI460" s="3">
        <f t="shared" si="100"/>
        <v>14731924957.450001</v>
      </c>
      <c r="AJ460" s="6">
        <f t="shared" si="101"/>
        <v>14731924957.450001</v>
      </c>
      <c r="AK460" s="5">
        <v>526692421.44999999</v>
      </c>
      <c r="AL460" s="5"/>
      <c r="AM460" s="5"/>
      <c r="AN460" s="5"/>
      <c r="AO460" s="5">
        <v>1390592000</v>
      </c>
      <c r="AP460" s="5">
        <v>12814640536</v>
      </c>
      <c r="AQ460" s="6">
        <f t="shared" si="102"/>
        <v>0</v>
      </c>
      <c r="AR460" s="5"/>
      <c r="AS460" s="5"/>
      <c r="AT460" s="3">
        <f t="shared" si="92"/>
        <v>3399654430729.3701</v>
      </c>
      <c r="AU460" s="6">
        <f t="shared" si="92"/>
        <v>3399654430729.3701</v>
      </c>
      <c r="AV460" s="5">
        <v>3399654430729.3701</v>
      </c>
    </row>
    <row r="461" spans="1:48" x14ac:dyDescent="0.25">
      <c r="A461" s="24">
        <v>460</v>
      </c>
      <c r="B461" s="15" t="s">
        <v>1050</v>
      </c>
      <c r="C461" s="13" t="s">
        <v>507</v>
      </c>
      <c r="D461" s="1" t="s">
        <v>53</v>
      </c>
      <c r="E461" s="2">
        <f t="shared" si="93"/>
        <v>2661548818389.2402</v>
      </c>
      <c r="F461" s="3">
        <f t="shared" si="94"/>
        <v>351859606811.58002</v>
      </c>
      <c r="G461" s="4">
        <v>131346256584.58</v>
      </c>
      <c r="H461" s="5"/>
      <c r="I461" s="5"/>
      <c r="J461" s="5">
        <v>229239576</v>
      </c>
      <c r="K461" s="5"/>
      <c r="L461" s="5"/>
      <c r="M461" s="5">
        <v>220284110651</v>
      </c>
      <c r="N461" s="5"/>
      <c r="O461" s="5"/>
      <c r="P461" s="3">
        <f t="shared" si="95"/>
        <v>32640000000</v>
      </c>
      <c r="Q461" s="5">
        <v>640000000</v>
      </c>
      <c r="R461" s="10">
        <v>32000000000</v>
      </c>
      <c r="S461" s="3">
        <f t="shared" si="96"/>
        <v>2108836214331.6604</v>
      </c>
      <c r="T461" s="5">
        <v>142975856800</v>
      </c>
      <c r="U461" s="5">
        <v>505330613882.34003</v>
      </c>
      <c r="V461" s="5">
        <v>909363588926</v>
      </c>
      <c r="W461" s="5">
        <v>1446364193324.3101</v>
      </c>
      <c r="X461" s="5">
        <v>25533012396</v>
      </c>
      <c r="Y461" s="5">
        <v>115843218929</v>
      </c>
      <c r="Z461" s="10">
        <v>-1036574269925.99</v>
      </c>
      <c r="AA461" s="3">
        <f t="shared" si="97"/>
        <v>0</v>
      </c>
      <c r="AB461" s="5"/>
      <c r="AC461" s="3">
        <f t="shared" si="98"/>
        <v>168212997246</v>
      </c>
      <c r="AD461" s="5"/>
      <c r="AE461" s="5"/>
      <c r="AF461" s="5">
        <v>928576000</v>
      </c>
      <c r="AG461" s="5">
        <v>167284421246</v>
      </c>
      <c r="AH461" s="2">
        <f t="shared" si="99"/>
        <v>2661548818389.2402</v>
      </c>
      <c r="AI461" s="3">
        <f t="shared" si="100"/>
        <v>642296700</v>
      </c>
      <c r="AJ461" s="6">
        <f t="shared" si="101"/>
        <v>642296700</v>
      </c>
      <c r="AK461" s="5"/>
      <c r="AL461" s="5"/>
      <c r="AM461" s="5"/>
      <c r="AN461" s="5"/>
      <c r="AO461" s="5">
        <v>642296700</v>
      </c>
      <c r="AP461" s="5"/>
      <c r="AQ461" s="6">
        <f t="shared" si="102"/>
        <v>0</v>
      </c>
      <c r="AR461" s="5"/>
      <c r="AS461" s="5"/>
      <c r="AT461" s="3">
        <f t="shared" si="92"/>
        <v>2660906521689.2402</v>
      </c>
      <c r="AU461" s="6">
        <f t="shared" si="92"/>
        <v>2660906521689.2402</v>
      </c>
      <c r="AV461" s="5">
        <v>2660906521689.2402</v>
      </c>
    </row>
    <row r="462" spans="1:48" x14ac:dyDescent="0.25">
      <c r="A462" s="24">
        <v>461</v>
      </c>
      <c r="B462" s="15" t="s">
        <v>1051</v>
      </c>
      <c r="C462" s="13" t="s">
        <v>508</v>
      </c>
      <c r="D462" s="1" t="s">
        <v>53</v>
      </c>
      <c r="E462" s="2">
        <f t="shared" si="93"/>
        <v>2637391923710.8799</v>
      </c>
      <c r="F462" s="3">
        <f t="shared" si="94"/>
        <v>184548193113.59998</v>
      </c>
      <c r="G462" s="4">
        <v>120411687983.34</v>
      </c>
      <c r="H462" s="5"/>
      <c r="I462" s="5">
        <v>18539862774</v>
      </c>
      <c r="J462" s="5">
        <v>5362858966.3999996</v>
      </c>
      <c r="K462" s="5">
        <v>-10833394320.07</v>
      </c>
      <c r="L462" s="5">
        <v>132570833.33</v>
      </c>
      <c r="M462" s="5">
        <v>50934606876.599998</v>
      </c>
      <c r="N462" s="5"/>
      <c r="O462" s="5"/>
      <c r="P462" s="3">
        <f t="shared" si="95"/>
        <v>43000000000</v>
      </c>
      <c r="Q462" s="5"/>
      <c r="R462" s="5">
        <v>43000000000</v>
      </c>
      <c r="S462" s="3">
        <f t="shared" si="96"/>
        <v>2279762278985.8096</v>
      </c>
      <c r="T462" s="5">
        <v>62342853419</v>
      </c>
      <c r="U462" s="5">
        <v>438399591100.59003</v>
      </c>
      <c r="V462" s="5">
        <v>1204541011207.45</v>
      </c>
      <c r="W462" s="5">
        <v>1312388663762.1499</v>
      </c>
      <c r="X462" s="5">
        <v>51444297034.550003</v>
      </c>
      <c r="Y462" s="5">
        <v>91165574414.669998</v>
      </c>
      <c r="Z462" s="5">
        <v>-880519711952.59998</v>
      </c>
      <c r="AA462" s="3">
        <f t="shared" si="97"/>
        <v>0</v>
      </c>
      <c r="AB462" s="5"/>
      <c r="AC462" s="3">
        <f t="shared" si="98"/>
        <v>130081451611.47</v>
      </c>
      <c r="AD462" s="5"/>
      <c r="AE462" s="5">
        <v>13974925712</v>
      </c>
      <c r="AF462" s="5">
        <v>707215000</v>
      </c>
      <c r="AG462" s="5">
        <v>115399310899.47</v>
      </c>
      <c r="AH462" s="2">
        <f t="shared" si="99"/>
        <v>2637391923710.8799</v>
      </c>
      <c r="AI462" s="3">
        <f t="shared" si="100"/>
        <v>70043080537.339996</v>
      </c>
      <c r="AJ462" s="6">
        <f t="shared" si="101"/>
        <v>70043080537.339996</v>
      </c>
      <c r="AK462" s="5">
        <v>389739221</v>
      </c>
      <c r="AL462" s="5"/>
      <c r="AM462" s="5"/>
      <c r="AN462" s="5">
        <v>254483333.34</v>
      </c>
      <c r="AO462" s="5">
        <v>66842173900</v>
      </c>
      <c r="AP462" s="5">
        <v>2556684083</v>
      </c>
      <c r="AQ462" s="6">
        <f t="shared" si="102"/>
        <v>0</v>
      </c>
      <c r="AR462" s="5"/>
      <c r="AS462" s="5"/>
      <c r="AT462" s="3">
        <f t="shared" ref="AT462:AU481" si="103">SUM(AU462)</f>
        <v>2567348843173.54</v>
      </c>
      <c r="AU462" s="6">
        <f t="shared" si="103"/>
        <v>2567348843173.54</v>
      </c>
      <c r="AV462" s="5">
        <v>2567348843173.54</v>
      </c>
    </row>
    <row r="463" spans="1:48" x14ac:dyDescent="0.25">
      <c r="A463" s="24">
        <v>462</v>
      </c>
      <c r="B463" s="15" t="s">
        <v>1052</v>
      </c>
      <c r="C463" s="13" t="s">
        <v>509</v>
      </c>
      <c r="D463" s="1" t="s">
        <v>53</v>
      </c>
      <c r="E463" s="2">
        <f t="shared" si="93"/>
        <v>2107765987330.0396</v>
      </c>
      <c r="F463" s="3">
        <f t="shared" si="94"/>
        <v>61294501537.099998</v>
      </c>
      <c r="G463" s="4">
        <v>26502565973</v>
      </c>
      <c r="H463" s="5"/>
      <c r="I463" s="5">
        <v>4208537900</v>
      </c>
      <c r="J463" s="5">
        <v>39304545</v>
      </c>
      <c r="K463" s="5">
        <v>-250416115.90000001</v>
      </c>
      <c r="L463" s="5"/>
      <c r="M463" s="5">
        <v>30794509235</v>
      </c>
      <c r="N463" s="5"/>
      <c r="O463" s="5"/>
      <c r="P463" s="3">
        <f t="shared" si="95"/>
        <v>27551367359</v>
      </c>
      <c r="Q463" s="5"/>
      <c r="R463" s="5">
        <v>27551367359</v>
      </c>
      <c r="S463" s="3">
        <f t="shared" si="96"/>
        <v>1914485360952.9395</v>
      </c>
      <c r="T463" s="5">
        <v>86143066395</v>
      </c>
      <c r="U463" s="5">
        <v>434837019654.62</v>
      </c>
      <c r="V463" s="5">
        <v>828583529195.71997</v>
      </c>
      <c r="W463" s="5">
        <v>1236772106333.1399</v>
      </c>
      <c r="X463" s="5">
        <v>57856350942</v>
      </c>
      <c r="Y463" s="5">
        <v>89338662458</v>
      </c>
      <c r="Z463" s="5">
        <v>-819045374025.54004</v>
      </c>
      <c r="AA463" s="3">
        <f t="shared" si="97"/>
        <v>0</v>
      </c>
      <c r="AB463" s="5"/>
      <c r="AC463" s="3">
        <f t="shared" si="98"/>
        <v>104434757481</v>
      </c>
      <c r="AD463" s="5"/>
      <c r="AE463" s="5"/>
      <c r="AF463" s="5"/>
      <c r="AG463" s="5">
        <v>104434757481</v>
      </c>
      <c r="AH463" s="2">
        <f t="shared" si="99"/>
        <v>2107765987330.04</v>
      </c>
      <c r="AI463" s="3">
        <f t="shared" si="100"/>
        <v>111704793693</v>
      </c>
      <c r="AJ463" s="6">
        <f t="shared" si="101"/>
        <v>20008127027</v>
      </c>
      <c r="AK463" s="5">
        <v>7645956940</v>
      </c>
      <c r="AL463" s="5"/>
      <c r="AM463" s="5"/>
      <c r="AN463" s="5">
        <v>300000</v>
      </c>
      <c r="AO463" s="5"/>
      <c r="AP463" s="5">
        <v>12361870087</v>
      </c>
      <c r="AQ463" s="6">
        <f t="shared" si="102"/>
        <v>91696666666</v>
      </c>
      <c r="AR463" s="5">
        <v>91696666666</v>
      </c>
      <c r="AS463" s="5"/>
      <c r="AT463" s="3">
        <f t="shared" si="103"/>
        <v>1996061193637.04</v>
      </c>
      <c r="AU463" s="6">
        <f t="shared" si="103"/>
        <v>1996061193637.04</v>
      </c>
      <c r="AV463" s="5">
        <v>1996061193637.04</v>
      </c>
    </row>
    <row r="464" spans="1:48" x14ac:dyDescent="0.25">
      <c r="A464" s="24">
        <v>463</v>
      </c>
      <c r="B464" s="15" t="s">
        <v>1053</v>
      </c>
      <c r="C464" s="13" t="s">
        <v>510</v>
      </c>
      <c r="D464" s="1" t="s">
        <v>47</v>
      </c>
      <c r="E464" s="2">
        <f t="shared" si="93"/>
        <v>2154920980646.2983</v>
      </c>
      <c r="F464" s="3">
        <f t="shared" si="94"/>
        <v>96876129081.430008</v>
      </c>
      <c r="G464" s="4">
        <v>58487408117.160004</v>
      </c>
      <c r="H464" s="5"/>
      <c r="I464" s="5">
        <v>17938977004</v>
      </c>
      <c r="J464" s="5">
        <v>13960000000</v>
      </c>
      <c r="K464" s="5">
        <v>-652835836.20000005</v>
      </c>
      <c r="L464" s="5">
        <v>100909813.59999999</v>
      </c>
      <c r="M464" s="5">
        <v>7041669982.8699999</v>
      </c>
      <c r="N464" s="5"/>
      <c r="O464" s="5"/>
      <c r="P464" s="3">
        <f t="shared" si="95"/>
        <v>19657051038</v>
      </c>
      <c r="Q464" s="5"/>
      <c r="R464" s="5">
        <v>19657051038</v>
      </c>
      <c r="S464" s="3">
        <f t="shared" si="96"/>
        <v>1957442506149.9585</v>
      </c>
      <c r="T464" s="5">
        <v>166289001239</v>
      </c>
      <c r="U464" s="5">
        <v>384303537648.70862</v>
      </c>
      <c r="V464" s="5">
        <v>774450298606</v>
      </c>
      <c r="W464" s="5">
        <v>1055443370493</v>
      </c>
      <c r="X464" s="5">
        <v>21022597260.330002</v>
      </c>
      <c r="Y464" s="5">
        <v>219824597870</v>
      </c>
      <c r="Z464" s="5">
        <v>-663890896967.07996</v>
      </c>
      <c r="AA464" s="3">
        <f t="shared" si="97"/>
        <v>0</v>
      </c>
      <c r="AB464" s="5"/>
      <c r="AC464" s="3">
        <f t="shared" si="98"/>
        <v>80945294376.910004</v>
      </c>
      <c r="AD464" s="5">
        <v>1195971542</v>
      </c>
      <c r="AE464" s="5"/>
      <c r="AF464" s="5">
        <v>11751846687.5</v>
      </c>
      <c r="AG464" s="5">
        <v>67997476147.410004</v>
      </c>
      <c r="AH464" s="2">
        <f t="shared" si="99"/>
        <v>2154920980646.2986</v>
      </c>
      <c r="AI464" s="3">
        <f t="shared" si="100"/>
        <v>5093841031.96</v>
      </c>
      <c r="AJ464" s="6">
        <f t="shared" si="101"/>
        <v>5093841031.96</v>
      </c>
      <c r="AK464" s="5">
        <v>3769907019.96</v>
      </c>
      <c r="AL464" s="5"/>
      <c r="AM464" s="5"/>
      <c r="AN464" s="5"/>
      <c r="AO464" s="5"/>
      <c r="AP464" s="5">
        <v>1323934012</v>
      </c>
      <c r="AQ464" s="6">
        <f t="shared" si="102"/>
        <v>0</v>
      </c>
      <c r="AR464" s="5"/>
      <c r="AS464" s="5"/>
      <c r="AT464" s="3">
        <f t="shared" si="103"/>
        <v>2149827139614.3386</v>
      </c>
      <c r="AU464" s="6">
        <f t="shared" si="103"/>
        <v>2149827139614.3386</v>
      </c>
      <c r="AV464" s="5">
        <v>2149827139614.3386</v>
      </c>
    </row>
    <row r="465" spans="1:48" x14ac:dyDescent="0.25">
      <c r="A465" s="24">
        <v>464</v>
      </c>
      <c r="B465" s="15" t="s">
        <v>1054</v>
      </c>
      <c r="C465" s="13" t="s">
        <v>511</v>
      </c>
      <c r="D465" s="1" t="s">
        <v>53</v>
      </c>
      <c r="E465" s="2">
        <f t="shared" si="93"/>
        <v>2483248781775.75</v>
      </c>
      <c r="F465" s="3">
        <f t="shared" si="94"/>
        <v>64801290550.68</v>
      </c>
      <c r="G465" s="4">
        <v>61757157077.580002</v>
      </c>
      <c r="H465" s="5"/>
      <c r="I465" s="5">
        <v>5389500</v>
      </c>
      <c r="J465" s="5"/>
      <c r="K465" s="5">
        <v>-538950</v>
      </c>
      <c r="L465" s="5"/>
      <c r="M465" s="5">
        <v>3039282923.0999999</v>
      </c>
      <c r="N465" s="5"/>
      <c r="O465" s="5"/>
      <c r="P465" s="3">
        <f t="shared" si="95"/>
        <v>23000000000</v>
      </c>
      <c r="Q465" s="5"/>
      <c r="R465" s="5">
        <v>23000000000</v>
      </c>
      <c r="S465" s="3">
        <f t="shared" si="96"/>
        <v>1688647816734.46</v>
      </c>
      <c r="T465" s="5">
        <v>34338869350</v>
      </c>
      <c r="U465" s="5">
        <v>354729646165.81</v>
      </c>
      <c r="V465" s="5">
        <v>885178193764</v>
      </c>
      <c r="W465" s="5">
        <v>1727543952262</v>
      </c>
      <c r="X465" s="5">
        <v>17831641000</v>
      </c>
      <c r="Y465" s="5">
        <v>60247954730</v>
      </c>
      <c r="Z465" s="5">
        <v>-1391222440537.3501</v>
      </c>
      <c r="AA465" s="3">
        <f t="shared" si="97"/>
        <v>0</v>
      </c>
      <c r="AB465" s="5"/>
      <c r="AC465" s="3">
        <f t="shared" si="98"/>
        <v>706799674490.60999</v>
      </c>
      <c r="AD465" s="5"/>
      <c r="AE465" s="5"/>
      <c r="AF465" s="5">
        <v>3753470000</v>
      </c>
      <c r="AG465" s="5">
        <v>703046204490.60999</v>
      </c>
      <c r="AH465" s="2">
        <f t="shared" si="99"/>
        <v>2483248781775.75</v>
      </c>
      <c r="AI465" s="3">
        <f t="shared" si="100"/>
        <v>8272999474.3999996</v>
      </c>
      <c r="AJ465" s="6">
        <f t="shared" si="101"/>
        <v>8272999474.3999996</v>
      </c>
      <c r="AK465" s="5">
        <v>1367084091.4000001</v>
      </c>
      <c r="AL465" s="5"/>
      <c r="AM465" s="5"/>
      <c r="AN465" s="5"/>
      <c r="AO465" s="5"/>
      <c r="AP465" s="5">
        <v>6905915383</v>
      </c>
      <c r="AQ465" s="6">
        <f t="shared" si="102"/>
        <v>0</v>
      </c>
      <c r="AR465" s="5"/>
      <c r="AS465" s="5"/>
      <c r="AT465" s="3">
        <f t="shared" si="103"/>
        <v>2474975782301.3501</v>
      </c>
      <c r="AU465" s="6">
        <f t="shared" si="103"/>
        <v>2474975782301.3501</v>
      </c>
      <c r="AV465" s="5">
        <v>2474975782301.3501</v>
      </c>
    </row>
    <row r="466" spans="1:48" x14ac:dyDescent="0.25">
      <c r="A466" s="24">
        <v>465</v>
      </c>
      <c r="B466" s="15" t="s">
        <v>1055</v>
      </c>
      <c r="C466" s="13" t="s">
        <v>512</v>
      </c>
      <c r="D466" s="1" t="s">
        <v>47</v>
      </c>
      <c r="E466" s="2">
        <f t="shared" si="93"/>
        <v>2240060017423.4502</v>
      </c>
      <c r="F466" s="3">
        <f t="shared" si="94"/>
        <v>74219629747</v>
      </c>
      <c r="G466" s="4">
        <v>73210601455</v>
      </c>
      <c r="H466" s="5"/>
      <c r="I466" s="5">
        <v>31181252</v>
      </c>
      <c r="J466" s="5"/>
      <c r="K466" s="5"/>
      <c r="L466" s="5"/>
      <c r="M466" s="5">
        <v>977847040</v>
      </c>
      <c r="N466" s="5"/>
      <c r="O466" s="5"/>
      <c r="P466" s="3">
        <f t="shared" si="95"/>
        <v>5183789120</v>
      </c>
      <c r="Q466" s="5"/>
      <c r="R466" s="5">
        <v>5183789120</v>
      </c>
      <c r="S466" s="3">
        <f t="shared" si="96"/>
        <v>1623735888187.1301</v>
      </c>
      <c r="T466" s="5">
        <v>60863298548</v>
      </c>
      <c r="U466" s="5">
        <v>296884007298</v>
      </c>
      <c r="V466" s="5">
        <v>1091901678862.48</v>
      </c>
      <c r="W466" s="5">
        <v>1211253527913</v>
      </c>
      <c r="X466" s="5">
        <v>10190364342.18</v>
      </c>
      <c r="Y466" s="5">
        <v>76132126000</v>
      </c>
      <c r="Z466" s="5">
        <v>-1123489114776.53</v>
      </c>
      <c r="AA466" s="3">
        <f t="shared" si="97"/>
        <v>0</v>
      </c>
      <c r="AB466" s="5"/>
      <c r="AC466" s="3">
        <f t="shared" si="98"/>
        <v>536920710369.32001</v>
      </c>
      <c r="AD466" s="5"/>
      <c r="AE466" s="5"/>
      <c r="AF466" s="5">
        <v>17293693898</v>
      </c>
      <c r="AG466" s="5">
        <v>519627016471.32001</v>
      </c>
      <c r="AH466" s="2">
        <f t="shared" si="99"/>
        <v>2240060017423.4502</v>
      </c>
      <c r="AI466" s="3">
        <f t="shared" si="100"/>
        <v>3059342056</v>
      </c>
      <c r="AJ466" s="6">
        <f t="shared" si="101"/>
        <v>3059342056</v>
      </c>
      <c r="AK466" s="5">
        <v>503946221</v>
      </c>
      <c r="AL466" s="5"/>
      <c r="AM466" s="5"/>
      <c r="AN466" s="5"/>
      <c r="AO466" s="5"/>
      <c r="AP466" s="5">
        <v>2555395835</v>
      </c>
      <c r="AQ466" s="6">
        <f t="shared" si="102"/>
        <v>0</v>
      </c>
      <c r="AR466" s="5"/>
      <c r="AS466" s="5"/>
      <c r="AT466" s="3">
        <f t="shared" si="103"/>
        <v>2237000675367.4502</v>
      </c>
      <c r="AU466" s="6">
        <f t="shared" si="103"/>
        <v>2237000675367.4502</v>
      </c>
      <c r="AV466" s="5">
        <v>2237000675367.4502</v>
      </c>
    </row>
    <row r="467" spans="1:48" x14ac:dyDescent="0.25">
      <c r="A467" s="24">
        <v>466</v>
      </c>
      <c r="B467" s="15" t="s">
        <v>1056</v>
      </c>
      <c r="C467" s="13" t="s">
        <v>513</v>
      </c>
      <c r="D467" s="1" t="s">
        <v>47</v>
      </c>
      <c r="E467" s="2">
        <f t="shared" si="93"/>
        <v>1718724843821.7402</v>
      </c>
      <c r="F467" s="3">
        <f t="shared" si="94"/>
        <v>103128036695.3</v>
      </c>
      <c r="G467" s="4">
        <v>70950897487.839996</v>
      </c>
      <c r="H467" s="5"/>
      <c r="I467" s="5">
        <v>2514055551.3800001</v>
      </c>
      <c r="J467" s="5">
        <v>19308012299</v>
      </c>
      <c r="K467" s="5">
        <v>-740730059.91999996</v>
      </c>
      <c r="L467" s="5">
        <v>1197557333.3299999</v>
      </c>
      <c r="M467" s="5">
        <v>9898244083.6700001</v>
      </c>
      <c r="N467" s="5"/>
      <c r="O467" s="5"/>
      <c r="P467" s="3">
        <f t="shared" si="95"/>
        <v>7095000000</v>
      </c>
      <c r="Q467" s="5"/>
      <c r="R467" s="5">
        <v>7095000000</v>
      </c>
      <c r="S467" s="3">
        <f t="shared" si="96"/>
        <v>1558549428356.2202</v>
      </c>
      <c r="T467" s="5">
        <v>93686837500</v>
      </c>
      <c r="U467" s="5">
        <v>227052807388.12</v>
      </c>
      <c r="V467" s="5">
        <v>1203105213523.3301</v>
      </c>
      <c r="W467" s="5">
        <v>1041283662235</v>
      </c>
      <c r="X467" s="5">
        <v>10079439719</v>
      </c>
      <c r="Y467" s="5">
        <v>74164587750</v>
      </c>
      <c r="Z467" s="5">
        <v>-1090823119759.23</v>
      </c>
      <c r="AA467" s="3">
        <f t="shared" si="97"/>
        <v>0</v>
      </c>
      <c r="AB467" s="5"/>
      <c r="AC467" s="3">
        <f t="shared" si="98"/>
        <v>49952378770.220001</v>
      </c>
      <c r="AD467" s="5">
        <v>864513038</v>
      </c>
      <c r="AE467" s="5"/>
      <c r="AF467" s="5">
        <v>2523922500</v>
      </c>
      <c r="AG467" s="5">
        <v>46563943232.220001</v>
      </c>
      <c r="AH467" s="2">
        <f t="shared" si="99"/>
        <v>1718724843821.74</v>
      </c>
      <c r="AI467" s="3">
        <f t="shared" si="100"/>
        <v>896878591.63</v>
      </c>
      <c r="AJ467" s="6">
        <f t="shared" si="101"/>
        <v>896878591.63</v>
      </c>
      <c r="AK467" s="5">
        <v>545289861.63</v>
      </c>
      <c r="AL467" s="5"/>
      <c r="AM467" s="5"/>
      <c r="AN467" s="5"/>
      <c r="AO467" s="5">
        <v>351588730</v>
      </c>
      <c r="AP467" s="5"/>
      <c r="AQ467" s="6">
        <f t="shared" si="102"/>
        <v>0</v>
      </c>
      <c r="AR467" s="5"/>
      <c r="AS467" s="5"/>
      <c r="AT467" s="3">
        <f t="shared" si="103"/>
        <v>1717827965230.1101</v>
      </c>
      <c r="AU467" s="6">
        <f t="shared" si="103"/>
        <v>1717827965230.1101</v>
      </c>
      <c r="AV467" s="5">
        <v>1717827965230.1101</v>
      </c>
    </row>
    <row r="468" spans="1:48" x14ac:dyDescent="0.25">
      <c r="A468" s="24">
        <v>467</v>
      </c>
      <c r="B468" s="15" t="s">
        <v>1057</v>
      </c>
      <c r="C468" s="13" t="s">
        <v>514</v>
      </c>
      <c r="D468" s="1" t="s">
        <v>53</v>
      </c>
      <c r="E468" s="2">
        <f t="shared" si="93"/>
        <v>2184723296140.78</v>
      </c>
      <c r="F468" s="3">
        <f t="shared" si="94"/>
        <v>37040148632.869995</v>
      </c>
      <c r="G468" s="4">
        <v>30865476164.369999</v>
      </c>
      <c r="H468" s="11"/>
      <c r="I468" s="11">
        <v>246875888.5</v>
      </c>
      <c r="J468" s="12">
        <v>66141000</v>
      </c>
      <c r="K468" s="11"/>
      <c r="L468" s="12">
        <v>723549086</v>
      </c>
      <c r="M468" s="12">
        <v>5138106494</v>
      </c>
      <c r="N468" s="11"/>
      <c r="O468" s="5"/>
      <c r="P468" s="3">
        <f t="shared" si="95"/>
        <v>12500000000</v>
      </c>
      <c r="Q468" s="5"/>
      <c r="R468" s="7">
        <v>12500000000</v>
      </c>
      <c r="S468" s="3">
        <f t="shared" si="96"/>
        <v>2000908611066.1099</v>
      </c>
      <c r="T468" s="5">
        <v>82074986267.610001</v>
      </c>
      <c r="U468" s="5">
        <v>236325053381.66</v>
      </c>
      <c r="V468" s="5">
        <v>911168137059.15002</v>
      </c>
      <c r="W468" s="5">
        <v>1351281692570.77</v>
      </c>
      <c r="X468" s="5">
        <v>12306493000</v>
      </c>
      <c r="Y468" s="5">
        <v>121250396371.39999</v>
      </c>
      <c r="Z468" s="5">
        <v>-713498147584.47998</v>
      </c>
      <c r="AA468" s="3">
        <f t="shared" si="97"/>
        <v>0</v>
      </c>
      <c r="AB468" s="5"/>
      <c r="AC468" s="3">
        <f t="shared" si="98"/>
        <v>134274536441.8</v>
      </c>
      <c r="AD468" s="5"/>
      <c r="AE468" s="5"/>
      <c r="AF468" s="5">
        <v>4719420400.8999996</v>
      </c>
      <c r="AG468" s="5">
        <v>129555116040.90001</v>
      </c>
      <c r="AH468" s="2">
        <f t="shared" si="99"/>
        <v>2184723296140.77</v>
      </c>
      <c r="AI468" s="3">
        <f t="shared" si="100"/>
        <v>1440986169.3600001</v>
      </c>
      <c r="AJ468" s="6">
        <f t="shared" si="101"/>
        <v>1440986169.3600001</v>
      </c>
      <c r="AK468" s="7">
        <v>495238921.36000001</v>
      </c>
      <c r="AL468" s="5"/>
      <c r="AM468" s="5"/>
      <c r="AN468" s="5"/>
      <c r="AO468" s="5">
        <v>945747248</v>
      </c>
      <c r="AP468" s="5"/>
      <c r="AQ468" s="6">
        <f t="shared" si="102"/>
        <v>0</v>
      </c>
      <c r="AR468" s="5"/>
      <c r="AS468" s="5"/>
      <c r="AT468" s="3">
        <f t="shared" si="103"/>
        <v>2183282309971.4099</v>
      </c>
      <c r="AU468" s="6">
        <f t="shared" si="103"/>
        <v>2183282309971.4099</v>
      </c>
      <c r="AV468" s="7">
        <v>2183282309971.4099</v>
      </c>
    </row>
    <row r="469" spans="1:48" x14ac:dyDescent="0.25">
      <c r="A469" s="24">
        <v>468</v>
      </c>
      <c r="B469" s="15" t="s">
        <v>1058</v>
      </c>
      <c r="C469" s="13" t="s">
        <v>515</v>
      </c>
      <c r="D469" s="1" t="s">
        <v>53</v>
      </c>
      <c r="E469" s="2">
        <f t="shared" si="93"/>
        <v>2202914023536.4697</v>
      </c>
      <c r="F469" s="3">
        <f t="shared" si="94"/>
        <v>67875507735.529999</v>
      </c>
      <c r="G469" s="4">
        <v>45249831487.529999</v>
      </c>
      <c r="H469" s="5">
        <v>16665000000</v>
      </c>
      <c r="I469" s="5"/>
      <c r="J469" s="5"/>
      <c r="K469" s="5"/>
      <c r="L469" s="5">
        <v>912000000</v>
      </c>
      <c r="M469" s="5">
        <v>5048676248</v>
      </c>
      <c r="N469" s="5"/>
      <c r="O469" s="5"/>
      <c r="P469" s="3">
        <f t="shared" si="95"/>
        <v>0</v>
      </c>
      <c r="Q469" s="5"/>
      <c r="R469" s="5"/>
      <c r="S469" s="3">
        <f t="shared" si="96"/>
        <v>2103956346116.5898</v>
      </c>
      <c r="T469" s="5">
        <v>61378765780</v>
      </c>
      <c r="U469" s="5">
        <v>174686981957</v>
      </c>
      <c r="V469" s="5">
        <v>1067411529280.61</v>
      </c>
      <c r="W469" s="5">
        <v>1128598494102.3899</v>
      </c>
      <c r="X469" s="5">
        <v>16184781573</v>
      </c>
      <c r="Y469" s="5">
        <v>255725677293</v>
      </c>
      <c r="Z469" s="5">
        <v>-600029883869.41003</v>
      </c>
      <c r="AA469" s="3">
        <f t="shared" si="97"/>
        <v>0</v>
      </c>
      <c r="AB469" s="5"/>
      <c r="AC469" s="3">
        <f t="shared" si="98"/>
        <v>31082169684.349998</v>
      </c>
      <c r="AD469" s="5"/>
      <c r="AE469" s="5"/>
      <c r="AF469" s="5">
        <v>651981667</v>
      </c>
      <c r="AG469" s="5">
        <v>30430188017.349998</v>
      </c>
      <c r="AH469" s="2">
        <f t="shared" si="99"/>
        <v>2202914023536.4702</v>
      </c>
      <c r="AI469" s="3">
        <f t="shared" si="100"/>
        <v>2936139551</v>
      </c>
      <c r="AJ469" s="6">
        <f t="shared" si="101"/>
        <v>2936139551</v>
      </c>
      <c r="AK469" s="5">
        <v>434674876</v>
      </c>
      <c r="AL469" s="5"/>
      <c r="AM469" s="5"/>
      <c r="AN469" s="5"/>
      <c r="AO469" s="5">
        <v>2501464675</v>
      </c>
      <c r="AP469" s="5"/>
      <c r="AQ469" s="6">
        <f t="shared" si="102"/>
        <v>0</v>
      </c>
      <c r="AR469" s="5"/>
      <c r="AS469" s="5"/>
      <c r="AT469" s="3">
        <f t="shared" si="103"/>
        <v>2199977883985.4702</v>
      </c>
      <c r="AU469" s="6">
        <f t="shared" si="103"/>
        <v>2199977883985.4702</v>
      </c>
      <c r="AV469" s="5">
        <v>2199977883985.4702</v>
      </c>
    </row>
    <row r="470" spans="1:48" x14ac:dyDescent="0.25">
      <c r="A470" s="24">
        <v>469</v>
      </c>
      <c r="B470" s="15" t="s">
        <v>1059</v>
      </c>
      <c r="C470" s="13" t="s">
        <v>516</v>
      </c>
      <c r="D470" s="1" t="s">
        <v>47</v>
      </c>
      <c r="E470" s="2">
        <f t="shared" si="93"/>
        <v>1585478402859.8301</v>
      </c>
      <c r="F470" s="3">
        <f t="shared" si="94"/>
        <v>54830627008.829994</v>
      </c>
      <c r="G470" s="4">
        <v>42529718674.489998</v>
      </c>
      <c r="H470" s="5"/>
      <c r="I470" s="5">
        <v>5064529319</v>
      </c>
      <c r="J470" s="5"/>
      <c r="K470" s="5">
        <v>-1947500</v>
      </c>
      <c r="L470" s="5">
        <v>218333333.34</v>
      </c>
      <c r="M470" s="5">
        <v>7019993182</v>
      </c>
      <c r="N470" s="5"/>
      <c r="O470" s="5"/>
      <c r="P470" s="3">
        <f t="shared" si="95"/>
        <v>19370000000</v>
      </c>
      <c r="Q470" s="5"/>
      <c r="R470" s="5">
        <v>19370000000</v>
      </c>
      <c r="S470" s="3">
        <f t="shared" si="96"/>
        <v>1424428031750</v>
      </c>
      <c r="T470" s="5">
        <v>102255964074</v>
      </c>
      <c r="U470" s="5">
        <v>245039013892</v>
      </c>
      <c r="V470" s="5">
        <v>664440558116</v>
      </c>
      <c r="W470" s="5">
        <v>786689527360</v>
      </c>
      <c r="X470" s="5">
        <v>23786653525</v>
      </c>
      <c r="Y470" s="5">
        <v>11570875000</v>
      </c>
      <c r="Z470" s="5">
        <v>-409354560217</v>
      </c>
      <c r="AA470" s="3">
        <f t="shared" si="97"/>
        <v>0</v>
      </c>
      <c r="AB470" s="5"/>
      <c r="AC470" s="3">
        <f t="shared" si="98"/>
        <v>86849744101</v>
      </c>
      <c r="AD470" s="5"/>
      <c r="AE470" s="5"/>
      <c r="AF470" s="5">
        <v>5344411400</v>
      </c>
      <c r="AG470" s="5">
        <v>81505332701</v>
      </c>
      <c r="AH470" s="2">
        <f t="shared" si="99"/>
        <v>1585478402859.8</v>
      </c>
      <c r="AI470" s="3">
        <f t="shared" si="100"/>
        <v>19659249041</v>
      </c>
      <c r="AJ470" s="6">
        <f t="shared" si="101"/>
        <v>19659249041</v>
      </c>
      <c r="AK470" s="5">
        <v>660901941</v>
      </c>
      <c r="AL470" s="5"/>
      <c r="AM470" s="5"/>
      <c r="AN470" s="5"/>
      <c r="AO470" s="5">
        <v>3998347100</v>
      </c>
      <c r="AP470" s="5">
        <v>15000000000</v>
      </c>
      <c r="AQ470" s="6">
        <f t="shared" si="102"/>
        <v>0</v>
      </c>
      <c r="AR470" s="5"/>
      <c r="AS470" s="5"/>
      <c r="AT470" s="3">
        <f t="shared" si="103"/>
        <v>1565819153818.8</v>
      </c>
      <c r="AU470" s="6">
        <f t="shared" si="103"/>
        <v>1565819153818.8</v>
      </c>
      <c r="AV470" s="5">
        <v>1565819153818.8</v>
      </c>
    </row>
    <row r="471" spans="1:48" x14ac:dyDescent="0.25">
      <c r="A471" s="24">
        <v>470</v>
      </c>
      <c r="B471" s="15" t="s">
        <v>1060</v>
      </c>
      <c r="C471" s="13" t="s">
        <v>517</v>
      </c>
      <c r="D471" s="1" t="s">
        <v>47</v>
      </c>
      <c r="E471" s="2">
        <f t="shared" si="93"/>
        <v>2312289246847.7998</v>
      </c>
      <c r="F471" s="3">
        <f t="shared" si="94"/>
        <v>20349927856.279999</v>
      </c>
      <c r="G471" s="4">
        <v>8747218346.2800007</v>
      </c>
      <c r="H471" s="5"/>
      <c r="I471" s="5">
        <v>102561876</v>
      </c>
      <c r="J471" s="5">
        <v>1182065113</v>
      </c>
      <c r="K471" s="5"/>
      <c r="L471" s="5"/>
      <c r="M471" s="5">
        <v>10318082521</v>
      </c>
      <c r="N471" s="5"/>
      <c r="O471" s="5"/>
      <c r="P471" s="3">
        <f t="shared" si="95"/>
        <v>95905845681</v>
      </c>
      <c r="Q471" s="5"/>
      <c r="R471" s="5">
        <v>95905845681</v>
      </c>
      <c r="S471" s="3">
        <f t="shared" si="96"/>
        <v>1777659704040.96</v>
      </c>
      <c r="T471" s="5">
        <v>59480696670</v>
      </c>
      <c r="U471" s="5">
        <v>216671703106.59</v>
      </c>
      <c r="V471" s="5">
        <v>1026192427022.4399</v>
      </c>
      <c r="W471" s="5">
        <v>1133425134360</v>
      </c>
      <c r="X471" s="5">
        <v>20538438970</v>
      </c>
      <c r="Y471" s="5">
        <v>215694282276</v>
      </c>
      <c r="Z471" s="5">
        <v>-894342978364.06995</v>
      </c>
      <c r="AA471" s="3">
        <f t="shared" si="97"/>
        <v>0</v>
      </c>
      <c r="AB471" s="5"/>
      <c r="AC471" s="3">
        <f t="shared" si="98"/>
        <v>418373769269.56</v>
      </c>
      <c r="AD471" s="5"/>
      <c r="AE471" s="5"/>
      <c r="AF471" s="5">
        <v>7276470000</v>
      </c>
      <c r="AG471" s="5">
        <v>411097299269.56</v>
      </c>
      <c r="AH471" s="2">
        <f t="shared" si="99"/>
        <v>2312289246847.8101</v>
      </c>
      <c r="AI471" s="3">
        <f t="shared" si="100"/>
        <v>144295504328</v>
      </c>
      <c r="AJ471" s="6">
        <f t="shared" si="101"/>
        <v>144295504328</v>
      </c>
      <c r="AK471" s="5">
        <v>40286363</v>
      </c>
      <c r="AL471" s="5"/>
      <c r="AM471" s="5"/>
      <c r="AN471" s="5"/>
      <c r="AO471" s="5">
        <v>124737192819</v>
      </c>
      <c r="AP471" s="5">
        <v>19518025146</v>
      </c>
      <c r="AQ471" s="6">
        <f t="shared" si="102"/>
        <v>0</v>
      </c>
      <c r="AR471" s="5"/>
      <c r="AS471" s="5"/>
      <c r="AT471" s="3">
        <f t="shared" si="103"/>
        <v>2167993742519.8101</v>
      </c>
      <c r="AU471" s="6">
        <f t="shared" si="103"/>
        <v>2167993742519.8101</v>
      </c>
      <c r="AV471" s="5">
        <v>2167993742519.8101</v>
      </c>
    </row>
    <row r="472" spans="1:48" x14ac:dyDescent="0.25">
      <c r="A472" s="24">
        <v>471</v>
      </c>
      <c r="B472" s="15" t="s">
        <v>1061</v>
      </c>
      <c r="C472" s="13" t="s">
        <v>518</v>
      </c>
      <c r="D472" s="1" t="s">
        <v>53</v>
      </c>
      <c r="E472" s="2">
        <f t="shared" si="93"/>
        <v>2725928629316.04</v>
      </c>
      <c r="F472" s="3">
        <f t="shared" si="94"/>
        <v>140245215343.56</v>
      </c>
      <c r="G472" s="4">
        <v>110293777136.75999</v>
      </c>
      <c r="H472" s="5"/>
      <c r="I472" s="5">
        <v>15291818949</v>
      </c>
      <c r="J472" s="5"/>
      <c r="K472" s="5"/>
      <c r="L472" s="5">
        <v>9337871697.8400002</v>
      </c>
      <c r="M472" s="5">
        <v>5321747559.96</v>
      </c>
      <c r="N472" s="5"/>
      <c r="O472" s="5"/>
      <c r="P472" s="3">
        <f t="shared" si="95"/>
        <v>10735156478</v>
      </c>
      <c r="Q472" s="5"/>
      <c r="R472" s="5">
        <v>10735156478</v>
      </c>
      <c r="S472" s="3">
        <f t="shared" si="96"/>
        <v>2485412125375.48</v>
      </c>
      <c r="T472" s="5">
        <v>181118868400</v>
      </c>
      <c r="U472" s="5">
        <v>215054818952</v>
      </c>
      <c r="V472" s="5">
        <v>1215394546201</v>
      </c>
      <c r="W472" s="5">
        <v>1330458772014</v>
      </c>
      <c r="X472" s="5">
        <v>24335879096</v>
      </c>
      <c r="Y472" s="5">
        <v>34914522946</v>
      </c>
      <c r="Z472" s="5">
        <v>-515865282233.52002</v>
      </c>
      <c r="AA472" s="3">
        <f t="shared" si="97"/>
        <v>0</v>
      </c>
      <c r="AB472" s="5"/>
      <c r="AC472" s="3">
        <f t="shared" si="98"/>
        <v>89536132119</v>
      </c>
      <c r="AD472" s="5"/>
      <c r="AE472" s="5"/>
      <c r="AF472" s="5">
        <v>16272122000</v>
      </c>
      <c r="AG472" s="5">
        <v>73264010119</v>
      </c>
      <c r="AH472" s="2">
        <f t="shared" si="99"/>
        <v>2725928629316.0801</v>
      </c>
      <c r="AI472" s="3">
        <f t="shared" si="100"/>
        <v>9324368138</v>
      </c>
      <c r="AJ472" s="6">
        <f t="shared" si="101"/>
        <v>9324368138</v>
      </c>
      <c r="AK472" s="5">
        <v>134103138</v>
      </c>
      <c r="AL472" s="5"/>
      <c r="AM472" s="5"/>
      <c r="AN472" s="5"/>
      <c r="AO472" s="5"/>
      <c r="AP472" s="5">
        <v>9190265000</v>
      </c>
      <c r="AQ472" s="6">
        <f t="shared" si="102"/>
        <v>0</v>
      </c>
      <c r="AR472" s="5"/>
      <c r="AS472" s="5"/>
      <c r="AT472" s="3">
        <f t="shared" si="103"/>
        <v>2716604261178.0801</v>
      </c>
      <c r="AU472" s="6">
        <f t="shared" si="103"/>
        <v>2716604261178.0801</v>
      </c>
      <c r="AV472" s="5">
        <v>2716604261178.0801</v>
      </c>
    </row>
    <row r="473" spans="1:48" x14ac:dyDescent="0.25">
      <c r="A473" s="24">
        <v>472</v>
      </c>
      <c r="B473" s="15" t="s">
        <v>1062</v>
      </c>
      <c r="C473" s="13" t="s">
        <v>519</v>
      </c>
      <c r="D473" s="1" t="s">
        <v>47</v>
      </c>
      <c r="E473" s="2">
        <f t="shared" si="93"/>
        <v>1522297354245.9619</v>
      </c>
      <c r="F473" s="3">
        <f t="shared" si="94"/>
        <v>38531616913.400002</v>
      </c>
      <c r="G473" s="4">
        <v>12893826736.4</v>
      </c>
      <c r="H473" s="5"/>
      <c r="I473" s="5">
        <v>14239861003</v>
      </c>
      <c r="J473" s="5">
        <v>7979446264</v>
      </c>
      <c r="K473" s="5">
        <v>-582311507</v>
      </c>
      <c r="L473" s="5">
        <v>2882500000</v>
      </c>
      <c r="M473" s="5">
        <v>1118294417</v>
      </c>
      <c r="N473" s="5"/>
      <c r="O473" s="5"/>
      <c r="P473" s="3">
        <f t="shared" si="95"/>
        <v>7500000000</v>
      </c>
      <c r="Q473" s="5"/>
      <c r="R473" s="5">
        <v>7500000000</v>
      </c>
      <c r="S473" s="3">
        <f t="shared" si="96"/>
        <v>1285403899990.562</v>
      </c>
      <c r="T473" s="5">
        <v>100032216400</v>
      </c>
      <c r="U473" s="5">
        <v>243791939058.00201</v>
      </c>
      <c r="V473" s="5">
        <v>690483959815</v>
      </c>
      <c r="W473" s="5">
        <v>612309094496</v>
      </c>
      <c r="X473" s="5">
        <v>18820975850</v>
      </c>
      <c r="Y473" s="5">
        <v>99191760080</v>
      </c>
      <c r="Z473" s="5">
        <v>-479226045708.44</v>
      </c>
      <c r="AA473" s="3">
        <f t="shared" si="97"/>
        <v>0</v>
      </c>
      <c r="AB473" s="5"/>
      <c r="AC473" s="3">
        <f t="shared" si="98"/>
        <v>190861837342</v>
      </c>
      <c r="AD473" s="5"/>
      <c r="AE473" s="5"/>
      <c r="AF473" s="5">
        <v>239648450</v>
      </c>
      <c r="AG473" s="5">
        <v>190622188892</v>
      </c>
      <c r="AH473" s="2">
        <f t="shared" si="99"/>
        <v>1522297354245.9619</v>
      </c>
      <c r="AI473" s="3">
        <f t="shared" si="100"/>
        <v>12969154031.200001</v>
      </c>
      <c r="AJ473" s="6">
        <f t="shared" si="101"/>
        <v>12969154031.200001</v>
      </c>
      <c r="AK473" s="5">
        <v>388227608</v>
      </c>
      <c r="AL473" s="5"/>
      <c r="AM473" s="5"/>
      <c r="AN473" s="5"/>
      <c r="AO473" s="5">
        <v>455924442</v>
      </c>
      <c r="AP473" s="5">
        <v>12125001981.200001</v>
      </c>
      <c r="AQ473" s="6">
        <f t="shared" si="102"/>
        <v>0</v>
      </c>
      <c r="AR473" s="5"/>
      <c r="AS473" s="5"/>
      <c r="AT473" s="3">
        <f t="shared" si="103"/>
        <v>1509328200214.762</v>
      </c>
      <c r="AU473" s="6">
        <f t="shared" si="103"/>
        <v>1509328200214.762</v>
      </c>
      <c r="AV473" s="5">
        <v>1509328200214.762</v>
      </c>
    </row>
    <row r="474" spans="1:48" x14ac:dyDescent="0.25">
      <c r="A474" s="24">
        <v>473</v>
      </c>
      <c r="B474" s="15" t="s">
        <v>1063</v>
      </c>
      <c r="C474" s="13" t="s">
        <v>520</v>
      </c>
      <c r="D474" s="1" t="s">
        <v>53</v>
      </c>
      <c r="E474" s="2">
        <f t="shared" si="93"/>
        <v>4240084218456.1924</v>
      </c>
      <c r="F474" s="3">
        <f t="shared" si="94"/>
        <v>144465552573.88</v>
      </c>
      <c r="G474" s="4">
        <v>77638634755.279999</v>
      </c>
      <c r="H474" s="5"/>
      <c r="I474" s="5">
        <v>12692291458.65</v>
      </c>
      <c r="J474" s="5">
        <v>43051253470.050003</v>
      </c>
      <c r="K474" s="5"/>
      <c r="L474" s="5">
        <v>165500000</v>
      </c>
      <c r="M474" s="5">
        <v>10917872889.9</v>
      </c>
      <c r="N474" s="5"/>
      <c r="O474" s="5"/>
      <c r="P474" s="3">
        <f t="shared" si="95"/>
        <v>6818377689</v>
      </c>
      <c r="Q474" s="5">
        <v>105978950</v>
      </c>
      <c r="R474" s="5">
        <v>6712398739</v>
      </c>
      <c r="S474" s="3">
        <f t="shared" si="96"/>
        <v>4051526298624.6123</v>
      </c>
      <c r="T474" s="5">
        <v>955296652864.06995</v>
      </c>
      <c r="U474" s="5">
        <v>532892656970.88</v>
      </c>
      <c r="V474" s="5">
        <v>1121043054266.7</v>
      </c>
      <c r="W474" s="5">
        <v>2220154719082.0723</v>
      </c>
      <c r="X474" s="5">
        <v>46875937695.349998</v>
      </c>
      <c r="Y474" s="5">
        <v>251713958726.28</v>
      </c>
      <c r="Z474" s="5">
        <v>-1076450680980.74</v>
      </c>
      <c r="AA474" s="3">
        <f t="shared" si="97"/>
        <v>0</v>
      </c>
      <c r="AB474" s="5"/>
      <c r="AC474" s="3">
        <f t="shared" si="98"/>
        <v>37273989568.699997</v>
      </c>
      <c r="AD474" s="5"/>
      <c r="AE474" s="5"/>
      <c r="AF474" s="5">
        <v>3823075000</v>
      </c>
      <c r="AG474" s="5">
        <v>33450914568.700001</v>
      </c>
      <c r="AH474" s="2">
        <f t="shared" si="99"/>
        <v>4240084218456.1924</v>
      </c>
      <c r="AI474" s="3">
        <f t="shared" si="100"/>
        <v>136756373136.0224</v>
      </c>
      <c r="AJ474" s="6">
        <f t="shared" si="101"/>
        <v>136756373136.0224</v>
      </c>
      <c r="AK474" s="5">
        <v>91593741.060000002</v>
      </c>
      <c r="AL474" s="5"/>
      <c r="AM474" s="5"/>
      <c r="AN474" s="5">
        <v>15079166.66</v>
      </c>
      <c r="AO474" s="5">
        <v>90563337557.889999</v>
      </c>
      <c r="AP474" s="5">
        <v>46086362670.412399</v>
      </c>
      <c r="AQ474" s="6">
        <f t="shared" si="102"/>
        <v>0</v>
      </c>
      <c r="AR474" s="5"/>
      <c r="AS474" s="5"/>
      <c r="AT474" s="3">
        <f t="shared" si="103"/>
        <v>4103327845320.1699</v>
      </c>
      <c r="AU474" s="6">
        <f t="shared" si="103"/>
        <v>4103327845320.1699</v>
      </c>
      <c r="AV474" s="5">
        <v>4103327845320.1699</v>
      </c>
    </row>
    <row r="475" spans="1:48" x14ac:dyDescent="0.25">
      <c r="A475" s="24">
        <v>474</v>
      </c>
      <c r="B475" s="15" t="s">
        <v>1064</v>
      </c>
      <c r="C475" s="13" t="s">
        <v>521</v>
      </c>
      <c r="D475" s="1" t="s">
        <v>47</v>
      </c>
      <c r="E475" s="2">
        <f t="shared" si="93"/>
        <v>1994584256379.2197</v>
      </c>
      <c r="F475" s="3">
        <f t="shared" si="94"/>
        <v>100766424466.63</v>
      </c>
      <c r="G475" s="4">
        <v>27273299420.220001</v>
      </c>
      <c r="H475" s="5"/>
      <c r="I475" s="5">
        <v>5735440453</v>
      </c>
      <c r="J475" s="5">
        <v>17950001264</v>
      </c>
      <c r="K475" s="5">
        <v>-9736696503.5499992</v>
      </c>
      <c r="L475" s="5"/>
      <c r="M475" s="5">
        <v>59544379832.959999</v>
      </c>
      <c r="N475" s="5"/>
      <c r="O475" s="5"/>
      <c r="P475" s="3">
        <f t="shared" si="95"/>
        <v>7183444100</v>
      </c>
      <c r="Q475" s="5"/>
      <c r="R475" s="5">
        <v>7183444100</v>
      </c>
      <c r="S475" s="3">
        <f t="shared" si="96"/>
        <v>1783270517594.5898</v>
      </c>
      <c r="T475" s="5">
        <v>362087194809</v>
      </c>
      <c r="U475" s="5">
        <v>174343309201.57999</v>
      </c>
      <c r="V475" s="5">
        <v>680183106376.34998</v>
      </c>
      <c r="W475" s="5">
        <v>943929476834</v>
      </c>
      <c r="X475" s="5">
        <v>6435302367.1599998</v>
      </c>
      <c r="Y475" s="5">
        <v>77294456794</v>
      </c>
      <c r="Z475" s="5">
        <v>-461002328787.5</v>
      </c>
      <c r="AA475" s="3">
        <f t="shared" si="97"/>
        <v>0</v>
      </c>
      <c r="AB475" s="5"/>
      <c r="AC475" s="3">
        <f t="shared" si="98"/>
        <v>103363870218</v>
      </c>
      <c r="AD475" s="5">
        <v>1161183165</v>
      </c>
      <c r="AE475" s="5"/>
      <c r="AF475" s="5">
        <v>15800000</v>
      </c>
      <c r="AG475" s="5">
        <v>102186887053</v>
      </c>
      <c r="AH475" s="2">
        <f t="shared" si="99"/>
        <v>1994584256379.25</v>
      </c>
      <c r="AI475" s="3">
        <f t="shared" si="100"/>
        <v>45944316409.650002</v>
      </c>
      <c r="AJ475" s="6">
        <f t="shared" si="101"/>
        <v>45944316409.650002</v>
      </c>
      <c r="AK475" s="5">
        <v>2154353182.6500001</v>
      </c>
      <c r="AL475" s="5"/>
      <c r="AM475" s="5"/>
      <c r="AN475" s="5"/>
      <c r="AO475" s="5">
        <v>7875602749</v>
      </c>
      <c r="AP475" s="5">
        <v>35914360478</v>
      </c>
      <c r="AQ475" s="6">
        <f t="shared" si="102"/>
        <v>0</v>
      </c>
      <c r="AR475" s="5"/>
      <c r="AS475" s="5"/>
      <c r="AT475" s="3">
        <f t="shared" si="103"/>
        <v>1948639939969.6001</v>
      </c>
      <c r="AU475" s="6">
        <f t="shared" si="103"/>
        <v>1948639939969.6001</v>
      </c>
      <c r="AV475" s="5">
        <v>1948639939969.6001</v>
      </c>
    </row>
    <row r="476" spans="1:48" x14ac:dyDescent="0.25">
      <c r="A476" s="24">
        <v>475</v>
      </c>
      <c r="B476" s="15" t="s">
        <v>1065</v>
      </c>
      <c r="C476" s="13" t="s">
        <v>522</v>
      </c>
      <c r="D476" s="1" t="s">
        <v>47</v>
      </c>
      <c r="E476" s="2">
        <f t="shared" si="93"/>
        <v>2343038469427.04</v>
      </c>
      <c r="F476" s="3">
        <f t="shared" si="94"/>
        <v>30624244738.749702</v>
      </c>
      <c r="G476" s="4">
        <v>2634826413.2399998</v>
      </c>
      <c r="H476" s="5"/>
      <c r="I476" s="5">
        <v>24533584475.880001</v>
      </c>
      <c r="J476" s="5">
        <v>186378585.99970001</v>
      </c>
      <c r="K476" s="5">
        <v>-7920989311</v>
      </c>
      <c r="L476" s="5">
        <v>456870772.24000001</v>
      </c>
      <c r="M476" s="5">
        <v>10733573802.389999</v>
      </c>
      <c r="N476" s="5"/>
      <c r="O476" s="5"/>
      <c r="P476" s="3">
        <f t="shared" si="95"/>
        <v>52222776699.919998</v>
      </c>
      <c r="Q476" s="5"/>
      <c r="R476" s="5">
        <v>52222776699.919998</v>
      </c>
      <c r="S476" s="3">
        <f t="shared" si="96"/>
        <v>2197460463401.7002</v>
      </c>
      <c r="T476" s="5">
        <v>1064147930646</v>
      </c>
      <c r="U476" s="5">
        <v>247091134184.81</v>
      </c>
      <c r="V476" s="5">
        <v>824855882698.09998</v>
      </c>
      <c r="W476" s="5">
        <v>920377929455.12</v>
      </c>
      <c r="X476" s="5">
        <v>39949226441</v>
      </c>
      <c r="Y476" s="5">
        <v>129935342287.07001</v>
      </c>
      <c r="Z476" s="5">
        <v>-1028896982310.4</v>
      </c>
      <c r="AA476" s="3">
        <f t="shared" si="97"/>
        <v>0</v>
      </c>
      <c r="AB476" s="5"/>
      <c r="AC476" s="3">
        <f t="shared" si="98"/>
        <v>62730984586.669998</v>
      </c>
      <c r="AD476" s="5"/>
      <c r="AE476" s="5">
        <v>33356080000</v>
      </c>
      <c r="AF476" s="5">
        <v>2337353973</v>
      </c>
      <c r="AG476" s="5">
        <v>27037550613.669998</v>
      </c>
      <c r="AH476" s="2">
        <f t="shared" si="99"/>
        <v>2343038469427.0498</v>
      </c>
      <c r="AI476" s="3">
        <f t="shared" si="100"/>
        <v>26699045662.25</v>
      </c>
      <c r="AJ476" s="6">
        <f t="shared" si="101"/>
        <v>26699045662.25</v>
      </c>
      <c r="AK476" s="5">
        <v>10700070985.25</v>
      </c>
      <c r="AL476" s="5"/>
      <c r="AM476" s="5"/>
      <c r="AN476" s="5"/>
      <c r="AO476" s="5">
        <v>2533754389</v>
      </c>
      <c r="AP476" s="5">
        <v>13465220288</v>
      </c>
      <c r="AQ476" s="6">
        <f t="shared" si="102"/>
        <v>0</v>
      </c>
      <c r="AR476" s="5"/>
      <c r="AS476" s="5"/>
      <c r="AT476" s="3">
        <f t="shared" si="103"/>
        <v>2316339423764.7998</v>
      </c>
      <c r="AU476" s="6">
        <f t="shared" si="103"/>
        <v>2316339423764.7998</v>
      </c>
      <c r="AV476" s="5">
        <v>2316339423764.7998</v>
      </c>
    </row>
    <row r="477" spans="1:48" x14ac:dyDescent="0.25">
      <c r="A477" s="24">
        <v>476</v>
      </c>
      <c r="B477" s="15" t="s">
        <v>1066</v>
      </c>
      <c r="C477" s="13" t="s">
        <v>523</v>
      </c>
      <c r="D477" s="1" t="s">
        <v>53</v>
      </c>
      <c r="E477" s="2">
        <f t="shared" si="93"/>
        <v>1331362984416.0898</v>
      </c>
      <c r="F477" s="3">
        <f t="shared" si="94"/>
        <v>75015488719.790009</v>
      </c>
      <c r="G477" s="4">
        <v>35879213499.25</v>
      </c>
      <c r="H477" s="5"/>
      <c r="I477" s="5">
        <v>10495220171</v>
      </c>
      <c r="J477" s="5">
        <v>25044961657.849998</v>
      </c>
      <c r="K477" s="5">
        <v>-4289689220.77</v>
      </c>
      <c r="L477" s="5"/>
      <c r="M477" s="5">
        <v>7885782612.46</v>
      </c>
      <c r="N477" s="5"/>
      <c r="O477" s="5"/>
      <c r="P477" s="3">
        <f t="shared" si="95"/>
        <v>11146246990.579998</v>
      </c>
      <c r="Q477" s="5">
        <v>968951312.86999989</v>
      </c>
      <c r="R477" s="5">
        <v>10177295677.709999</v>
      </c>
      <c r="S477" s="3">
        <f t="shared" si="96"/>
        <v>1242268695857.5498</v>
      </c>
      <c r="T477" s="5">
        <v>283192622576</v>
      </c>
      <c r="U477" s="5">
        <v>291081876177.95001</v>
      </c>
      <c r="V477" s="5">
        <v>399222711737.20001</v>
      </c>
      <c r="W477" s="5">
        <v>692604232644.5</v>
      </c>
      <c r="X477" s="5">
        <v>33775613196</v>
      </c>
      <c r="Y477" s="5">
        <v>165188181984.20001</v>
      </c>
      <c r="Z477" s="5">
        <v>-622796542458.30005</v>
      </c>
      <c r="AA477" s="3">
        <f t="shared" si="97"/>
        <v>0</v>
      </c>
      <c r="AB477" s="5"/>
      <c r="AC477" s="3">
        <f t="shared" si="98"/>
        <v>2932552848.1700001</v>
      </c>
      <c r="AD477" s="5"/>
      <c r="AE477" s="5"/>
      <c r="AF477" s="5">
        <v>1351219979.1700001</v>
      </c>
      <c r="AG477" s="5">
        <v>1581332869</v>
      </c>
      <c r="AH477" s="2">
        <f t="shared" si="99"/>
        <v>1331362984416.0298</v>
      </c>
      <c r="AI477" s="3">
        <f t="shared" si="100"/>
        <v>152135815580.13</v>
      </c>
      <c r="AJ477" s="6">
        <f t="shared" si="101"/>
        <v>94366293971.369995</v>
      </c>
      <c r="AK477" s="5">
        <v>13117805194.049999</v>
      </c>
      <c r="AL477" s="5">
        <v>-73842592.599999994</v>
      </c>
      <c r="AM477" s="5">
        <v>53166666666.720001</v>
      </c>
      <c r="AN477" s="5">
        <v>4927500</v>
      </c>
      <c r="AO477" s="5">
        <v>69423000</v>
      </c>
      <c r="AP477" s="5">
        <v>28081314203.200001</v>
      </c>
      <c r="AQ477" s="6">
        <f t="shared" si="102"/>
        <v>57769521608.760002</v>
      </c>
      <c r="AR477" s="5">
        <v>57769521608.760002</v>
      </c>
      <c r="AS477" s="5"/>
      <c r="AT477" s="3">
        <f t="shared" si="103"/>
        <v>1179227168835.8999</v>
      </c>
      <c r="AU477" s="6">
        <f t="shared" si="103"/>
        <v>1179227168835.8999</v>
      </c>
      <c r="AV477" s="5">
        <v>1179227168835.8999</v>
      </c>
    </row>
    <row r="478" spans="1:48" x14ac:dyDescent="0.25">
      <c r="A478" s="24">
        <v>477</v>
      </c>
      <c r="B478" s="15" t="s">
        <v>1067</v>
      </c>
      <c r="C478" s="13" t="s">
        <v>524</v>
      </c>
      <c r="D478" s="1" t="s">
        <v>47</v>
      </c>
      <c r="E478" s="2">
        <f t="shared" si="93"/>
        <v>2157813509433.78</v>
      </c>
      <c r="F478" s="3">
        <f t="shared" si="94"/>
        <v>18357632214.91</v>
      </c>
      <c r="G478" s="4">
        <v>5524766872.4799995</v>
      </c>
      <c r="H478" s="5"/>
      <c r="I478" s="5">
        <v>11111185285.92</v>
      </c>
      <c r="J478" s="5"/>
      <c r="K478" s="5">
        <v>-1748480149.3399999</v>
      </c>
      <c r="L478" s="5"/>
      <c r="M478" s="5">
        <v>3470160205.8499999</v>
      </c>
      <c r="N478" s="5"/>
      <c r="O478" s="5"/>
      <c r="P478" s="3">
        <f t="shared" si="95"/>
        <v>12691334485.369999</v>
      </c>
      <c r="Q478" s="5">
        <v>328246557.71999979</v>
      </c>
      <c r="R478" s="5">
        <v>12363087927.65</v>
      </c>
      <c r="S478" s="3">
        <f t="shared" si="96"/>
        <v>2109131515729.5</v>
      </c>
      <c r="T478" s="5">
        <v>132766546550</v>
      </c>
      <c r="U478" s="5">
        <v>182411243329.50201</v>
      </c>
      <c r="V478" s="5">
        <v>635157840244</v>
      </c>
      <c r="W478" s="5">
        <v>1613257121177</v>
      </c>
      <c r="X478" s="5">
        <v>19139404267</v>
      </c>
      <c r="Y478" s="5">
        <v>146387191796</v>
      </c>
      <c r="Z478" s="5">
        <v>-619987831634.00195</v>
      </c>
      <c r="AA478" s="3">
        <f t="shared" si="97"/>
        <v>0</v>
      </c>
      <c r="AB478" s="5"/>
      <c r="AC478" s="3">
        <f t="shared" si="98"/>
        <v>17633027004</v>
      </c>
      <c r="AD478" s="5"/>
      <c r="AE478" s="5"/>
      <c r="AF478" s="5"/>
      <c r="AG478" s="5">
        <v>17633027004</v>
      </c>
      <c r="AH478" s="2">
        <f t="shared" si="99"/>
        <v>2157813509433.78</v>
      </c>
      <c r="AI478" s="3">
        <f t="shared" si="100"/>
        <v>128786471168</v>
      </c>
      <c r="AJ478" s="6">
        <f t="shared" si="101"/>
        <v>128786471168</v>
      </c>
      <c r="AK478" s="5">
        <v>405590544</v>
      </c>
      <c r="AL478" s="5"/>
      <c r="AM478" s="5"/>
      <c r="AN478" s="5"/>
      <c r="AO478" s="5">
        <v>13276943895</v>
      </c>
      <c r="AP478" s="5">
        <v>115103936729</v>
      </c>
      <c r="AQ478" s="6">
        <f t="shared" si="102"/>
        <v>0</v>
      </c>
      <c r="AR478" s="5"/>
      <c r="AS478" s="5"/>
      <c r="AT478" s="3">
        <f t="shared" si="103"/>
        <v>2029027038265.78</v>
      </c>
      <c r="AU478" s="6">
        <f t="shared" si="103"/>
        <v>2029027038265.78</v>
      </c>
      <c r="AV478" s="5">
        <v>2029027038265.78</v>
      </c>
    </row>
    <row r="479" spans="1:48" x14ac:dyDescent="0.25">
      <c r="A479" s="24">
        <v>478</v>
      </c>
      <c r="B479" s="15" t="s">
        <v>1068</v>
      </c>
      <c r="C479" s="13" t="s">
        <v>525</v>
      </c>
      <c r="D479" s="1" t="s">
        <v>53</v>
      </c>
      <c r="E479" s="2">
        <f t="shared" si="93"/>
        <v>1875288706138.1062</v>
      </c>
      <c r="F479" s="3">
        <f t="shared" si="94"/>
        <v>52505436621.115997</v>
      </c>
      <c r="G479" s="4">
        <v>28749038235.276001</v>
      </c>
      <c r="H479" s="5"/>
      <c r="I479" s="5">
        <v>13354699138</v>
      </c>
      <c r="J479" s="5"/>
      <c r="K479" s="5">
        <v>-4746004557.1599998</v>
      </c>
      <c r="L479" s="5">
        <v>50000000</v>
      </c>
      <c r="M479" s="5">
        <v>15097703805</v>
      </c>
      <c r="N479" s="5"/>
      <c r="O479" s="5"/>
      <c r="P479" s="3">
        <f t="shared" si="95"/>
        <v>48368485615</v>
      </c>
      <c r="Q479" s="5"/>
      <c r="R479" s="5">
        <v>48368485615</v>
      </c>
      <c r="S479" s="3">
        <f t="shared" si="96"/>
        <v>1740262374968.8701</v>
      </c>
      <c r="T479" s="5">
        <v>187213612976.48999</v>
      </c>
      <c r="U479" s="5">
        <v>419709824250.83002</v>
      </c>
      <c r="V479" s="5">
        <v>550320197872.72998</v>
      </c>
      <c r="W479" s="5">
        <v>1054787513467.34</v>
      </c>
      <c r="X479" s="5">
        <v>39284563759.120003</v>
      </c>
      <c r="Y479" s="5">
        <v>173134610417.35999</v>
      </c>
      <c r="Z479" s="5">
        <v>-684187947775</v>
      </c>
      <c r="AA479" s="3">
        <f t="shared" si="97"/>
        <v>0</v>
      </c>
      <c r="AB479" s="5"/>
      <c r="AC479" s="3">
        <f t="shared" si="98"/>
        <v>34152408933.120003</v>
      </c>
      <c r="AD479" s="5">
        <v>5580910120.6499996</v>
      </c>
      <c r="AE479" s="5"/>
      <c r="AF479" s="5">
        <v>287946667</v>
      </c>
      <c r="AG479" s="5">
        <v>28283552145.470001</v>
      </c>
      <c r="AH479" s="2">
        <f t="shared" si="99"/>
        <v>1875288706138.106</v>
      </c>
      <c r="AI479" s="3">
        <f t="shared" si="100"/>
        <v>52270378952.619995</v>
      </c>
      <c r="AJ479" s="6">
        <f t="shared" si="101"/>
        <v>30144728402.619999</v>
      </c>
      <c r="AK479" s="5">
        <v>2406115847.8099999</v>
      </c>
      <c r="AL479" s="5"/>
      <c r="AM479" s="5"/>
      <c r="AN479" s="5">
        <v>4500000</v>
      </c>
      <c r="AO479" s="5">
        <v>2584632288.6700001</v>
      </c>
      <c r="AP479" s="5">
        <v>25149480266.139999</v>
      </c>
      <c r="AQ479" s="6">
        <f t="shared" si="102"/>
        <v>22125650550</v>
      </c>
      <c r="AR479" s="5">
        <v>22125650550</v>
      </c>
      <c r="AS479" s="5"/>
      <c r="AT479" s="3">
        <f t="shared" si="103"/>
        <v>1823018327185.4861</v>
      </c>
      <c r="AU479" s="6">
        <f t="shared" si="103"/>
        <v>1823018327185.4861</v>
      </c>
      <c r="AV479" s="5">
        <v>1823018327185.4861</v>
      </c>
    </row>
    <row r="480" spans="1:48" x14ac:dyDescent="0.25">
      <c r="A480" s="24">
        <v>479</v>
      </c>
      <c r="B480" s="15" t="s">
        <v>1069</v>
      </c>
      <c r="C480" s="13" t="s">
        <v>526</v>
      </c>
      <c r="D480" s="1" t="s">
        <v>53</v>
      </c>
      <c r="E480" s="2">
        <f t="shared" si="93"/>
        <v>1744521332981.4099</v>
      </c>
      <c r="F480" s="3">
        <f t="shared" si="94"/>
        <v>38254601520.639999</v>
      </c>
      <c r="G480" s="4">
        <v>12585581569.5</v>
      </c>
      <c r="H480" s="5"/>
      <c r="I480" s="5">
        <v>20154381616.77</v>
      </c>
      <c r="J480" s="5">
        <v>6545455</v>
      </c>
      <c r="K480" s="5">
        <v>-2535732897.04</v>
      </c>
      <c r="L480" s="5">
        <v>91208333.340000004</v>
      </c>
      <c r="M480" s="5">
        <v>7952617443.0699997</v>
      </c>
      <c r="N480" s="5"/>
      <c r="O480" s="5"/>
      <c r="P480" s="3">
        <f t="shared" si="95"/>
        <v>31944481185.52</v>
      </c>
      <c r="Q480" s="5">
        <v>0</v>
      </c>
      <c r="R480" s="5">
        <v>31944481185.52</v>
      </c>
      <c r="S480" s="3">
        <f t="shared" si="96"/>
        <v>1654128505518.25</v>
      </c>
      <c r="T480" s="5">
        <v>616613558140</v>
      </c>
      <c r="U480" s="5">
        <v>293904087203.88</v>
      </c>
      <c r="V480" s="5">
        <v>540046039980.59998</v>
      </c>
      <c r="W480" s="5">
        <v>972462591315.40002</v>
      </c>
      <c r="X480" s="5">
        <v>59569096030</v>
      </c>
      <c r="Y480" s="5">
        <v>20485109900</v>
      </c>
      <c r="Z480" s="5">
        <v>-848951977051.63</v>
      </c>
      <c r="AA480" s="3">
        <f t="shared" si="97"/>
        <v>0</v>
      </c>
      <c r="AB480" s="5"/>
      <c r="AC480" s="3">
        <f t="shared" si="98"/>
        <v>20193744757</v>
      </c>
      <c r="AD480" s="5">
        <v>42925000</v>
      </c>
      <c r="AE480" s="5"/>
      <c r="AF480" s="5">
        <v>1068367499</v>
      </c>
      <c r="AG480" s="5">
        <v>19082452258</v>
      </c>
      <c r="AH480" s="2">
        <f t="shared" si="99"/>
        <v>1744521332981.4102</v>
      </c>
      <c r="AI480" s="3">
        <f t="shared" si="100"/>
        <v>54512147003.369995</v>
      </c>
      <c r="AJ480" s="6">
        <f t="shared" si="101"/>
        <v>54512147003.369995</v>
      </c>
      <c r="AK480" s="5">
        <v>605526584.37</v>
      </c>
      <c r="AL480" s="5"/>
      <c r="AM480" s="5"/>
      <c r="AN480" s="5"/>
      <c r="AO480" s="5">
        <v>17548188538</v>
      </c>
      <c r="AP480" s="5">
        <v>36358431881</v>
      </c>
      <c r="AQ480" s="6">
        <f t="shared" si="102"/>
        <v>0</v>
      </c>
      <c r="AR480" s="5"/>
      <c r="AS480" s="5"/>
      <c r="AT480" s="3">
        <f t="shared" si="103"/>
        <v>1690009185978.04</v>
      </c>
      <c r="AU480" s="6">
        <f t="shared" si="103"/>
        <v>1690009185978.04</v>
      </c>
      <c r="AV480" s="5">
        <v>1690009185978.04</v>
      </c>
    </row>
    <row r="481" spans="1:48" x14ac:dyDescent="0.25">
      <c r="A481" s="24">
        <v>480</v>
      </c>
      <c r="B481" s="15" t="s">
        <v>1070</v>
      </c>
      <c r="C481" s="13" t="s">
        <v>527</v>
      </c>
      <c r="D481" s="1" t="s">
        <v>53</v>
      </c>
      <c r="E481" s="2">
        <f t="shared" si="93"/>
        <v>1349754964908.52</v>
      </c>
      <c r="F481" s="3">
        <f t="shared" si="94"/>
        <v>102975413624.84001</v>
      </c>
      <c r="G481" s="4">
        <v>82568407497.600006</v>
      </c>
      <c r="H481" s="5"/>
      <c r="I481" s="5">
        <v>6751988576</v>
      </c>
      <c r="J481" s="5"/>
      <c r="K481" s="5">
        <v>-438050210.72000003</v>
      </c>
      <c r="L481" s="5">
        <v>260916666.66</v>
      </c>
      <c r="M481" s="5">
        <v>13832151095.299999</v>
      </c>
      <c r="N481" s="5"/>
      <c r="O481" s="5"/>
      <c r="P481" s="3">
        <f t="shared" si="95"/>
        <v>3000000000</v>
      </c>
      <c r="Q481" s="5"/>
      <c r="R481" s="5">
        <v>3000000000</v>
      </c>
      <c r="S481" s="3">
        <f t="shared" si="96"/>
        <v>1226583194324.1699</v>
      </c>
      <c r="T481" s="5">
        <v>130386730290</v>
      </c>
      <c r="U481" s="5">
        <v>249465468688.54001</v>
      </c>
      <c r="V481" s="5">
        <v>685680854672.66003</v>
      </c>
      <c r="W481" s="5">
        <v>704243144819.56995</v>
      </c>
      <c r="X481" s="5">
        <v>8550342251.7700005</v>
      </c>
      <c r="Y481" s="5">
        <v>60578664199.879997</v>
      </c>
      <c r="Z481" s="5">
        <v>-612322010598.25</v>
      </c>
      <c r="AA481" s="3">
        <f t="shared" si="97"/>
        <v>0</v>
      </c>
      <c r="AB481" s="5"/>
      <c r="AC481" s="3">
        <f t="shared" si="98"/>
        <v>17196356959.509998</v>
      </c>
      <c r="AD481" s="5">
        <v>1559721132.6800001</v>
      </c>
      <c r="AE481" s="5"/>
      <c r="AF481" s="5">
        <v>289868000</v>
      </c>
      <c r="AG481" s="5">
        <v>15346767826.83</v>
      </c>
      <c r="AH481" s="2">
        <f t="shared" si="99"/>
        <v>1349754964908.51</v>
      </c>
      <c r="AI481" s="3">
        <f t="shared" si="100"/>
        <v>19261725942.610001</v>
      </c>
      <c r="AJ481" s="6">
        <f t="shared" si="101"/>
        <v>19261725942.610001</v>
      </c>
      <c r="AK481" s="5">
        <v>310014166.48000002</v>
      </c>
      <c r="AL481" s="5"/>
      <c r="AM481" s="5"/>
      <c r="AN481" s="5"/>
      <c r="AO481" s="5">
        <v>18108784121.130001</v>
      </c>
      <c r="AP481" s="5">
        <v>842927655</v>
      </c>
      <c r="AQ481" s="6">
        <f t="shared" si="102"/>
        <v>0</v>
      </c>
      <c r="AR481" s="5"/>
      <c r="AS481" s="5"/>
      <c r="AT481" s="3">
        <f t="shared" si="103"/>
        <v>1330493238965.8999</v>
      </c>
      <c r="AU481" s="6">
        <f t="shared" si="103"/>
        <v>1330493238965.8999</v>
      </c>
      <c r="AV481" s="5">
        <v>1330493238965.8999</v>
      </c>
    </row>
    <row r="482" spans="1:48" x14ac:dyDescent="0.25">
      <c r="A482" s="24">
        <v>481</v>
      </c>
      <c r="B482" s="15" t="s">
        <v>1071</v>
      </c>
      <c r="C482" s="13" t="s">
        <v>528</v>
      </c>
      <c r="D482" s="1" t="s">
        <v>47</v>
      </c>
      <c r="E482" s="2">
        <f t="shared" si="93"/>
        <v>1500009412237</v>
      </c>
      <c r="F482" s="3">
        <f t="shared" si="94"/>
        <v>59301916774</v>
      </c>
      <c r="G482" s="4">
        <v>31835430046</v>
      </c>
      <c r="H482" s="5"/>
      <c r="I482" s="5">
        <v>17749860244</v>
      </c>
      <c r="J482" s="5">
        <v>1048699703</v>
      </c>
      <c r="K482" s="5">
        <v>-8348121251</v>
      </c>
      <c r="L482" s="5"/>
      <c r="M482" s="5">
        <v>17016048032</v>
      </c>
      <c r="N482" s="5"/>
      <c r="O482" s="5"/>
      <c r="P482" s="3">
        <f t="shared" si="95"/>
        <v>18851248200</v>
      </c>
      <c r="Q482" s="5"/>
      <c r="R482" s="5">
        <v>18851248200</v>
      </c>
      <c r="S482" s="3">
        <f t="shared" si="96"/>
        <v>1406078635539</v>
      </c>
      <c r="T482" s="5">
        <v>185929862400</v>
      </c>
      <c r="U482" s="5">
        <v>229579161451</v>
      </c>
      <c r="V482" s="5">
        <v>525355184650</v>
      </c>
      <c r="W482" s="5">
        <v>962693659203</v>
      </c>
      <c r="X482" s="5">
        <v>6746854294</v>
      </c>
      <c r="Y482" s="5">
        <v>15008826229</v>
      </c>
      <c r="Z482" s="5">
        <v>-519234912688</v>
      </c>
      <c r="AA482" s="3">
        <f t="shared" si="97"/>
        <v>0</v>
      </c>
      <c r="AB482" s="5"/>
      <c r="AC482" s="3">
        <f t="shared" si="98"/>
        <v>15777611724</v>
      </c>
      <c r="AD482" s="5"/>
      <c r="AE482" s="5"/>
      <c r="AF482" s="5">
        <v>6251957488</v>
      </c>
      <c r="AG482" s="5">
        <v>9525654236</v>
      </c>
      <c r="AH482" s="2">
        <f t="shared" si="99"/>
        <v>1500009412237</v>
      </c>
      <c r="AI482" s="3">
        <f t="shared" si="100"/>
        <v>3064357233</v>
      </c>
      <c r="AJ482" s="6">
        <f t="shared" si="101"/>
        <v>3064357233</v>
      </c>
      <c r="AK482" s="5">
        <v>47462075</v>
      </c>
      <c r="AL482" s="5"/>
      <c r="AM482" s="5"/>
      <c r="AN482" s="5">
        <v>7120220</v>
      </c>
      <c r="AO482" s="5">
        <v>2192269714</v>
      </c>
      <c r="AP482" s="5">
        <v>817505224</v>
      </c>
      <c r="AQ482" s="6">
        <f t="shared" si="102"/>
        <v>0</v>
      </c>
      <c r="AR482" s="5"/>
      <c r="AS482" s="5"/>
      <c r="AT482" s="3">
        <f t="shared" ref="AT482:AU501" si="104">SUM(AU482)</f>
        <v>1496945055004</v>
      </c>
      <c r="AU482" s="6">
        <f t="shared" si="104"/>
        <v>1496945055004</v>
      </c>
      <c r="AV482" s="5">
        <v>1496945055004</v>
      </c>
    </row>
    <row r="483" spans="1:48" x14ac:dyDescent="0.25">
      <c r="A483" s="24">
        <v>482</v>
      </c>
      <c r="B483" s="15" t="s">
        <v>1072</v>
      </c>
      <c r="C483" s="13" t="s">
        <v>529</v>
      </c>
      <c r="D483" s="1" t="s">
        <v>47</v>
      </c>
      <c r="E483" s="2">
        <f t="shared" si="93"/>
        <v>996528808316.14001</v>
      </c>
      <c r="F483" s="3">
        <f t="shared" si="94"/>
        <v>24771760985.770004</v>
      </c>
      <c r="G483" s="4">
        <v>2682873245.3500004</v>
      </c>
      <c r="H483" s="5"/>
      <c r="I483" s="5">
        <v>4737450412.8100004</v>
      </c>
      <c r="J483" s="5">
        <v>5075638495.8500004</v>
      </c>
      <c r="K483" s="5">
        <v>-678661426.69000006</v>
      </c>
      <c r="L483" s="5">
        <v>121333333.34</v>
      </c>
      <c r="M483" s="5">
        <v>12833126925.110001</v>
      </c>
      <c r="N483" s="5"/>
      <c r="O483" s="5"/>
      <c r="P483" s="3">
        <f t="shared" si="95"/>
        <v>3965444301.98</v>
      </c>
      <c r="Q483" s="5"/>
      <c r="R483" s="5">
        <v>3965444301.98</v>
      </c>
      <c r="S483" s="3">
        <f t="shared" si="96"/>
        <v>964712304995.06006</v>
      </c>
      <c r="T483" s="5">
        <v>111764825773.10001</v>
      </c>
      <c r="U483" s="5">
        <v>245249707381.70999</v>
      </c>
      <c r="V483" s="5">
        <v>292322762999</v>
      </c>
      <c r="W483" s="5">
        <v>438488442768.63</v>
      </c>
      <c r="X483" s="5">
        <v>17747995524</v>
      </c>
      <c r="Y483" s="5">
        <v>121596637351.62</v>
      </c>
      <c r="Z483" s="5">
        <v>-262458066803</v>
      </c>
      <c r="AA483" s="3">
        <f t="shared" si="97"/>
        <v>0</v>
      </c>
      <c r="AB483" s="5"/>
      <c r="AC483" s="3">
        <f t="shared" si="98"/>
        <v>3079298033.3299999</v>
      </c>
      <c r="AD483" s="5"/>
      <c r="AE483" s="5"/>
      <c r="AF483" s="5">
        <v>27408333.329999998</v>
      </c>
      <c r="AG483" s="5">
        <v>3051889700</v>
      </c>
      <c r="AH483" s="2">
        <f t="shared" si="99"/>
        <v>996528808316.14001</v>
      </c>
      <c r="AI483" s="3">
        <f t="shared" si="100"/>
        <v>42674407118.580002</v>
      </c>
      <c r="AJ483" s="6">
        <f t="shared" si="101"/>
        <v>42674407118.580002</v>
      </c>
      <c r="AK483" s="5">
        <v>5534828629.7200003</v>
      </c>
      <c r="AL483" s="5"/>
      <c r="AM483" s="5"/>
      <c r="AN483" s="5">
        <v>275583333</v>
      </c>
      <c r="AO483" s="5">
        <v>5740475597</v>
      </c>
      <c r="AP483" s="5">
        <v>31123519558.860001</v>
      </c>
      <c r="AQ483" s="6">
        <f t="shared" si="102"/>
        <v>0</v>
      </c>
      <c r="AR483" s="5"/>
      <c r="AS483" s="5"/>
      <c r="AT483" s="3">
        <f t="shared" si="104"/>
        <v>953854401197.56006</v>
      </c>
      <c r="AU483" s="6">
        <f t="shared" si="104"/>
        <v>953854401197.56006</v>
      </c>
      <c r="AV483" s="5">
        <v>953854401197.56006</v>
      </c>
    </row>
    <row r="484" spans="1:48" x14ac:dyDescent="0.25">
      <c r="A484" s="24">
        <v>483</v>
      </c>
      <c r="B484" s="15" t="s">
        <v>1073</v>
      </c>
      <c r="C484" s="13" t="s">
        <v>530</v>
      </c>
      <c r="D484" s="1" t="s">
        <v>53</v>
      </c>
      <c r="E484" s="2">
        <f t="shared" si="93"/>
        <v>1186228043673.0232</v>
      </c>
      <c r="F484" s="3">
        <f t="shared" si="94"/>
        <v>81540685423.338013</v>
      </c>
      <c r="G484" s="4">
        <v>18099718130.968002</v>
      </c>
      <c r="H484" s="5"/>
      <c r="I484" s="5">
        <v>52127130634</v>
      </c>
      <c r="J484" s="5">
        <v>3449333150</v>
      </c>
      <c r="K484" s="5">
        <v>-155563832.19999999</v>
      </c>
      <c r="L484" s="5">
        <v>234583334</v>
      </c>
      <c r="M484" s="5">
        <v>7785484006.5699997</v>
      </c>
      <c r="N484" s="5"/>
      <c r="O484" s="5"/>
      <c r="P484" s="3">
        <f t="shared" si="95"/>
        <v>1664971691</v>
      </c>
      <c r="Q484" s="5"/>
      <c r="R484" s="5">
        <v>1664971691</v>
      </c>
      <c r="S484" s="3">
        <f t="shared" si="96"/>
        <v>1056283462218.53</v>
      </c>
      <c r="T484" s="5">
        <v>85314568748</v>
      </c>
      <c r="U484" s="5">
        <v>173917004984.39001</v>
      </c>
      <c r="V484" s="5">
        <v>240814937629.91</v>
      </c>
      <c r="W484" s="5">
        <v>549343557707.46002</v>
      </c>
      <c r="X484" s="5">
        <v>2591694170.1300001</v>
      </c>
      <c r="Y484" s="5">
        <v>164773829420.95999</v>
      </c>
      <c r="Z484" s="5">
        <v>-160472130442.32001</v>
      </c>
      <c r="AA484" s="3">
        <f t="shared" si="97"/>
        <v>0</v>
      </c>
      <c r="AB484" s="5"/>
      <c r="AC484" s="3">
        <f t="shared" si="98"/>
        <v>46738924340.154999</v>
      </c>
      <c r="AD484" s="5"/>
      <c r="AE484" s="5"/>
      <c r="AF484" s="5"/>
      <c r="AG484" s="5">
        <v>46738924340.154999</v>
      </c>
      <c r="AH484" s="2">
        <f t="shared" si="99"/>
        <v>1186228043672.998</v>
      </c>
      <c r="AI484" s="3">
        <f t="shared" si="100"/>
        <v>45536737216.897995</v>
      </c>
      <c r="AJ484" s="6">
        <f t="shared" si="101"/>
        <v>45536737216.897995</v>
      </c>
      <c r="AK484" s="5">
        <v>19235057870.237999</v>
      </c>
      <c r="AL484" s="5"/>
      <c r="AM484" s="5"/>
      <c r="AN484" s="5"/>
      <c r="AO484" s="5"/>
      <c r="AP484" s="5">
        <v>26301679346.66</v>
      </c>
      <c r="AQ484" s="6">
        <f t="shared" si="102"/>
        <v>0</v>
      </c>
      <c r="AR484" s="5"/>
      <c r="AS484" s="5"/>
      <c r="AT484" s="3">
        <f t="shared" si="104"/>
        <v>1140691306456.1001</v>
      </c>
      <c r="AU484" s="6">
        <f t="shared" si="104"/>
        <v>1140691306456.1001</v>
      </c>
      <c r="AV484" s="5">
        <v>1140691306456.1001</v>
      </c>
    </row>
    <row r="485" spans="1:48" x14ac:dyDescent="0.25">
      <c r="A485" s="24">
        <v>484</v>
      </c>
      <c r="B485" s="15" t="s">
        <v>1074</v>
      </c>
      <c r="C485" s="13" t="s">
        <v>531</v>
      </c>
      <c r="D485" s="1" t="s">
        <v>47</v>
      </c>
      <c r="E485" s="2">
        <f t="shared" si="93"/>
        <v>17096535268555.758</v>
      </c>
      <c r="F485" s="3">
        <f t="shared" si="94"/>
        <v>1245982369031.8826</v>
      </c>
      <c r="G485" s="4">
        <v>1080176954633.7046</v>
      </c>
      <c r="H485" s="5"/>
      <c r="I485" s="5">
        <v>6959049296.0500002</v>
      </c>
      <c r="J485" s="5">
        <v>6587577876.9700003</v>
      </c>
      <c r="K485" s="5"/>
      <c r="L485" s="5">
        <v>4160823359.2380786</v>
      </c>
      <c r="M485" s="5">
        <v>148097963865.92001</v>
      </c>
      <c r="N485" s="5"/>
      <c r="O485" s="5"/>
      <c r="P485" s="3">
        <f t="shared" si="95"/>
        <v>897692425502.97998</v>
      </c>
      <c r="Q485" s="5"/>
      <c r="R485" s="5">
        <v>897692425502.97998</v>
      </c>
      <c r="S485" s="3">
        <f t="shared" si="96"/>
        <v>14652540681379.094</v>
      </c>
      <c r="T485" s="5">
        <v>8757076274950.8994</v>
      </c>
      <c r="U485" s="5">
        <v>2233684989061.5298</v>
      </c>
      <c r="V485" s="5">
        <v>3155062834041.3501</v>
      </c>
      <c r="W485" s="5">
        <v>6208827426277.9023</v>
      </c>
      <c r="X485" s="5">
        <v>143877783240.10962</v>
      </c>
      <c r="Y485" s="5">
        <v>126825091870.44</v>
      </c>
      <c r="Z485" s="5">
        <v>-5972813718063.1357</v>
      </c>
      <c r="AA485" s="3">
        <f t="shared" si="97"/>
        <v>0</v>
      </c>
      <c r="AB485" s="5"/>
      <c r="AC485" s="3">
        <f t="shared" si="98"/>
        <v>300319792641.79993</v>
      </c>
      <c r="AD485" s="5">
        <v>192845926.16999999</v>
      </c>
      <c r="AE485" s="5"/>
      <c r="AF485" s="5">
        <v>23593669001.919998</v>
      </c>
      <c r="AG485" s="5">
        <v>276533277713.7099</v>
      </c>
      <c r="AH485" s="2">
        <f t="shared" si="99"/>
        <v>17096535268555.559</v>
      </c>
      <c r="AI485" s="3">
        <f t="shared" si="100"/>
        <v>268978514736.65891</v>
      </c>
      <c r="AJ485" s="6">
        <f t="shared" si="101"/>
        <v>268978514736.65891</v>
      </c>
      <c r="AK485" s="5">
        <v>227395677.23999977</v>
      </c>
      <c r="AL485" s="5"/>
      <c r="AM485" s="5"/>
      <c r="AN485" s="5">
        <v>63593753.418904006</v>
      </c>
      <c r="AO485" s="5">
        <v>265836204250</v>
      </c>
      <c r="AP485" s="5">
        <v>2851321056</v>
      </c>
      <c r="AQ485" s="6">
        <f t="shared" si="102"/>
        <v>0</v>
      </c>
      <c r="AR485" s="5"/>
      <c r="AS485" s="5"/>
      <c r="AT485" s="3">
        <f t="shared" si="104"/>
        <v>16827556753818.9</v>
      </c>
      <c r="AU485" s="6">
        <f t="shared" si="104"/>
        <v>16827556753818.9</v>
      </c>
      <c r="AV485" s="5">
        <v>16827556753818.9</v>
      </c>
    </row>
    <row r="486" spans="1:48" x14ac:dyDescent="0.25">
      <c r="A486" s="24">
        <v>485</v>
      </c>
      <c r="B486" s="15" t="s">
        <v>1075</v>
      </c>
      <c r="C486" s="13" t="s">
        <v>532</v>
      </c>
      <c r="D486" s="1" t="s">
        <v>47</v>
      </c>
      <c r="E486" s="2">
        <f t="shared" si="93"/>
        <v>4140801892178.8564</v>
      </c>
      <c r="F486" s="3">
        <f t="shared" si="94"/>
        <v>482238388103.96002</v>
      </c>
      <c r="G486" s="4">
        <v>252955046741.45001</v>
      </c>
      <c r="H486" s="5"/>
      <c r="I486" s="5">
        <v>33915002792</v>
      </c>
      <c r="J486" s="5">
        <v>42510617806</v>
      </c>
      <c r="K486" s="5">
        <v>-13585034383.48</v>
      </c>
      <c r="L486" s="5">
        <v>402500553.60000002</v>
      </c>
      <c r="M486" s="5">
        <v>166040254594.39001</v>
      </c>
      <c r="N486" s="5"/>
      <c r="O486" s="5"/>
      <c r="P486" s="3">
        <f t="shared" si="95"/>
        <v>110655062378.63998</v>
      </c>
      <c r="Q486" s="5"/>
      <c r="R486" s="5">
        <v>110655062378.63998</v>
      </c>
      <c r="S486" s="3">
        <f t="shared" si="96"/>
        <v>3525083468375.4604</v>
      </c>
      <c r="T486" s="5">
        <v>529681713827.34003</v>
      </c>
      <c r="U486" s="5">
        <v>462504953783.53998</v>
      </c>
      <c r="V486" s="5">
        <v>1127075400026.74</v>
      </c>
      <c r="W486" s="5">
        <v>4827266540608.46</v>
      </c>
      <c r="X486" s="5">
        <v>183255903655.75</v>
      </c>
      <c r="Y486" s="5">
        <v>8709697430</v>
      </c>
      <c r="Z486" s="5">
        <v>-3613410740956.3696</v>
      </c>
      <c r="AA486" s="3">
        <f t="shared" si="97"/>
        <v>0</v>
      </c>
      <c r="AB486" s="5"/>
      <c r="AC486" s="3">
        <f t="shared" si="98"/>
        <v>22824973320.796009</v>
      </c>
      <c r="AD486" s="5"/>
      <c r="AE486" s="5">
        <v>963498350.44000053</v>
      </c>
      <c r="AF486" s="5">
        <v>374194500.00601387</v>
      </c>
      <c r="AG486" s="5">
        <v>21487280470.349995</v>
      </c>
      <c r="AH486" s="2">
        <f t="shared" si="99"/>
        <v>4140801892178.8564</v>
      </c>
      <c r="AI486" s="3">
        <f t="shared" si="100"/>
        <v>29313033263.060005</v>
      </c>
      <c r="AJ486" s="6">
        <f t="shared" si="101"/>
        <v>29313033263.060005</v>
      </c>
      <c r="AK486" s="5"/>
      <c r="AL486" s="5"/>
      <c r="AM486" s="5"/>
      <c r="AN486" s="5">
        <v>753917558.32999992</v>
      </c>
      <c r="AO486" s="5">
        <v>14026292759</v>
      </c>
      <c r="AP486" s="5">
        <v>14532822945.730003</v>
      </c>
      <c r="AQ486" s="6">
        <f t="shared" si="102"/>
        <v>0</v>
      </c>
      <c r="AR486" s="5"/>
      <c r="AS486" s="5"/>
      <c r="AT486" s="3">
        <f t="shared" si="104"/>
        <v>4111488858915.7964</v>
      </c>
      <c r="AU486" s="6">
        <f t="shared" si="104"/>
        <v>4111488858915.7964</v>
      </c>
      <c r="AV486" s="5">
        <v>4111488858915.7964</v>
      </c>
    </row>
    <row r="487" spans="1:48" x14ac:dyDescent="0.25">
      <c r="A487" s="24">
        <v>486</v>
      </c>
      <c r="B487" s="15" t="s">
        <v>1076</v>
      </c>
      <c r="C487" s="13" t="s">
        <v>533</v>
      </c>
      <c r="D487" s="1" t="s">
        <v>53</v>
      </c>
      <c r="E487" s="2">
        <f t="shared" si="93"/>
        <v>2920488816249.3101</v>
      </c>
      <c r="F487" s="3">
        <f t="shared" si="94"/>
        <v>182076389850.48001</v>
      </c>
      <c r="G487" s="4">
        <v>93620140679.940002</v>
      </c>
      <c r="H487" s="5"/>
      <c r="I487" s="5">
        <v>143641485898</v>
      </c>
      <c r="J487" s="5">
        <v>2947700428</v>
      </c>
      <c r="K487" s="5">
        <v>-92971825129.039993</v>
      </c>
      <c r="L487" s="5">
        <v>66333333.329999998</v>
      </c>
      <c r="M487" s="5">
        <v>34772554640.25</v>
      </c>
      <c r="N487" s="5"/>
      <c r="O487" s="5"/>
      <c r="P487" s="3">
        <f t="shared" si="95"/>
        <v>82887511259.130005</v>
      </c>
      <c r="Q487" s="5">
        <v>700000000</v>
      </c>
      <c r="R487" s="5">
        <v>82187511259.130005</v>
      </c>
      <c r="S487" s="3">
        <f t="shared" si="96"/>
        <v>2635646138369.3604</v>
      </c>
      <c r="T487" s="5">
        <v>301135926818.73999</v>
      </c>
      <c r="U487" s="5">
        <v>526709242038.35999</v>
      </c>
      <c r="V487" s="5">
        <v>1301055776484.3401</v>
      </c>
      <c r="W487" s="5">
        <v>1207286000249.97</v>
      </c>
      <c r="X487" s="5">
        <v>541337152236.03998</v>
      </c>
      <c r="Y487" s="5">
        <v>29428174501.450001</v>
      </c>
      <c r="Z487" s="5">
        <v>-1271306133959.54</v>
      </c>
      <c r="AA487" s="3">
        <f t="shared" si="97"/>
        <v>0</v>
      </c>
      <c r="AB487" s="5"/>
      <c r="AC487" s="3">
        <f t="shared" si="98"/>
        <v>19878776770.340008</v>
      </c>
      <c r="AD487" s="5"/>
      <c r="AE487" s="5">
        <v>2189454461.6599998</v>
      </c>
      <c r="AF487" s="5">
        <v>2712532875</v>
      </c>
      <c r="AG487" s="5">
        <v>14976789433.680008</v>
      </c>
      <c r="AH487" s="2">
        <f t="shared" si="99"/>
        <v>2920488816249.3101</v>
      </c>
      <c r="AI487" s="3">
        <f t="shared" si="100"/>
        <v>33864074092.900002</v>
      </c>
      <c r="AJ487" s="6">
        <f t="shared" si="101"/>
        <v>33864074092.900002</v>
      </c>
      <c r="AK487" s="5">
        <v>9396793</v>
      </c>
      <c r="AL487" s="5"/>
      <c r="AM487" s="5"/>
      <c r="AN487" s="5">
        <v>7150000</v>
      </c>
      <c r="AO487" s="5">
        <v>33846734031.900002</v>
      </c>
      <c r="AP487" s="5">
        <v>793268</v>
      </c>
      <c r="AQ487" s="6">
        <f t="shared" si="102"/>
        <v>0</v>
      </c>
      <c r="AR487" s="5"/>
      <c r="AS487" s="5"/>
      <c r="AT487" s="3">
        <f t="shared" si="104"/>
        <v>2886624742156.4102</v>
      </c>
      <c r="AU487" s="6">
        <f t="shared" si="104"/>
        <v>2886624742156.4102</v>
      </c>
      <c r="AV487" s="5">
        <v>2886624742156.4102</v>
      </c>
    </row>
    <row r="488" spans="1:48" x14ac:dyDescent="0.25">
      <c r="A488" s="24">
        <v>487</v>
      </c>
      <c r="B488" s="15" t="s">
        <v>1077</v>
      </c>
      <c r="C488" s="13" t="s">
        <v>534</v>
      </c>
      <c r="D488" s="1" t="s">
        <v>53</v>
      </c>
      <c r="E488" s="2">
        <f t="shared" si="93"/>
        <v>3858002501553.54</v>
      </c>
      <c r="F488" s="3">
        <f t="shared" si="94"/>
        <v>682679972079.65002</v>
      </c>
      <c r="G488" s="4">
        <v>324346350039.27002</v>
      </c>
      <c r="H488" s="5"/>
      <c r="I488" s="5">
        <v>311696297767.96997</v>
      </c>
      <c r="J488" s="5">
        <v>17310671066.040001</v>
      </c>
      <c r="K488" s="5">
        <v>-173161740644.29999</v>
      </c>
      <c r="L488" s="5">
        <v>217679117.33000001</v>
      </c>
      <c r="M488" s="5">
        <v>202270714733.34</v>
      </c>
      <c r="N488" s="5"/>
      <c r="O488" s="5"/>
      <c r="P488" s="3">
        <f t="shared" si="95"/>
        <v>206765959209.63</v>
      </c>
      <c r="Q488" s="5"/>
      <c r="R488" s="5">
        <v>206765959209.63</v>
      </c>
      <c r="S488" s="3">
        <f t="shared" si="96"/>
        <v>2823300637454.0098</v>
      </c>
      <c r="T488" s="5">
        <v>520420873316.89001</v>
      </c>
      <c r="U488" s="5">
        <v>867123452499.27002</v>
      </c>
      <c r="V488" s="5">
        <v>1429822524244.1399</v>
      </c>
      <c r="W488" s="5">
        <v>1731431725137.48</v>
      </c>
      <c r="X488" s="5">
        <v>34517378227</v>
      </c>
      <c r="Y488" s="5">
        <v>159835939140.66</v>
      </c>
      <c r="Z488" s="5">
        <v>-1919851255111.4299</v>
      </c>
      <c r="AA488" s="3">
        <f t="shared" si="97"/>
        <v>0</v>
      </c>
      <c r="AB488" s="5"/>
      <c r="AC488" s="3">
        <f t="shared" si="98"/>
        <v>145255932810.25</v>
      </c>
      <c r="AD488" s="5"/>
      <c r="AE488" s="5">
        <v>2431888676</v>
      </c>
      <c r="AF488" s="5">
        <v>2438300656.25</v>
      </c>
      <c r="AG488" s="5">
        <v>140385743478</v>
      </c>
      <c r="AH488" s="2">
        <f t="shared" si="99"/>
        <v>3858002501553.54</v>
      </c>
      <c r="AI488" s="3">
        <f t="shared" si="100"/>
        <v>58338605475.959999</v>
      </c>
      <c r="AJ488" s="6">
        <f t="shared" si="101"/>
        <v>58338605475.959999</v>
      </c>
      <c r="AK488" s="5">
        <v>626231954.26999998</v>
      </c>
      <c r="AL488" s="5"/>
      <c r="AM488" s="5"/>
      <c r="AN488" s="5">
        <v>1108057634</v>
      </c>
      <c r="AO488" s="5">
        <v>5995212444.9399996</v>
      </c>
      <c r="AP488" s="5">
        <v>50609103442.75</v>
      </c>
      <c r="AQ488" s="6">
        <f t="shared" si="102"/>
        <v>0</v>
      </c>
      <c r="AR488" s="5"/>
      <c r="AS488" s="5"/>
      <c r="AT488" s="3">
        <f t="shared" si="104"/>
        <v>3799663896077.5801</v>
      </c>
      <c r="AU488" s="6">
        <f t="shared" si="104"/>
        <v>3799663896077.5801</v>
      </c>
      <c r="AV488" s="5">
        <v>3799663896077.5801</v>
      </c>
    </row>
    <row r="489" spans="1:48" x14ac:dyDescent="0.25">
      <c r="A489" s="24">
        <v>488</v>
      </c>
      <c r="B489" s="15" t="s">
        <v>1078</v>
      </c>
      <c r="C489" s="13" t="s">
        <v>535</v>
      </c>
      <c r="D489" s="1" t="s">
        <v>47</v>
      </c>
      <c r="E489" s="2">
        <f t="shared" si="93"/>
        <v>14356043519847.238</v>
      </c>
      <c r="F489" s="3">
        <f t="shared" si="94"/>
        <v>1408085249567.7002</v>
      </c>
      <c r="G489" s="4">
        <v>834553445538.16003</v>
      </c>
      <c r="H489" s="5"/>
      <c r="I489" s="5">
        <v>831283872568</v>
      </c>
      <c r="J489" s="5"/>
      <c r="K489" s="5">
        <v>-585485226017</v>
      </c>
      <c r="L489" s="5">
        <v>190041666.66999999</v>
      </c>
      <c r="M489" s="5">
        <v>327543115811.87</v>
      </c>
      <c r="N489" s="5"/>
      <c r="O489" s="5"/>
      <c r="P489" s="3">
        <f t="shared" si="95"/>
        <v>1049107131081.91</v>
      </c>
      <c r="Q489" s="5">
        <v>20828676247</v>
      </c>
      <c r="R489" s="5">
        <v>1028278454834.91</v>
      </c>
      <c r="S489" s="3">
        <f t="shared" si="96"/>
        <v>11573019189019.27</v>
      </c>
      <c r="T489" s="5">
        <v>5064064958121</v>
      </c>
      <c r="U489" s="5">
        <v>1514818922013.8</v>
      </c>
      <c r="V489" s="5">
        <v>3962392759320.5898</v>
      </c>
      <c r="W489" s="5">
        <v>5890807420932.29</v>
      </c>
      <c r="X489" s="5">
        <v>60772544351.220001</v>
      </c>
      <c r="Y489" s="5">
        <v>162113230623.01001</v>
      </c>
      <c r="Z489" s="5">
        <v>-5081950646342.6396</v>
      </c>
      <c r="AA489" s="3">
        <f t="shared" si="97"/>
        <v>0</v>
      </c>
      <c r="AB489" s="5"/>
      <c r="AC489" s="3">
        <f t="shared" si="98"/>
        <v>325831950178.35999</v>
      </c>
      <c r="AD489" s="5">
        <v>128344368</v>
      </c>
      <c r="AE489" s="5"/>
      <c r="AF489" s="5">
        <v>26718750</v>
      </c>
      <c r="AG489" s="5">
        <v>325676887060.35999</v>
      </c>
      <c r="AH489" s="2">
        <f t="shared" si="99"/>
        <v>14356043519847.24</v>
      </c>
      <c r="AI489" s="3">
        <f t="shared" si="100"/>
        <v>69990976143.680008</v>
      </c>
      <c r="AJ489" s="6">
        <f t="shared" si="101"/>
        <v>69812067706.680008</v>
      </c>
      <c r="AK489" s="5">
        <v>2584788714</v>
      </c>
      <c r="AL489" s="5"/>
      <c r="AM489" s="5"/>
      <c r="AN489" s="5">
        <v>7321441100.8599997</v>
      </c>
      <c r="AO489" s="5">
        <v>46462297645.120003</v>
      </c>
      <c r="AP489" s="5">
        <v>13443540246.700001</v>
      </c>
      <c r="AQ489" s="6">
        <f t="shared" si="102"/>
        <v>178908437</v>
      </c>
      <c r="AR489" s="5"/>
      <c r="AS489" s="5">
        <v>178908437</v>
      </c>
      <c r="AT489" s="3">
        <f t="shared" si="104"/>
        <v>14286052543703.561</v>
      </c>
      <c r="AU489" s="6">
        <f t="shared" si="104"/>
        <v>14286052543703.561</v>
      </c>
      <c r="AV489" s="5">
        <v>14286052543703.561</v>
      </c>
    </row>
    <row r="490" spans="1:48" x14ac:dyDescent="0.25">
      <c r="A490" s="24">
        <v>489</v>
      </c>
      <c r="B490" s="15" t="s">
        <v>1079</v>
      </c>
      <c r="C490" s="13" t="s">
        <v>536</v>
      </c>
      <c r="D490" s="1" t="s">
        <v>47</v>
      </c>
      <c r="E490" s="2">
        <f t="shared" si="93"/>
        <v>4520506103109</v>
      </c>
      <c r="F490" s="3">
        <f t="shared" si="94"/>
        <v>310146805583</v>
      </c>
      <c r="G490" s="4">
        <v>192902114842</v>
      </c>
      <c r="H490" s="5"/>
      <c r="I490" s="5">
        <v>165599602798</v>
      </c>
      <c r="J490" s="5">
        <v>33802652230</v>
      </c>
      <c r="K490" s="5">
        <v>-102612076080</v>
      </c>
      <c r="L490" s="5">
        <v>2639536814</v>
      </c>
      <c r="M490" s="5">
        <v>17814974979</v>
      </c>
      <c r="N490" s="5"/>
      <c r="O490" s="5"/>
      <c r="P490" s="3">
        <f t="shared" si="95"/>
        <v>1390816166246</v>
      </c>
      <c r="Q490" s="5">
        <v>5028832394</v>
      </c>
      <c r="R490" s="5">
        <v>1385787333852</v>
      </c>
      <c r="S490" s="3">
        <f t="shared" si="96"/>
        <v>2779496804419</v>
      </c>
      <c r="T490" s="5">
        <v>683799065335</v>
      </c>
      <c r="U490" s="5">
        <v>592607978460</v>
      </c>
      <c r="V490" s="5">
        <v>867884393534</v>
      </c>
      <c r="W490" s="5">
        <v>1710178685204</v>
      </c>
      <c r="X490" s="5">
        <v>118000635706</v>
      </c>
      <c r="Y490" s="5">
        <v>167456703571</v>
      </c>
      <c r="Z490" s="5">
        <v>-1360430657391</v>
      </c>
      <c r="AA490" s="3">
        <f t="shared" si="97"/>
        <v>0</v>
      </c>
      <c r="AB490" s="5"/>
      <c r="AC490" s="3">
        <f t="shared" si="98"/>
        <v>40046326861</v>
      </c>
      <c r="AD490" s="5">
        <v>216757841</v>
      </c>
      <c r="AE490" s="5"/>
      <c r="AF490" s="5">
        <v>8632011565</v>
      </c>
      <c r="AG490" s="5">
        <v>31197557455</v>
      </c>
      <c r="AH490" s="2">
        <f t="shared" si="99"/>
        <v>4520506103109</v>
      </c>
      <c r="AI490" s="3">
        <f t="shared" si="100"/>
        <v>21417730223</v>
      </c>
      <c r="AJ490" s="6">
        <f t="shared" si="101"/>
        <v>21417730223</v>
      </c>
      <c r="AK490" s="5"/>
      <c r="AL490" s="5"/>
      <c r="AM490" s="5"/>
      <c r="AN490" s="5">
        <v>830507033</v>
      </c>
      <c r="AO490" s="5">
        <v>1782127122</v>
      </c>
      <c r="AP490" s="5">
        <v>18805096068</v>
      </c>
      <c r="AQ490" s="6">
        <f t="shared" si="102"/>
        <v>0</v>
      </c>
      <c r="AR490" s="5"/>
      <c r="AS490" s="5"/>
      <c r="AT490" s="3">
        <f t="shared" si="104"/>
        <v>4499088372886</v>
      </c>
      <c r="AU490" s="6">
        <f t="shared" si="104"/>
        <v>4499088372886</v>
      </c>
      <c r="AV490" s="5">
        <v>4499088372886</v>
      </c>
    </row>
    <row r="491" spans="1:48" x14ac:dyDescent="0.25">
      <c r="A491" s="24">
        <v>490</v>
      </c>
      <c r="B491" s="15" t="s">
        <v>1080</v>
      </c>
      <c r="C491" s="13" t="s">
        <v>537</v>
      </c>
      <c r="D491" s="1" t="s">
        <v>47</v>
      </c>
      <c r="E491" s="2">
        <f t="shared" si="93"/>
        <v>7844681532354.1396</v>
      </c>
      <c r="F491" s="3">
        <f t="shared" si="94"/>
        <v>862290500847.23999</v>
      </c>
      <c r="G491" s="4">
        <v>561015406551.18005</v>
      </c>
      <c r="H491" s="5"/>
      <c r="I491" s="5">
        <v>1015875784057</v>
      </c>
      <c r="J491" s="5">
        <v>21444734057.669998</v>
      </c>
      <c r="K491" s="5">
        <v>-824802243883.66003</v>
      </c>
      <c r="L491" s="5">
        <v>405488281.31999999</v>
      </c>
      <c r="M491" s="5">
        <v>88351331783.729996</v>
      </c>
      <c r="N491" s="5"/>
      <c r="O491" s="5"/>
      <c r="P491" s="3">
        <f t="shared" si="95"/>
        <v>133447552859.11</v>
      </c>
      <c r="Q491" s="5"/>
      <c r="R491" s="5">
        <v>133447552859.11</v>
      </c>
      <c r="S491" s="3">
        <f t="shared" si="96"/>
        <v>6734476475746.0996</v>
      </c>
      <c r="T491" s="5">
        <v>3309229865529.6602</v>
      </c>
      <c r="U491" s="5">
        <v>1335429086208.5601</v>
      </c>
      <c r="V491" s="5">
        <v>2101507177912.4697</v>
      </c>
      <c r="W491" s="5">
        <v>4078432713088.3799</v>
      </c>
      <c r="X491" s="5">
        <v>89471064559.869995</v>
      </c>
      <c r="Y491" s="5">
        <v>44311224838.589996</v>
      </c>
      <c r="Z491" s="5">
        <v>-4223904656391.4302</v>
      </c>
      <c r="AA491" s="3">
        <f t="shared" si="97"/>
        <v>0</v>
      </c>
      <c r="AB491" s="5"/>
      <c r="AC491" s="3">
        <f t="shared" si="98"/>
        <v>114467002901.69</v>
      </c>
      <c r="AD491" s="5">
        <v>18745833.329999998</v>
      </c>
      <c r="AE491" s="5">
        <v>11272000000</v>
      </c>
      <c r="AF491" s="5">
        <v>2649456844.4499969</v>
      </c>
      <c r="AG491" s="5">
        <v>100526800223.91</v>
      </c>
      <c r="AH491" s="2">
        <f t="shared" si="99"/>
        <v>7844681532354.1797</v>
      </c>
      <c r="AI491" s="3">
        <f t="shared" si="100"/>
        <v>9451742859.1499996</v>
      </c>
      <c r="AJ491" s="6">
        <f t="shared" si="101"/>
        <v>9451742859.1499996</v>
      </c>
      <c r="AK491" s="5">
        <v>1022002556.09</v>
      </c>
      <c r="AL491" s="5"/>
      <c r="AM491" s="5"/>
      <c r="AN491" s="5">
        <v>1520230148.0599999</v>
      </c>
      <c r="AO491" s="5">
        <v>6909510155</v>
      </c>
      <c r="AP491" s="5"/>
      <c r="AQ491" s="6">
        <f t="shared" si="102"/>
        <v>0</v>
      </c>
      <c r="AR491" s="5"/>
      <c r="AS491" s="5"/>
      <c r="AT491" s="3">
        <f t="shared" si="104"/>
        <v>7835229789495.0293</v>
      </c>
      <c r="AU491" s="6">
        <f t="shared" si="104"/>
        <v>7835229789495.0293</v>
      </c>
      <c r="AV491" s="5">
        <v>7835229789495.0293</v>
      </c>
    </row>
    <row r="492" spans="1:48" x14ac:dyDescent="0.25">
      <c r="A492" s="24">
        <v>491</v>
      </c>
      <c r="B492" s="15" t="s">
        <v>1081</v>
      </c>
      <c r="C492" s="13" t="s">
        <v>538</v>
      </c>
      <c r="D492" s="1" t="s">
        <v>47</v>
      </c>
      <c r="E492" s="2">
        <f t="shared" si="93"/>
        <v>2530799809879.0796</v>
      </c>
      <c r="F492" s="3">
        <f t="shared" si="94"/>
        <v>162274923276.01001</v>
      </c>
      <c r="G492" s="4">
        <v>100464152867</v>
      </c>
      <c r="H492" s="5"/>
      <c r="I492" s="5">
        <v>145792314999.81</v>
      </c>
      <c r="J492" s="5"/>
      <c r="K492" s="5">
        <v>-97550067478.179993</v>
      </c>
      <c r="L492" s="5">
        <v>876491209.16999996</v>
      </c>
      <c r="M492" s="5">
        <v>12692031678.209999</v>
      </c>
      <c r="N492" s="5"/>
      <c r="O492" s="5"/>
      <c r="P492" s="3">
        <f t="shared" si="95"/>
        <v>0</v>
      </c>
      <c r="Q492" s="5"/>
      <c r="R492" s="5"/>
      <c r="S492" s="3">
        <f t="shared" si="96"/>
        <v>2282222582736.71</v>
      </c>
      <c r="T492" s="5">
        <v>1056688519267.5</v>
      </c>
      <c r="U492" s="5">
        <v>326067066027.42999</v>
      </c>
      <c r="V492" s="5">
        <v>691739119320.70996</v>
      </c>
      <c r="W492" s="5">
        <v>812582960051.90002</v>
      </c>
      <c r="X492" s="5">
        <v>17063526847.969999</v>
      </c>
      <c r="Y492" s="5">
        <v>13502495200</v>
      </c>
      <c r="Z492" s="5">
        <v>-635421103978.80005</v>
      </c>
      <c r="AA492" s="3">
        <f t="shared" si="97"/>
        <v>0</v>
      </c>
      <c r="AB492" s="5"/>
      <c r="AC492" s="3">
        <f t="shared" si="98"/>
        <v>86302303866.360001</v>
      </c>
      <c r="AD492" s="5">
        <v>1110129411.3599999</v>
      </c>
      <c r="AE492" s="5">
        <v>16714100000</v>
      </c>
      <c r="AF492" s="5">
        <v>2722316882.5999999</v>
      </c>
      <c r="AG492" s="5">
        <v>65755757572.400002</v>
      </c>
      <c r="AH492" s="2">
        <f t="shared" si="99"/>
        <v>2530799809879.0801</v>
      </c>
      <c r="AI492" s="3">
        <f t="shared" si="100"/>
        <v>13021930295</v>
      </c>
      <c r="AJ492" s="6">
        <f t="shared" si="101"/>
        <v>13021930295</v>
      </c>
      <c r="AK492" s="5">
        <v>25563594</v>
      </c>
      <c r="AL492" s="5"/>
      <c r="AM492" s="5"/>
      <c r="AN492" s="5"/>
      <c r="AO492" s="5">
        <v>8009332194</v>
      </c>
      <c r="AP492" s="5">
        <v>4987034507</v>
      </c>
      <c r="AQ492" s="6">
        <f t="shared" si="102"/>
        <v>0</v>
      </c>
      <c r="AR492" s="5"/>
      <c r="AS492" s="5"/>
      <c r="AT492" s="3">
        <f t="shared" si="104"/>
        <v>2517777879584.0801</v>
      </c>
      <c r="AU492" s="6">
        <f t="shared" si="104"/>
        <v>2517777879584.0801</v>
      </c>
      <c r="AV492" s="5">
        <v>2517777879584.0801</v>
      </c>
    </row>
    <row r="493" spans="1:48" x14ac:dyDescent="0.25">
      <c r="A493" s="24">
        <v>492</v>
      </c>
      <c r="B493" s="15" t="s">
        <v>1082</v>
      </c>
      <c r="C493" s="13" t="s">
        <v>539</v>
      </c>
      <c r="D493" s="1" t="s">
        <v>47</v>
      </c>
      <c r="E493" s="2">
        <f t="shared" si="93"/>
        <v>20358502058443.645</v>
      </c>
      <c r="F493" s="3">
        <f t="shared" si="94"/>
        <v>1007162449146.0902</v>
      </c>
      <c r="G493" s="4">
        <v>461956307491.62</v>
      </c>
      <c r="H493" s="5"/>
      <c r="I493" s="5">
        <v>1206551260277.6401</v>
      </c>
      <c r="J493" s="5">
        <v>684304141</v>
      </c>
      <c r="K493" s="5">
        <v>-720285752687.95996</v>
      </c>
      <c r="L493" s="5">
        <v>5257319595.9499998</v>
      </c>
      <c r="M493" s="5">
        <v>52999010327.839996</v>
      </c>
      <c r="N493" s="5"/>
      <c r="O493" s="5"/>
      <c r="P493" s="3">
        <f t="shared" si="95"/>
        <v>34029385956.970001</v>
      </c>
      <c r="Q493" s="5"/>
      <c r="R493" s="5">
        <v>34029385956.970001</v>
      </c>
      <c r="S493" s="3">
        <f t="shared" si="96"/>
        <v>19055267249748.957</v>
      </c>
      <c r="T493" s="5">
        <v>14406399480925.088</v>
      </c>
      <c r="U493" s="5">
        <v>1157446770825.3999</v>
      </c>
      <c r="V493" s="5">
        <v>1702032374315.03</v>
      </c>
      <c r="W493" s="5">
        <v>2978008606991.8501</v>
      </c>
      <c r="X493" s="5">
        <v>559686634980.10999</v>
      </c>
      <c r="Y493" s="5">
        <v>349322156549.69</v>
      </c>
      <c r="Z493" s="5">
        <v>-2097628774838.21</v>
      </c>
      <c r="AA493" s="3">
        <f t="shared" si="97"/>
        <v>0</v>
      </c>
      <c r="AB493" s="5"/>
      <c r="AC493" s="3">
        <f t="shared" si="98"/>
        <v>262042973591.63</v>
      </c>
      <c r="AD493" s="5"/>
      <c r="AE493" s="5">
        <v>105035790781.51001</v>
      </c>
      <c r="AF493" s="5">
        <v>1457711574.5</v>
      </c>
      <c r="AG493" s="5">
        <v>155549471235.62</v>
      </c>
      <c r="AH493" s="2">
        <f t="shared" si="99"/>
        <v>20358502058443.668</v>
      </c>
      <c r="AI493" s="3">
        <f t="shared" si="100"/>
        <v>17136025837.720001</v>
      </c>
      <c r="AJ493" s="6">
        <f t="shared" si="101"/>
        <v>17136025837.720001</v>
      </c>
      <c r="AK493" s="5">
        <v>88044949.269999981</v>
      </c>
      <c r="AL493" s="5"/>
      <c r="AM493" s="5"/>
      <c r="AN493" s="5">
        <v>9541213683.4500008</v>
      </c>
      <c r="AO493" s="5">
        <v>7506767205</v>
      </c>
      <c r="AP493" s="5"/>
      <c r="AQ493" s="6">
        <f t="shared" si="102"/>
        <v>0</v>
      </c>
      <c r="AR493" s="5"/>
      <c r="AS493" s="5"/>
      <c r="AT493" s="3">
        <f t="shared" si="104"/>
        <v>20341366032605.949</v>
      </c>
      <c r="AU493" s="6">
        <f t="shared" si="104"/>
        <v>20341366032605.949</v>
      </c>
      <c r="AV493" s="5">
        <v>20341366032605.949</v>
      </c>
    </row>
    <row r="494" spans="1:48" x14ac:dyDescent="0.25">
      <c r="A494" s="24">
        <v>493</v>
      </c>
      <c r="B494" s="15" t="s">
        <v>1083</v>
      </c>
      <c r="C494" s="13" t="s">
        <v>540</v>
      </c>
      <c r="D494" s="1" t="s">
        <v>47</v>
      </c>
      <c r="E494" s="2">
        <f t="shared" si="93"/>
        <v>4254552715678.353</v>
      </c>
      <c r="F494" s="3">
        <f t="shared" si="94"/>
        <v>367282600417.22998</v>
      </c>
      <c r="G494" s="4">
        <v>304799410246.25</v>
      </c>
      <c r="H494" s="5"/>
      <c r="I494" s="5">
        <v>2358773340.2600002</v>
      </c>
      <c r="J494" s="5">
        <v>6004727562.3999996</v>
      </c>
      <c r="K494" s="5">
        <v>-3268362251.2800002</v>
      </c>
      <c r="L494" s="5">
        <v>25997306</v>
      </c>
      <c r="M494" s="5">
        <v>57362054213.599998</v>
      </c>
      <c r="N494" s="5"/>
      <c r="O494" s="5"/>
      <c r="P494" s="3">
        <f t="shared" si="95"/>
        <v>77800341510.059998</v>
      </c>
      <c r="Q494" s="5">
        <v>0</v>
      </c>
      <c r="R494" s="5">
        <v>77800341510.059998</v>
      </c>
      <c r="S494" s="3">
        <f t="shared" si="96"/>
        <v>3729241652344.3896</v>
      </c>
      <c r="T494" s="5">
        <v>654759377563</v>
      </c>
      <c r="U494" s="5">
        <v>822098441502.51001</v>
      </c>
      <c r="V494" s="5">
        <v>1227543841556.7</v>
      </c>
      <c r="W494" s="5">
        <v>2712482234293.2998</v>
      </c>
      <c r="X494" s="5">
        <v>47538848491</v>
      </c>
      <c r="Y494" s="5">
        <v>69930518677.880005</v>
      </c>
      <c r="Z494" s="5">
        <v>-1805111609740</v>
      </c>
      <c r="AA494" s="3">
        <f t="shared" si="97"/>
        <v>0</v>
      </c>
      <c r="AB494" s="5"/>
      <c r="AC494" s="3">
        <f t="shared" si="98"/>
        <v>80228121406.673294</v>
      </c>
      <c r="AD494" s="5"/>
      <c r="AE494" s="5"/>
      <c r="AF494" s="5">
        <v>3277233188.8333001</v>
      </c>
      <c r="AG494" s="5">
        <v>76950888217.839996</v>
      </c>
      <c r="AH494" s="2">
        <f t="shared" si="99"/>
        <v>4254552715678.4199</v>
      </c>
      <c r="AI494" s="3">
        <f t="shared" si="100"/>
        <v>223874892226.71997</v>
      </c>
      <c r="AJ494" s="6">
        <f t="shared" si="101"/>
        <v>223874892226.71997</v>
      </c>
      <c r="AK494" s="5">
        <v>93532330</v>
      </c>
      <c r="AL494" s="5"/>
      <c r="AM494" s="5"/>
      <c r="AN494" s="5">
        <v>26700000</v>
      </c>
      <c r="AO494" s="5">
        <v>21546912381.419998</v>
      </c>
      <c r="AP494" s="5">
        <v>202207747515.29999</v>
      </c>
      <c r="AQ494" s="6">
        <f t="shared" si="102"/>
        <v>0</v>
      </c>
      <c r="AR494" s="5"/>
      <c r="AS494" s="5"/>
      <c r="AT494" s="3">
        <f t="shared" si="104"/>
        <v>4030677823451.7002</v>
      </c>
      <c r="AU494" s="6">
        <f t="shared" si="104"/>
        <v>4030677823451.7002</v>
      </c>
      <c r="AV494" s="5">
        <v>4030677823451.7002</v>
      </c>
    </row>
    <row r="495" spans="1:48" x14ac:dyDescent="0.25">
      <c r="A495" s="24">
        <v>494</v>
      </c>
      <c r="B495" s="15" t="s">
        <v>1084</v>
      </c>
      <c r="C495" s="13" t="s">
        <v>541</v>
      </c>
      <c r="D495" s="1" t="s">
        <v>47</v>
      </c>
      <c r="E495" s="2">
        <f t="shared" si="93"/>
        <v>1906039597185.0176</v>
      </c>
      <c r="F495" s="3">
        <f t="shared" si="94"/>
        <v>243548065662.25</v>
      </c>
      <c r="G495" s="4">
        <v>113701710104.67</v>
      </c>
      <c r="H495" s="5"/>
      <c r="I495" s="5">
        <v>118810204016.61</v>
      </c>
      <c r="J495" s="5">
        <v>583723611.96000004</v>
      </c>
      <c r="K495" s="5">
        <v>-11094651203.59</v>
      </c>
      <c r="L495" s="5">
        <v>999744455</v>
      </c>
      <c r="M495" s="5">
        <v>20547334677.599998</v>
      </c>
      <c r="N495" s="5"/>
      <c r="O495" s="5"/>
      <c r="P495" s="3">
        <f t="shared" si="95"/>
        <v>73386574650</v>
      </c>
      <c r="Q495" s="5">
        <v>18611117652</v>
      </c>
      <c r="R495" s="5">
        <v>54775456998</v>
      </c>
      <c r="S495" s="3">
        <f t="shared" si="96"/>
        <v>1556462924332.2075</v>
      </c>
      <c r="T495" s="5">
        <v>249697057354.53</v>
      </c>
      <c r="U495" s="5">
        <v>299761619574.91998</v>
      </c>
      <c r="V495" s="5">
        <v>807074601508.34998</v>
      </c>
      <c r="W495" s="5">
        <v>1372242849280.8999</v>
      </c>
      <c r="X495" s="5">
        <v>43503625901.737999</v>
      </c>
      <c r="Y495" s="5">
        <v>3234174997</v>
      </c>
      <c r="Z495" s="5">
        <v>-1219051004285.23</v>
      </c>
      <c r="AA495" s="3">
        <f t="shared" si="97"/>
        <v>0</v>
      </c>
      <c r="AB495" s="5"/>
      <c r="AC495" s="3">
        <f t="shared" si="98"/>
        <v>32642032540.560001</v>
      </c>
      <c r="AD495" s="5">
        <v>1383167250</v>
      </c>
      <c r="AE495" s="5">
        <v>17068151043.790001</v>
      </c>
      <c r="AF495" s="5">
        <v>272450467</v>
      </c>
      <c r="AG495" s="5">
        <v>13918263779.77</v>
      </c>
      <c r="AH495" s="2">
        <f t="shared" si="99"/>
        <v>1906039597185.0701</v>
      </c>
      <c r="AI495" s="3">
        <f t="shared" si="100"/>
        <v>31253291064.360001</v>
      </c>
      <c r="AJ495" s="6">
        <f t="shared" si="101"/>
        <v>31253291064.360001</v>
      </c>
      <c r="AK495" s="5">
        <v>93018682.920000002</v>
      </c>
      <c r="AL495" s="5"/>
      <c r="AM495" s="5"/>
      <c r="AN495" s="5">
        <v>1924567292.4400001</v>
      </c>
      <c r="AO495" s="5">
        <v>19134536347</v>
      </c>
      <c r="AP495" s="5">
        <v>10101168742</v>
      </c>
      <c r="AQ495" s="6">
        <f t="shared" si="102"/>
        <v>0</v>
      </c>
      <c r="AR495" s="5"/>
      <c r="AS495" s="5"/>
      <c r="AT495" s="3">
        <f t="shared" si="104"/>
        <v>1874786306120.71</v>
      </c>
      <c r="AU495" s="6">
        <f t="shared" si="104"/>
        <v>1874786306120.71</v>
      </c>
      <c r="AV495" s="5">
        <v>1874786306120.71</v>
      </c>
    </row>
    <row r="496" spans="1:48" x14ac:dyDescent="0.25">
      <c r="A496" s="24">
        <v>495</v>
      </c>
      <c r="B496" s="15" t="s">
        <v>1085</v>
      </c>
      <c r="C496" s="13" t="s">
        <v>542</v>
      </c>
      <c r="D496" s="1" t="s">
        <v>47</v>
      </c>
      <c r="E496" s="2">
        <f t="shared" si="93"/>
        <v>2075843726924.5598</v>
      </c>
      <c r="F496" s="3">
        <f t="shared" si="94"/>
        <v>353974404596.72003</v>
      </c>
      <c r="G496" s="4">
        <v>214195128982.01001</v>
      </c>
      <c r="H496" s="5"/>
      <c r="I496" s="5">
        <v>76971167141.119995</v>
      </c>
      <c r="J496" s="5">
        <v>11257262467.799999</v>
      </c>
      <c r="K496" s="5">
        <v>-13411716472.299999</v>
      </c>
      <c r="L496" s="5">
        <v>224910000.21000001</v>
      </c>
      <c r="M496" s="5">
        <v>64737652477.879997</v>
      </c>
      <c r="N496" s="5"/>
      <c r="O496" s="5"/>
      <c r="P496" s="3">
        <f t="shared" si="95"/>
        <v>62745969165.419998</v>
      </c>
      <c r="Q496" s="5"/>
      <c r="R496" s="5">
        <v>62745969165.419998</v>
      </c>
      <c r="S496" s="3">
        <f t="shared" si="96"/>
        <v>1614972093528.8496</v>
      </c>
      <c r="T496" s="5">
        <v>265310068184.29999</v>
      </c>
      <c r="U496" s="5">
        <v>422885557541.65997</v>
      </c>
      <c r="V496" s="5">
        <v>528064516192.13</v>
      </c>
      <c r="W496" s="5">
        <v>1450169713978.27</v>
      </c>
      <c r="X496" s="5">
        <v>60165729390.959999</v>
      </c>
      <c r="Y496" s="5">
        <v>12803552023.51</v>
      </c>
      <c r="Z496" s="5">
        <v>-1124427043781.98</v>
      </c>
      <c r="AA496" s="3">
        <f t="shared" si="97"/>
        <v>0</v>
      </c>
      <c r="AB496" s="5"/>
      <c r="AC496" s="3">
        <f t="shared" si="98"/>
        <v>44151259633.57</v>
      </c>
      <c r="AD496" s="5"/>
      <c r="AE496" s="5">
        <v>9075469049</v>
      </c>
      <c r="AF496" s="5">
        <v>443330354</v>
      </c>
      <c r="AG496" s="5">
        <v>34632460230.57</v>
      </c>
      <c r="AH496" s="2">
        <f t="shared" si="99"/>
        <v>2075843726925.0601</v>
      </c>
      <c r="AI496" s="3">
        <f t="shared" si="100"/>
        <v>9833060170</v>
      </c>
      <c r="AJ496" s="6">
        <f t="shared" si="101"/>
        <v>9833060170</v>
      </c>
      <c r="AK496" s="5">
        <v>2028761870</v>
      </c>
      <c r="AL496" s="5"/>
      <c r="AM496" s="5"/>
      <c r="AN496" s="5">
        <v>662783000</v>
      </c>
      <c r="AO496" s="5">
        <v>6878823809</v>
      </c>
      <c r="AP496" s="5">
        <v>262691491</v>
      </c>
      <c r="AQ496" s="6">
        <f t="shared" si="102"/>
        <v>0</v>
      </c>
      <c r="AR496" s="5"/>
      <c r="AS496" s="5"/>
      <c r="AT496" s="3">
        <f t="shared" si="104"/>
        <v>2066010666755.0601</v>
      </c>
      <c r="AU496" s="6">
        <f t="shared" si="104"/>
        <v>2066010666755.0601</v>
      </c>
      <c r="AV496" s="5">
        <v>2066010666755.0601</v>
      </c>
    </row>
    <row r="497" spans="1:48" x14ac:dyDescent="0.25">
      <c r="A497" s="24">
        <v>496</v>
      </c>
      <c r="B497" s="15" t="s">
        <v>1086</v>
      </c>
      <c r="C497" s="13" t="s">
        <v>543</v>
      </c>
      <c r="D497" s="1" t="s">
        <v>53</v>
      </c>
      <c r="E497" s="2">
        <f t="shared" si="93"/>
        <v>2991807700072.4492</v>
      </c>
      <c r="F497" s="3">
        <f t="shared" si="94"/>
        <v>261703581972.19998</v>
      </c>
      <c r="G497" s="4">
        <v>180268711384.25</v>
      </c>
      <c r="H497" s="5"/>
      <c r="I497" s="5">
        <v>94302416006.300003</v>
      </c>
      <c r="J497" s="5">
        <v>246449915</v>
      </c>
      <c r="K497" s="5">
        <v>-23791506075.450001</v>
      </c>
      <c r="L497" s="5">
        <v>309566641.67000002</v>
      </c>
      <c r="M497" s="5">
        <v>10367944100.43</v>
      </c>
      <c r="N497" s="5"/>
      <c r="O497" s="5"/>
      <c r="P497" s="3">
        <f t="shared" si="95"/>
        <v>126749893082.32001</v>
      </c>
      <c r="Q497" s="5"/>
      <c r="R497" s="5">
        <v>126749893082.32001</v>
      </c>
      <c r="S497" s="3">
        <f t="shared" si="96"/>
        <v>2560570649521.8091</v>
      </c>
      <c r="T497" s="5">
        <v>934782289778.59998</v>
      </c>
      <c r="U497" s="5">
        <v>282449108606.01001</v>
      </c>
      <c r="V497" s="5">
        <v>762516571298.58997</v>
      </c>
      <c r="W497" s="5">
        <v>1174028573286.21</v>
      </c>
      <c r="X497" s="5">
        <v>9914730606.0300007</v>
      </c>
      <c r="Y497" s="5">
        <v>98721219278.759995</v>
      </c>
      <c r="Z497" s="5">
        <v>-701841843332.39001</v>
      </c>
      <c r="AA497" s="3">
        <f t="shared" si="97"/>
        <v>0</v>
      </c>
      <c r="AB497" s="5"/>
      <c r="AC497" s="3">
        <f t="shared" si="98"/>
        <v>42783575496.119995</v>
      </c>
      <c r="AD497" s="5"/>
      <c r="AE497" s="5">
        <v>27381213241</v>
      </c>
      <c r="AF497" s="5">
        <v>217980510.48999977</v>
      </c>
      <c r="AG497" s="5">
        <v>15184381744.629999</v>
      </c>
      <c r="AH497" s="2">
        <f t="shared" si="99"/>
        <v>2991807700072.4502</v>
      </c>
      <c r="AI497" s="3">
        <f t="shared" si="100"/>
        <v>6509803602.79</v>
      </c>
      <c r="AJ497" s="6">
        <f t="shared" si="101"/>
        <v>6509803602.79</v>
      </c>
      <c r="AK497" s="5">
        <v>381963640</v>
      </c>
      <c r="AL497" s="5"/>
      <c r="AM497" s="5"/>
      <c r="AN497" s="5">
        <v>1604683746.4100001</v>
      </c>
      <c r="AO497" s="5">
        <v>837677653</v>
      </c>
      <c r="AP497" s="5">
        <v>3685478563.3800001</v>
      </c>
      <c r="AQ497" s="6">
        <f t="shared" si="102"/>
        <v>0</v>
      </c>
      <c r="AR497" s="5"/>
      <c r="AS497" s="5"/>
      <c r="AT497" s="3">
        <f t="shared" si="104"/>
        <v>2985297896469.6602</v>
      </c>
      <c r="AU497" s="6">
        <f t="shared" si="104"/>
        <v>2985297896469.6602</v>
      </c>
      <c r="AV497" s="5">
        <v>2985297896469.6602</v>
      </c>
    </row>
    <row r="498" spans="1:48" x14ac:dyDescent="0.25">
      <c r="A498" s="24">
        <v>497</v>
      </c>
      <c r="B498" s="15" t="s">
        <v>1087</v>
      </c>
      <c r="C498" s="13" t="s">
        <v>544</v>
      </c>
      <c r="D498" s="1" t="s">
        <v>47</v>
      </c>
      <c r="E498" s="2">
        <f t="shared" si="93"/>
        <v>1459982642593.51</v>
      </c>
      <c r="F498" s="3">
        <f t="shared" si="94"/>
        <v>128816292260.54999</v>
      </c>
      <c r="G498" s="4">
        <v>42958294432.860001</v>
      </c>
      <c r="H498" s="5"/>
      <c r="I498" s="5">
        <v>75957440084.149994</v>
      </c>
      <c r="J498" s="5"/>
      <c r="K498" s="5">
        <v>-6073557226.1700001</v>
      </c>
      <c r="L498" s="5"/>
      <c r="M498" s="5">
        <v>15974114969.709999</v>
      </c>
      <c r="N498" s="5"/>
      <c r="O498" s="5"/>
      <c r="P498" s="3">
        <f t="shared" si="95"/>
        <v>34727307685</v>
      </c>
      <c r="Q498" s="5"/>
      <c r="R498" s="5">
        <v>34727307685</v>
      </c>
      <c r="S498" s="3">
        <f t="shared" si="96"/>
        <v>1265757884222.1799</v>
      </c>
      <c r="T498" s="5">
        <v>110640771986</v>
      </c>
      <c r="U498" s="5">
        <v>368045706204.25</v>
      </c>
      <c r="V498" s="5">
        <v>592854936111.97998</v>
      </c>
      <c r="W498" s="5">
        <v>1313930286486.47</v>
      </c>
      <c r="X498" s="5">
        <v>34967370748.029999</v>
      </c>
      <c r="Y498" s="5">
        <v>27344286522</v>
      </c>
      <c r="Z498" s="5">
        <v>-1182025473836.55</v>
      </c>
      <c r="AA498" s="3">
        <f t="shared" si="97"/>
        <v>0</v>
      </c>
      <c r="AB498" s="5"/>
      <c r="AC498" s="3">
        <f t="shared" si="98"/>
        <v>30681158425.779999</v>
      </c>
      <c r="AD498" s="5">
        <v>1127038050.04</v>
      </c>
      <c r="AE498" s="5"/>
      <c r="AF498" s="5">
        <v>3875830587.5999999</v>
      </c>
      <c r="AG498" s="5">
        <v>25678289788.139999</v>
      </c>
      <c r="AH498" s="2">
        <f t="shared" si="99"/>
        <v>1459982642593.51</v>
      </c>
      <c r="AI498" s="3">
        <f t="shared" si="100"/>
        <v>10466919847.67</v>
      </c>
      <c r="AJ498" s="6">
        <f t="shared" si="101"/>
        <v>10466919847.67</v>
      </c>
      <c r="AK498" s="5">
        <v>374605163</v>
      </c>
      <c r="AL498" s="5"/>
      <c r="AM498" s="5"/>
      <c r="AN498" s="5">
        <v>17826666.670000002</v>
      </c>
      <c r="AO498" s="5">
        <v>3609748748</v>
      </c>
      <c r="AP498" s="5">
        <v>6464739270</v>
      </c>
      <c r="AQ498" s="6">
        <f t="shared" si="102"/>
        <v>0</v>
      </c>
      <c r="AR498" s="5"/>
      <c r="AS498" s="5"/>
      <c r="AT498" s="3">
        <f t="shared" si="104"/>
        <v>1449515722745.8401</v>
      </c>
      <c r="AU498" s="6">
        <f t="shared" si="104"/>
        <v>1449515722745.8401</v>
      </c>
      <c r="AV498" s="5">
        <v>1449515722745.8401</v>
      </c>
    </row>
    <row r="499" spans="1:48" x14ac:dyDescent="0.25">
      <c r="A499" s="24">
        <v>498</v>
      </c>
      <c r="B499" s="15" t="s">
        <v>1088</v>
      </c>
      <c r="C499" s="13" t="s">
        <v>545</v>
      </c>
      <c r="D499" s="1" t="s">
        <v>53</v>
      </c>
      <c r="E499" s="2">
        <f t="shared" si="93"/>
        <v>1386095748341.2202</v>
      </c>
      <c r="F499" s="3">
        <f t="shared" si="94"/>
        <v>129081764689.72998</v>
      </c>
      <c r="G499" s="4">
        <v>27974169641.790001</v>
      </c>
      <c r="H499" s="5"/>
      <c r="I499" s="5">
        <v>19638691580.5</v>
      </c>
      <c r="J499" s="5">
        <v>77107046151.479996</v>
      </c>
      <c r="K499" s="5">
        <v>-17713483386.970001</v>
      </c>
      <c r="L499" s="5">
        <v>5000000</v>
      </c>
      <c r="M499" s="5">
        <v>22070340702.93</v>
      </c>
      <c r="N499" s="5"/>
      <c r="O499" s="5"/>
      <c r="P499" s="3">
        <f t="shared" si="95"/>
        <v>57239432227.870003</v>
      </c>
      <c r="Q499" s="5">
        <v>6500000000</v>
      </c>
      <c r="R499" s="5">
        <v>50739432227.870003</v>
      </c>
      <c r="S499" s="3">
        <f t="shared" si="96"/>
        <v>1184065400356.7002</v>
      </c>
      <c r="T499" s="5">
        <v>169198323610.04001</v>
      </c>
      <c r="U499" s="5">
        <v>302120147035.04999</v>
      </c>
      <c r="V499" s="5">
        <v>591860881628.19995</v>
      </c>
      <c r="W499" s="5">
        <v>1022908308482.79</v>
      </c>
      <c r="X499" s="5">
        <v>7335604603.8400002</v>
      </c>
      <c r="Y499" s="5">
        <v>8315532908</v>
      </c>
      <c r="Z499" s="5">
        <v>-917673397911.21997</v>
      </c>
      <c r="AA499" s="3">
        <f t="shared" si="97"/>
        <v>0</v>
      </c>
      <c r="AB499" s="5"/>
      <c r="AC499" s="3">
        <f t="shared" si="98"/>
        <v>15709151066.92</v>
      </c>
      <c r="AD499" s="5">
        <v>86288500</v>
      </c>
      <c r="AE499" s="5">
        <v>7927574900</v>
      </c>
      <c r="AF499" s="5">
        <v>2457659620</v>
      </c>
      <c r="AG499" s="5">
        <v>5237628046.9200001</v>
      </c>
      <c r="AH499" s="2">
        <f t="shared" si="99"/>
        <v>1386095748341.22</v>
      </c>
      <c r="AI499" s="3">
        <f t="shared" si="100"/>
        <v>11415126454.98</v>
      </c>
      <c r="AJ499" s="6">
        <f t="shared" si="101"/>
        <v>11415126454.98</v>
      </c>
      <c r="AK499" s="5">
        <v>27129453</v>
      </c>
      <c r="AL499" s="5"/>
      <c r="AM499" s="5"/>
      <c r="AN499" s="5">
        <v>1794226354.4200001</v>
      </c>
      <c r="AO499" s="5">
        <v>9175208320.5599995</v>
      </c>
      <c r="AP499" s="5">
        <v>418562327</v>
      </c>
      <c r="AQ499" s="6">
        <f t="shared" si="102"/>
        <v>0</v>
      </c>
      <c r="AR499" s="5"/>
      <c r="AS499" s="5"/>
      <c r="AT499" s="3">
        <f t="shared" si="104"/>
        <v>1374680621886.24</v>
      </c>
      <c r="AU499" s="6">
        <f t="shared" si="104"/>
        <v>1374680621886.24</v>
      </c>
      <c r="AV499" s="5">
        <v>1374680621886.24</v>
      </c>
    </row>
    <row r="500" spans="1:48" x14ac:dyDescent="0.25">
      <c r="A500" s="24">
        <v>499</v>
      </c>
      <c r="B500" s="15" t="s">
        <v>1089</v>
      </c>
      <c r="C500" s="13" t="s">
        <v>546</v>
      </c>
      <c r="D500" s="1" t="s">
        <v>47</v>
      </c>
      <c r="E500" s="2">
        <f t="shared" si="93"/>
        <v>1379362305808.71</v>
      </c>
      <c r="F500" s="3">
        <f t="shared" si="94"/>
        <v>165378471102.51001</v>
      </c>
      <c r="G500" s="4">
        <v>86521631228.449997</v>
      </c>
      <c r="H500" s="5"/>
      <c r="I500" s="5">
        <v>36939606199.489998</v>
      </c>
      <c r="J500" s="5">
        <v>1332212504</v>
      </c>
      <c r="K500" s="5">
        <v>-6408348822.5</v>
      </c>
      <c r="L500" s="5"/>
      <c r="M500" s="5">
        <v>46993369993.07</v>
      </c>
      <c r="N500" s="5"/>
      <c r="O500" s="5"/>
      <c r="P500" s="3">
        <f t="shared" si="95"/>
        <v>44986884470.200005</v>
      </c>
      <c r="Q500" s="5">
        <v>2154774247.5500002</v>
      </c>
      <c r="R500" s="5">
        <v>42832110222.650002</v>
      </c>
      <c r="S500" s="3">
        <f t="shared" si="96"/>
        <v>1114037164984</v>
      </c>
      <c r="T500" s="5">
        <v>140159562489</v>
      </c>
      <c r="U500" s="5">
        <v>245888954355</v>
      </c>
      <c r="V500" s="5">
        <v>490426732750</v>
      </c>
      <c r="W500" s="5">
        <v>1365795766294</v>
      </c>
      <c r="X500" s="5">
        <v>12181684205</v>
      </c>
      <c r="Y500" s="5">
        <v>3828049100</v>
      </c>
      <c r="Z500" s="5">
        <v>-1144243584209</v>
      </c>
      <c r="AA500" s="3">
        <f t="shared" si="97"/>
        <v>0</v>
      </c>
      <c r="AB500" s="5"/>
      <c r="AC500" s="3">
        <f t="shared" si="98"/>
        <v>54959785252</v>
      </c>
      <c r="AD500" s="5"/>
      <c r="AE500" s="5"/>
      <c r="AF500" s="5">
        <v>485715116</v>
      </c>
      <c r="AG500" s="5">
        <v>54474070136</v>
      </c>
      <c r="AH500" s="2">
        <f t="shared" si="99"/>
        <v>1379362305808.7</v>
      </c>
      <c r="AI500" s="3">
        <f t="shared" si="100"/>
        <v>7553088087.3999996</v>
      </c>
      <c r="AJ500" s="6">
        <f t="shared" si="101"/>
        <v>7553088087.3999996</v>
      </c>
      <c r="AK500" s="5">
        <v>916250</v>
      </c>
      <c r="AL500" s="5"/>
      <c r="AM500" s="5"/>
      <c r="AN500" s="5">
        <v>99474758.400000006</v>
      </c>
      <c r="AO500" s="5">
        <v>137487273</v>
      </c>
      <c r="AP500" s="5">
        <v>7315209806</v>
      </c>
      <c r="AQ500" s="6">
        <f t="shared" si="102"/>
        <v>0</v>
      </c>
      <c r="AR500" s="5"/>
      <c r="AS500" s="5"/>
      <c r="AT500" s="3">
        <f t="shared" si="104"/>
        <v>1371809217721.3</v>
      </c>
      <c r="AU500" s="6">
        <f t="shared" si="104"/>
        <v>1371809217721.3</v>
      </c>
      <c r="AV500" s="5">
        <v>1371809217721.3</v>
      </c>
    </row>
    <row r="501" spans="1:48" x14ac:dyDescent="0.25">
      <c r="A501" s="24">
        <v>500</v>
      </c>
      <c r="B501" s="15" t="s">
        <v>1090</v>
      </c>
      <c r="C501" s="13" t="s">
        <v>547</v>
      </c>
      <c r="D501" s="1" t="s">
        <v>47</v>
      </c>
      <c r="E501" s="2">
        <f t="shared" si="93"/>
        <v>1469108386395.6125</v>
      </c>
      <c r="F501" s="3">
        <f t="shared" si="94"/>
        <v>123240020803.043</v>
      </c>
      <c r="G501" s="4">
        <v>80272413541.212997</v>
      </c>
      <c r="H501" s="5"/>
      <c r="I501" s="5">
        <v>32737665498.709999</v>
      </c>
      <c r="J501" s="5">
        <v>49243100</v>
      </c>
      <c r="K501" s="5">
        <v>-5288835685.8500004</v>
      </c>
      <c r="L501" s="5"/>
      <c r="M501" s="5">
        <v>15469534348.969999</v>
      </c>
      <c r="N501" s="5"/>
      <c r="O501" s="5"/>
      <c r="P501" s="3">
        <f t="shared" si="95"/>
        <v>39530408969.919998</v>
      </c>
      <c r="Q501" s="5">
        <v>1165954500</v>
      </c>
      <c r="R501" s="5">
        <v>38364454469.919998</v>
      </c>
      <c r="S501" s="3">
        <f t="shared" si="96"/>
        <v>1301647893118.1997</v>
      </c>
      <c r="T501" s="5">
        <v>260049516301.91</v>
      </c>
      <c r="U501" s="5">
        <v>320651356192.54999</v>
      </c>
      <c r="V501" s="5">
        <v>596866630269.47998</v>
      </c>
      <c r="W501" s="5">
        <v>1013547665449.4</v>
      </c>
      <c r="X501" s="5">
        <v>34238064140.880001</v>
      </c>
      <c r="Y501" s="5">
        <v>4831490920.6099997</v>
      </c>
      <c r="Z501" s="5">
        <v>-928536830156.63</v>
      </c>
      <c r="AA501" s="3">
        <f t="shared" si="97"/>
        <v>0</v>
      </c>
      <c r="AB501" s="5"/>
      <c r="AC501" s="3">
        <f t="shared" si="98"/>
        <v>4690063504.4499998</v>
      </c>
      <c r="AD501" s="5">
        <v>2951899858.4499998</v>
      </c>
      <c r="AE501" s="5"/>
      <c r="AF501" s="5">
        <v>251376739</v>
      </c>
      <c r="AG501" s="5">
        <v>1486786907</v>
      </c>
      <c r="AH501" s="2">
        <f t="shared" si="99"/>
        <v>1469108386395.6399</v>
      </c>
      <c r="AI501" s="3">
        <f t="shared" si="100"/>
        <v>6388436459.7399998</v>
      </c>
      <c r="AJ501" s="6">
        <f t="shared" si="101"/>
        <v>6388436459.7399998</v>
      </c>
      <c r="AK501" s="5">
        <v>722417802</v>
      </c>
      <c r="AL501" s="5"/>
      <c r="AM501" s="5"/>
      <c r="AN501" s="5">
        <v>200263760.52000001</v>
      </c>
      <c r="AO501" s="5">
        <v>2900330587.8200002</v>
      </c>
      <c r="AP501" s="5">
        <v>2565424309.4000001</v>
      </c>
      <c r="AQ501" s="6">
        <f t="shared" si="102"/>
        <v>0</v>
      </c>
      <c r="AR501" s="5"/>
      <c r="AS501" s="5"/>
      <c r="AT501" s="3">
        <f t="shared" si="104"/>
        <v>1462719949935.8999</v>
      </c>
      <c r="AU501" s="6">
        <f t="shared" si="104"/>
        <v>1462719949935.8999</v>
      </c>
      <c r="AV501" s="5">
        <v>1462719949935.8999</v>
      </c>
    </row>
    <row r="502" spans="1:48" x14ac:dyDescent="0.25">
      <c r="A502" s="24">
        <v>501</v>
      </c>
      <c r="B502" s="15" t="s">
        <v>1091</v>
      </c>
      <c r="C502" s="13" t="s">
        <v>548</v>
      </c>
      <c r="D502" s="1" t="s">
        <v>53</v>
      </c>
      <c r="E502" s="2">
        <f t="shared" si="93"/>
        <v>2282380794787.4531</v>
      </c>
      <c r="F502" s="3">
        <f t="shared" si="94"/>
        <v>147854674160.85297</v>
      </c>
      <c r="G502" s="4">
        <v>61388112999.612999</v>
      </c>
      <c r="H502" s="5"/>
      <c r="I502" s="5">
        <v>66930979637.419998</v>
      </c>
      <c r="J502" s="5">
        <v>6457708570.1199999</v>
      </c>
      <c r="K502" s="5">
        <v>-31372482393.32</v>
      </c>
      <c r="L502" s="5">
        <v>724316877.01999998</v>
      </c>
      <c r="M502" s="5">
        <v>43726038470</v>
      </c>
      <c r="N502" s="5"/>
      <c r="O502" s="5"/>
      <c r="P502" s="3">
        <f t="shared" si="95"/>
        <v>55541808938.43</v>
      </c>
      <c r="Q502" s="5"/>
      <c r="R502" s="5">
        <v>55541808938.43</v>
      </c>
      <c r="S502" s="3">
        <f t="shared" si="96"/>
        <v>2020606723671.1699</v>
      </c>
      <c r="T502" s="5">
        <v>380644785646.29999</v>
      </c>
      <c r="U502" s="5">
        <v>455095576725.96997</v>
      </c>
      <c r="V502" s="5">
        <v>809515236220.52002</v>
      </c>
      <c r="W502" s="5">
        <v>1534976184721.77</v>
      </c>
      <c r="X502" s="5">
        <v>50301572845.010002</v>
      </c>
      <c r="Y502" s="5">
        <v>10215517100</v>
      </c>
      <c r="Z502" s="5">
        <v>-1220142149588.3999</v>
      </c>
      <c r="AA502" s="3">
        <f t="shared" si="97"/>
        <v>0</v>
      </c>
      <c r="AB502" s="5"/>
      <c r="AC502" s="3">
        <f t="shared" si="98"/>
        <v>58377588017</v>
      </c>
      <c r="AD502" s="5">
        <v>4252266.67</v>
      </c>
      <c r="AE502" s="5">
        <v>120923233.33</v>
      </c>
      <c r="AF502" s="5">
        <v>1462608040</v>
      </c>
      <c r="AG502" s="5">
        <v>56789804477</v>
      </c>
      <c r="AH502" s="2">
        <f t="shared" si="99"/>
        <v>2282380794787.4502</v>
      </c>
      <c r="AI502" s="3">
        <f t="shared" si="100"/>
        <v>58869280519.120003</v>
      </c>
      <c r="AJ502" s="6">
        <f t="shared" si="101"/>
        <v>58869280519.120003</v>
      </c>
      <c r="AK502" s="5">
        <v>107648328.72</v>
      </c>
      <c r="AL502" s="5"/>
      <c r="AM502" s="5"/>
      <c r="AN502" s="5"/>
      <c r="AO502" s="5">
        <v>56347125079.400002</v>
      </c>
      <c r="AP502" s="5">
        <v>2414507111</v>
      </c>
      <c r="AQ502" s="6">
        <f t="shared" si="102"/>
        <v>0</v>
      </c>
      <c r="AR502" s="5"/>
      <c r="AS502" s="5"/>
      <c r="AT502" s="3">
        <f t="shared" ref="AT502:AU521" si="105">SUM(AU502)</f>
        <v>2223511514268.3301</v>
      </c>
      <c r="AU502" s="6">
        <f t="shared" si="105"/>
        <v>2223511514268.3301</v>
      </c>
      <c r="AV502" s="5">
        <v>2223511514268.3301</v>
      </c>
    </row>
    <row r="503" spans="1:48" x14ac:dyDescent="0.25">
      <c r="A503" s="24">
        <v>502</v>
      </c>
      <c r="B503" s="15" t="s">
        <v>1092</v>
      </c>
      <c r="C503" s="13" t="s">
        <v>549</v>
      </c>
      <c r="D503" s="1" t="s">
        <v>47</v>
      </c>
      <c r="E503" s="2">
        <f t="shared" si="93"/>
        <v>1434663237608.156</v>
      </c>
      <c r="F503" s="3">
        <f t="shared" si="94"/>
        <v>96916653835.975998</v>
      </c>
      <c r="G503" s="4">
        <v>62754479994.060005</v>
      </c>
      <c r="H503" s="5"/>
      <c r="I503" s="5">
        <v>19695957155</v>
      </c>
      <c r="J503" s="5">
        <v>7432735248.04</v>
      </c>
      <c r="K503" s="5">
        <v>-2186356005.1240001</v>
      </c>
      <c r="L503" s="5"/>
      <c r="M503" s="5">
        <v>9219837444</v>
      </c>
      <c r="N503" s="5"/>
      <c r="O503" s="5"/>
      <c r="P503" s="3">
        <f t="shared" si="95"/>
        <v>58057619538.889999</v>
      </c>
      <c r="Q503" s="5"/>
      <c r="R503" s="5">
        <v>58057619538.889999</v>
      </c>
      <c r="S503" s="3">
        <f t="shared" si="96"/>
        <v>1245996744622.5</v>
      </c>
      <c r="T503" s="5">
        <v>147656618235</v>
      </c>
      <c r="U503" s="5">
        <v>310574352399.03998</v>
      </c>
      <c r="V503" s="5">
        <v>379753483475.19</v>
      </c>
      <c r="W503" s="5">
        <v>1099038969168.3</v>
      </c>
      <c r="X503" s="5">
        <v>29477967612.400002</v>
      </c>
      <c r="Y503" s="5">
        <v>8177520429</v>
      </c>
      <c r="Z503" s="5">
        <v>-728682166696.43005</v>
      </c>
      <c r="AA503" s="3">
        <f t="shared" si="97"/>
        <v>0</v>
      </c>
      <c r="AB503" s="5"/>
      <c r="AC503" s="3">
        <f t="shared" si="98"/>
        <v>33692219610.790001</v>
      </c>
      <c r="AD503" s="5">
        <v>9188585867.7099991</v>
      </c>
      <c r="AE503" s="5"/>
      <c r="AF503" s="5">
        <v>9103497571.3999996</v>
      </c>
      <c r="AG503" s="5">
        <v>15400136171.68</v>
      </c>
      <c r="AH503" s="2">
        <f t="shared" si="99"/>
        <v>1434663237608.0999</v>
      </c>
      <c r="AI503" s="3">
        <f t="shared" si="100"/>
        <v>13466999768.900002</v>
      </c>
      <c r="AJ503" s="6">
        <f t="shared" si="101"/>
        <v>13466999768.900002</v>
      </c>
      <c r="AK503" s="5">
        <v>735919258.87</v>
      </c>
      <c r="AL503" s="5"/>
      <c r="AM503" s="5"/>
      <c r="AN503" s="5">
        <v>72848165.579999998</v>
      </c>
      <c r="AO503" s="5">
        <v>2448562362</v>
      </c>
      <c r="AP503" s="5">
        <v>10209669982.450001</v>
      </c>
      <c r="AQ503" s="6">
        <f t="shared" si="102"/>
        <v>0</v>
      </c>
      <c r="AR503" s="5"/>
      <c r="AS503" s="5"/>
      <c r="AT503" s="3">
        <f t="shared" si="105"/>
        <v>1421196237839.2</v>
      </c>
      <c r="AU503" s="6">
        <f t="shared" si="105"/>
        <v>1421196237839.2</v>
      </c>
      <c r="AV503" s="5">
        <v>1421196237839.2</v>
      </c>
    </row>
    <row r="504" spans="1:48" x14ac:dyDescent="0.25">
      <c r="A504" s="24">
        <v>503</v>
      </c>
      <c r="B504" s="15" t="s">
        <v>1093</v>
      </c>
      <c r="C504" s="13" t="s">
        <v>550</v>
      </c>
      <c r="D504" s="1" t="s">
        <v>47</v>
      </c>
      <c r="E504" s="2">
        <f t="shared" si="93"/>
        <v>1621056255185.731</v>
      </c>
      <c r="F504" s="3">
        <f t="shared" si="94"/>
        <v>153385729049.63519</v>
      </c>
      <c r="G504" s="4">
        <v>88034669419.986496</v>
      </c>
      <c r="H504" s="5"/>
      <c r="I504" s="5">
        <v>25683652462</v>
      </c>
      <c r="J504" s="5">
        <v>31527932828.77</v>
      </c>
      <c r="K504" s="5">
        <v>-2637354253.2930002</v>
      </c>
      <c r="L504" s="5">
        <v>298084497.18379998</v>
      </c>
      <c r="M504" s="5">
        <v>10478744094.9879</v>
      </c>
      <c r="N504" s="5"/>
      <c r="O504" s="5"/>
      <c r="P504" s="3">
        <f t="shared" si="95"/>
        <v>70143774422.392303</v>
      </c>
      <c r="Q504" s="5">
        <v>875803421.22329998</v>
      </c>
      <c r="R504" s="5">
        <v>69267971001.169006</v>
      </c>
      <c r="S504" s="3">
        <f t="shared" si="96"/>
        <v>1305779280789.8701</v>
      </c>
      <c r="T504" s="5">
        <v>179440061095</v>
      </c>
      <c r="U504" s="5">
        <v>370846143605.45001</v>
      </c>
      <c r="V504" s="5">
        <v>564707492312.46997</v>
      </c>
      <c r="W504" s="5">
        <v>1420558786252</v>
      </c>
      <c r="X504" s="5">
        <v>63014579966.949997</v>
      </c>
      <c r="Y504" s="5">
        <v>50690192837</v>
      </c>
      <c r="Z504" s="5">
        <v>-1343477975279</v>
      </c>
      <c r="AA504" s="3">
        <f t="shared" si="97"/>
        <v>0</v>
      </c>
      <c r="AB504" s="5"/>
      <c r="AC504" s="3">
        <f t="shared" si="98"/>
        <v>91747470923.833298</v>
      </c>
      <c r="AD504" s="5">
        <v>2328760983.6100001</v>
      </c>
      <c r="AE504" s="5">
        <v>20708989000</v>
      </c>
      <c r="AF504" s="5">
        <v>2034623015.9913001</v>
      </c>
      <c r="AG504" s="5">
        <v>66675097924.232002</v>
      </c>
      <c r="AH504" s="2">
        <f t="shared" si="99"/>
        <v>1621056255185.7273</v>
      </c>
      <c r="AI504" s="3">
        <f t="shared" si="100"/>
        <v>30186717480.319</v>
      </c>
      <c r="AJ504" s="6">
        <f t="shared" si="101"/>
        <v>30186717480.319</v>
      </c>
      <c r="AK504" s="5">
        <v>1008616622.5401</v>
      </c>
      <c r="AL504" s="5"/>
      <c r="AM504" s="5"/>
      <c r="AN504" s="5">
        <v>3648576274.5788999</v>
      </c>
      <c r="AO504" s="5">
        <v>420935126.19999999</v>
      </c>
      <c r="AP504" s="5">
        <v>25108589457</v>
      </c>
      <c r="AQ504" s="6">
        <f t="shared" si="102"/>
        <v>0</v>
      </c>
      <c r="AR504" s="5"/>
      <c r="AS504" s="5"/>
      <c r="AT504" s="3">
        <f t="shared" si="105"/>
        <v>1590869537705.4082</v>
      </c>
      <c r="AU504" s="6">
        <f t="shared" si="105"/>
        <v>1590869537705.4082</v>
      </c>
      <c r="AV504" s="5">
        <v>1590869537705.4082</v>
      </c>
    </row>
    <row r="505" spans="1:48" x14ac:dyDescent="0.25">
      <c r="A505" s="24">
        <v>504</v>
      </c>
      <c r="B505" s="15" t="s">
        <v>1094</v>
      </c>
      <c r="C505" s="13" t="s">
        <v>551</v>
      </c>
      <c r="D505" s="1" t="s">
        <v>47</v>
      </c>
      <c r="E505" s="2">
        <f t="shared" si="93"/>
        <v>1515453879591.1702</v>
      </c>
      <c r="F505" s="3">
        <f t="shared" si="94"/>
        <v>129741409857.18001</v>
      </c>
      <c r="G505" s="4">
        <v>48767306710.550003</v>
      </c>
      <c r="H505" s="5"/>
      <c r="I505" s="5">
        <v>86168144033.190002</v>
      </c>
      <c r="J505" s="5"/>
      <c r="K505" s="5">
        <v>-25906300546.619999</v>
      </c>
      <c r="L505" s="5"/>
      <c r="M505" s="5">
        <v>20712259660.060001</v>
      </c>
      <c r="N505" s="5"/>
      <c r="O505" s="5"/>
      <c r="P505" s="3">
        <f t="shared" si="95"/>
        <v>68175999181.019997</v>
      </c>
      <c r="Q505" s="5">
        <v>97500000</v>
      </c>
      <c r="R505" s="5">
        <v>68078499181.019997</v>
      </c>
      <c r="S505" s="3">
        <f t="shared" si="96"/>
        <v>1315417590688.0903</v>
      </c>
      <c r="T505" s="5">
        <v>474398895824</v>
      </c>
      <c r="U505" s="5">
        <v>388546191614.38</v>
      </c>
      <c r="V505" s="5">
        <v>406964566777.03003</v>
      </c>
      <c r="W505" s="5">
        <v>757502553188.29004</v>
      </c>
      <c r="X505" s="5">
        <v>23686144027.490002</v>
      </c>
      <c r="Y505" s="5">
        <v>881624075</v>
      </c>
      <c r="Z505" s="5">
        <v>-736562384818.09998</v>
      </c>
      <c r="AA505" s="3">
        <f t="shared" si="97"/>
        <v>0</v>
      </c>
      <c r="AB505" s="5"/>
      <c r="AC505" s="3">
        <f t="shared" si="98"/>
        <v>2118879864.8800001</v>
      </c>
      <c r="AD505" s="5">
        <v>851674730.88</v>
      </c>
      <c r="AE505" s="5"/>
      <c r="AF505" s="5">
        <v>1418569600</v>
      </c>
      <c r="AG505" s="5">
        <v>-151364466</v>
      </c>
      <c r="AH505" s="2">
        <f t="shared" si="99"/>
        <v>1515453879591.1702</v>
      </c>
      <c r="AI505" s="3">
        <f t="shared" si="100"/>
        <v>80077074150.350006</v>
      </c>
      <c r="AJ505" s="6">
        <f t="shared" si="101"/>
        <v>80077074150.350006</v>
      </c>
      <c r="AK505" s="5">
        <v>75492841.909999996</v>
      </c>
      <c r="AL505" s="5"/>
      <c r="AM505" s="5"/>
      <c r="AN505" s="5">
        <v>102701277.5</v>
      </c>
      <c r="AO505" s="5">
        <v>44672955505</v>
      </c>
      <c r="AP505" s="5">
        <v>35225924525.940002</v>
      </c>
      <c r="AQ505" s="6">
        <f t="shared" si="102"/>
        <v>0</v>
      </c>
      <c r="AR505" s="5"/>
      <c r="AS505" s="5"/>
      <c r="AT505" s="3">
        <f t="shared" si="105"/>
        <v>1435376805440.8201</v>
      </c>
      <c r="AU505" s="6">
        <f t="shared" si="105"/>
        <v>1435376805440.8201</v>
      </c>
      <c r="AV505" s="5">
        <v>1435376805440.8201</v>
      </c>
    </row>
    <row r="506" spans="1:48" x14ac:dyDescent="0.25">
      <c r="A506" s="24">
        <v>505</v>
      </c>
      <c r="B506" s="15" t="s">
        <v>1095</v>
      </c>
      <c r="C506" s="13" t="s">
        <v>552</v>
      </c>
      <c r="D506" s="1" t="s">
        <v>47</v>
      </c>
      <c r="E506" s="2">
        <f t="shared" si="93"/>
        <v>1229496440176.6401</v>
      </c>
      <c r="F506" s="3">
        <f t="shared" si="94"/>
        <v>64660073056.580009</v>
      </c>
      <c r="G506" s="4">
        <v>30235369212.310001</v>
      </c>
      <c r="H506" s="5"/>
      <c r="I506" s="5">
        <v>22111012317.290001</v>
      </c>
      <c r="J506" s="5">
        <v>4380203055.0799999</v>
      </c>
      <c r="K506" s="5">
        <v>-3673710515.3600001</v>
      </c>
      <c r="L506" s="5">
        <v>31250000</v>
      </c>
      <c r="M506" s="5">
        <v>11575948987.26</v>
      </c>
      <c r="N506" s="5"/>
      <c r="O506" s="5"/>
      <c r="P506" s="3">
        <f t="shared" si="95"/>
        <v>29759576361.369999</v>
      </c>
      <c r="Q506" s="5"/>
      <c r="R506" s="5">
        <v>29759576361.369999</v>
      </c>
      <c r="S506" s="3">
        <f t="shared" si="96"/>
        <v>1068021437536.4401</v>
      </c>
      <c r="T506" s="5">
        <v>102217721002.03999</v>
      </c>
      <c r="U506" s="5">
        <v>302348520509.40002</v>
      </c>
      <c r="V506" s="5">
        <v>492636066537</v>
      </c>
      <c r="W506" s="5">
        <v>977918569922.09998</v>
      </c>
      <c r="X506" s="5">
        <v>43275168727.300003</v>
      </c>
      <c r="Y506" s="5">
        <v>8005144685</v>
      </c>
      <c r="Z506" s="5">
        <v>-858379753846.40002</v>
      </c>
      <c r="AA506" s="3">
        <f t="shared" si="97"/>
        <v>0</v>
      </c>
      <c r="AB506" s="5"/>
      <c r="AC506" s="3">
        <f t="shared" si="98"/>
        <v>67055353222.25</v>
      </c>
      <c r="AD506" s="5">
        <v>3609032673.21</v>
      </c>
      <c r="AE506" s="5"/>
      <c r="AF506" s="5">
        <v>3333373233</v>
      </c>
      <c r="AG506" s="5">
        <v>60112947316.040001</v>
      </c>
      <c r="AH506" s="2">
        <f t="shared" si="99"/>
        <v>1229496440176.6099</v>
      </c>
      <c r="AI506" s="3">
        <f t="shared" si="100"/>
        <v>11164389149.209999</v>
      </c>
      <c r="AJ506" s="6">
        <f t="shared" si="101"/>
        <v>11164389149.209999</v>
      </c>
      <c r="AK506" s="5">
        <v>1789454150.6800001</v>
      </c>
      <c r="AL506" s="5"/>
      <c r="AM506" s="5"/>
      <c r="AN506" s="5">
        <v>50416667.200000003</v>
      </c>
      <c r="AO506" s="5">
        <v>5046383867</v>
      </c>
      <c r="AP506" s="5">
        <v>4278134464.3299999</v>
      </c>
      <c r="AQ506" s="6">
        <f t="shared" si="102"/>
        <v>0</v>
      </c>
      <c r="AR506" s="5"/>
      <c r="AS506" s="5"/>
      <c r="AT506" s="3">
        <f t="shared" si="105"/>
        <v>1218332051027.3999</v>
      </c>
      <c r="AU506" s="6">
        <f t="shared" si="105"/>
        <v>1218332051027.3999</v>
      </c>
      <c r="AV506" s="5">
        <v>1218332051027.3999</v>
      </c>
    </row>
    <row r="507" spans="1:48" x14ac:dyDescent="0.25">
      <c r="A507" s="24">
        <v>506</v>
      </c>
      <c r="B507" s="15" t="s">
        <v>1096</v>
      </c>
      <c r="C507" s="13" t="s">
        <v>553</v>
      </c>
      <c r="D507" s="1" t="s">
        <v>47</v>
      </c>
      <c r="E507" s="2">
        <f t="shared" si="93"/>
        <v>1405614750475.9072</v>
      </c>
      <c r="F507" s="3">
        <f t="shared" si="94"/>
        <v>72329939836.166992</v>
      </c>
      <c r="G507" s="4">
        <v>40247106863.239998</v>
      </c>
      <c r="H507" s="5"/>
      <c r="I507" s="5">
        <v>25356909002.5</v>
      </c>
      <c r="J507" s="5">
        <v>1465454081.9400001</v>
      </c>
      <c r="K507" s="5">
        <v>-7074126659.5500002</v>
      </c>
      <c r="L507" s="5">
        <v>162753066.66999999</v>
      </c>
      <c r="M507" s="5">
        <v>12171843481.367001</v>
      </c>
      <c r="N507" s="5"/>
      <c r="O507" s="5"/>
      <c r="P507" s="3">
        <f t="shared" si="95"/>
        <v>72105812209.869995</v>
      </c>
      <c r="Q507" s="5"/>
      <c r="R507" s="5">
        <v>72105812209.869995</v>
      </c>
      <c r="S507" s="3">
        <f t="shared" si="96"/>
        <v>1193336123264.54</v>
      </c>
      <c r="T507" s="5">
        <v>83234996768.759995</v>
      </c>
      <c r="U507" s="5">
        <v>263750364158.67001</v>
      </c>
      <c r="V507" s="5">
        <v>496749561450.27002</v>
      </c>
      <c r="W507" s="5">
        <v>810279159491.55005</v>
      </c>
      <c r="X507" s="5">
        <v>29214593549.68</v>
      </c>
      <c r="Y507" s="5">
        <v>50445806158.330002</v>
      </c>
      <c r="Z507" s="5">
        <v>-540338358312.71997</v>
      </c>
      <c r="AA507" s="3">
        <f t="shared" si="97"/>
        <v>0</v>
      </c>
      <c r="AB507" s="5"/>
      <c r="AC507" s="3">
        <f t="shared" si="98"/>
        <v>67842875165.330002</v>
      </c>
      <c r="AD507" s="5">
        <v>0</v>
      </c>
      <c r="AE507" s="5">
        <v>60317568000</v>
      </c>
      <c r="AF507" s="5">
        <v>830114680</v>
      </c>
      <c r="AG507" s="5">
        <v>6695192485.3299999</v>
      </c>
      <c r="AH507" s="2">
        <f t="shared" si="99"/>
        <v>1405614750475.9099</v>
      </c>
      <c r="AI507" s="3">
        <f t="shared" si="100"/>
        <v>28030234419.959999</v>
      </c>
      <c r="AJ507" s="6">
        <f t="shared" si="101"/>
        <v>28030234419.959999</v>
      </c>
      <c r="AK507" s="5">
        <v>263099353</v>
      </c>
      <c r="AL507" s="5"/>
      <c r="AM507" s="5"/>
      <c r="AN507" s="5">
        <v>124916718.76000001</v>
      </c>
      <c r="AO507" s="5">
        <v>17527629159</v>
      </c>
      <c r="AP507" s="5">
        <v>10114589189.200001</v>
      </c>
      <c r="AQ507" s="6">
        <f t="shared" si="102"/>
        <v>0</v>
      </c>
      <c r="AR507" s="5"/>
      <c r="AS507" s="5"/>
      <c r="AT507" s="3">
        <f t="shared" si="105"/>
        <v>1377584516055.95</v>
      </c>
      <c r="AU507" s="6">
        <f t="shared" si="105"/>
        <v>1377584516055.95</v>
      </c>
      <c r="AV507" s="5">
        <v>1377584516055.95</v>
      </c>
    </row>
    <row r="508" spans="1:48" x14ac:dyDescent="0.25">
      <c r="A508" s="24">
        <v>507</v>
      </c>
      <c r="B508" s="15" t="s">
        <v>1097</v>
      </c>
      <c r="C508" s="13" t="s">
        <v>554</v>
      </c>
      <c r="D508" s="1" t="s">
        <v>47</v>
      </c>
      <c r="E508" s="2">
        <f t="shared" si="93"/>
        <v>991243377600.9801</v>
      </c>
      <c r="F508" s="3">
        <f t="shared" si="94"/>
        <v>46738491770.189903</v>
      </c>
      <c r="G508" s="4">
        <v>32323109900.400002</v>
      </c>
      <c r="H508" s="5"/>
      <c r="I508" s="5">
        <v>10619067055</v>
      </c>
      <c r="J508" s="5">
        <v>2307368697.6996999</v>
      </c>
      <c r="K508" s="5">
        <v>-2793199520.5098</v>
      </c>
      <c r="L508" s="5"/>
      <c r="M508" s="5">
        <v>4282145637.5999999</v>
      </c>
      <c r="N508" s="5"/>
      <c r="O508" s="5"/>
      <c r="P508" s="3">
        <f t="shared" si="95"/>
        <v>33113329935.73</v>
      </c>
      <c r="Q508" s="5"/>
      <c r="R508" s="5">
        <v>33113329935.73</v>
      </c>
      <c r="S508" s="3">
        <f t="shared" si="96"/>
        <v>856690588897.6499</v>
      </c>
      <c r="T508" s="5">
        <v>85631094954</v>
      </c>
      <c r="U508" s="5">
        <v>168203824146.29001</v>
      </c>
      <c r="V508" s="5">
        <v>396240554650</v>
      </c>
      <c r="W508" s="5">
        <v>887481469872.15002</v>
      </c>
      <c r="X508" s="5">
        <v>17623843466.650002</v>
      </c>
      <c r="Y508" s="5">
        <v>5726091239</v>
      </c>
      <c r="Z508" s="5">
        <v>-704216289430.43994</v>
      </c>
      <c r="AA508" s="3">
        <f t="shared" si="97"/>
        <v>0</v>
      </c>
      <c r="AB508" s="5"/>
      <c r="AC508" s="3">
        <f t="shared" si="98"/>
        <v>54700966997.410301</v>
      </c>
      <c r="AD508" s="5">
        <v>25170800.000300001</v>
      </c>
      <c r="AE508" s="5"/>
      <c r="AF508" s="5">
        <v>3150404170</v>
      </c>
      <c r="AG508" s="5">
        <v>51525392027.410004</v>
      </c>
      <c r="AH508" s="2">
        <f t="shared" si="99"/>
        <v>991243377600.98022</v>
      </c>
      <c r="AI508" s="3">
        <f t="shared" si="100"/>
        <v>7490870728.8500004</v>
      </c>
      <c r="AJ508" s="6">
        <f t="shared" si="101"/>
        <v>7490870728.8500004</v>
      </c>
      <c r="AK508" s="5">
        <v>229247067</v>
      </c>
      <c r="AL508" s="5"/>
      <c r="AM508" s="5"/>
      <c r="AN508" s="5"/>
      <c r="AO508" s="5">
        <v>617533660.85000002</v>
      </c>
      <c r="AP508" s="5">
        <v>6644090001</v>
      </c>
      <c r="AQ508" s="6">
        <f t="shared" si="102"/>
        <v>0</v>
      </c>
      <c r="AR508" s="5"/>
      <c r="AS508" s="5"/>
      <c r="AT508" s="3">
        <f t="shared" si="105"/>
        <v>983752506872.13025</v>
      </c>
      <c r="AU508" s="6">
        <f t="shared" si="105"/>
        <v>983752506872.13025</v>
      </c>
      <c r="AV508" s="5">
        <v>983752506872.13025</v>
      </c>
    </row>
    <row r="509" spans="1:48" x14ac:dyDescent="0.25">
      <c r="A509" s="24">
        <v>508</v>
      </c>
      <c r="B509" s="15" t="s">
        <v>1098</v>
      </c>
      <c r="C509" s="13" t="s">
        <v>555</v>
      </c>
      <c r="D509" s="1" t="s">
        <v>47</v>
      </c>
      <c r="E509" s="2">
        <f t="shared" si="93"/>
        <v>5916976292334.7871</v>
      </c>
      <c r="F509" s="3">
        <f t="shared" si="94"/>
        <v>797841731687.57703</v>
      </c>
      <c r="G509" s="4">
        <v>322086901003.31702</v>
      </c>
      <c r="H509" s="5"/>
      <c r="I509" s="5">
        <v>99644251838.940002</v>
      </c>
      <c r="J509" s="5">
        <v>64456851654.730003</v>
      </c>
      <c r="K509" s="5">
        <v>-65374738990.739998</v>
      </c>
      <c r="L509" s="5"/>
      <c r="M509" s="5">
        <v>377028466181.33002</v>
      </c>
      <c r="N509" s="5"/>
      <c r="O509" s="5"/>
      <c r="P509" s="3">
        <f t="shared" si="95"/>
        <v>63783140534.449997</v>
      </c>
      <c r="Q509" s="5">
        <v>536639827.25</v>
      </c>
      <c r="R509" s="5">
        <v>63246500707.199997</v>
      </c>
      <c r="S509" s="3">
        <f t="shared" si="96"/>
        <v>4768188039486.8301</v>
      </c>
      <c r="T509" s="5">
        <v>852537966681.68005</v>
      </c>
      <c r="U509" s="5">
        <v>1284168952536.5801</v>
      </c>
      <c r="V509" s="5">
        <v>1917304687500.52</v>
      </c>
      <c r="W509" s="5">
        <v>2732670274875.8301</v>
      </c>
      <c r="X509" s="5">
        <v>163959211629.72</v>
      </c>
      <c r="Y509" s="5">
        <v>47907990800.230003</v>
      </c>
      <c r="Z509" s="5">
        <v>-2230361044537.73</v>
      </c>
      <c r="AA509" s="3">
        <f t="shared" si="97"/>
        <v>0</v>
      </c>
      <c r="AB509" s="5"/>
      <c r="AC509" s="3">
        <f t="shared" si="98"/>
        <v>287163380625.92999</v>
      </c>
      <c r="AD509" s="5">
        <v>1048503950</v>
      </c>
      <c r="AE509" s="5"/>
      <c r="AF509" s="5">
        <v>43550075497.059998</v>
      </c>
      <c r="AG509" s="5">
        <v>242564801178.87</v>
      </c>
      <c r="AH509" s="2">
        <f t="shared" si="99"/>
        <v>5916976292334.7881</v>
      </c>
      <c r="AI509" s="3">
        <f t="shared" si="100"/>
        <v>303001920391.34729</v>
      </c>
      <c r="AJ509" s="6">
        <f t="shared" si="101"/>
        <v>99954849211.34729</v>
      </c>
      <c r="AK509" s="5">
        <v>5332362.9972999999</v>
      </c>
      <c r="AL509" s="5"/>
      <c r="AM509" s="5"/>
      <c r="AN509" s="5"/>
      <c r="AO509" s="5">
        <v>47298446795.309998</v>
      </c>
      <c r="AP509" s="5">
        <v>52651070053.040001</v>
      </c>
      <c r="AQ509" s="6">
        <f t="shared" si="102"/>
        <v>203047071180</v>
      </c>
      <c r="AR509" s="5"/>
      <c r="AS509" s="5">
        <v>203047071180</v>
      </c>
      <c r="AT509" s="3">
        <f t="shared" si="105"/>
        <v>5613974371943.4404</v>
      </c>
      <c r="AU509" s="6">
        <f t="shared" si="105"/>
        <v>5613974371943.4404</v>
      </c>
      <c r="AV509" s="5">
        <v>5613974371943.4404</v>
      </c>
    </row>
    <row r="510" spans="1:48" x14ac:dyDescent="0.25">
      <c r="A510" s="24">
        <v>509</v>
      </c>
      <c r="B510" s="15" t="s">
        <v>1099</v>
      </c>
      <c r="C510" s="13" t="s">
        <v>556</v>
      </c>
      <c r="D510" s="1" t="s">
        <v>53</v>
      </c>
      <c r="E510" s="2">
        <f t="shared" si="93"/>
        <v>2586148105720.1499</v>
      </c>
      <c r="F510" s="3">
        <f t="shared" si="94"/>
        <v>141915376519.97</v>
      </c>
      <c r="G510" s="4">
        <v>74232874449.290009</v>
      </c>
      <c r="H510" s="5"/>
      <c r="I510" s="5">
        <v>6143758665.3900003</v>
      </c>
      <c r="J510" s="5">
        <v>1993658632</v>
      </c>
      <c r="K510" s="5">
        <v>-163968148.46000001</v>
      </c>
      <c r="L510" s="5">
        <v>400266666.66000003</v>
      </c>
      <c r="M510" s="5">
        <v>59308786255.089996</v>
      </c>
      <c r="N510" s="5"/>
      <c r="O510" s="5"/>
      <c r="P510" s="3">
        <f t="shared" si="95"/>
        <v>59345589396.230003</v>
      </c>
      <c r="Q510" s="5">
        <v>606625750.23000002</v>
      </c>
      <c r="R510" s="5">
        <v>58738963646</v>
      </c>
      <c r="S510" s="3">
        <f t="shared" si="96"/>
        <v>2338075454986.3599</v>
      </c>
      <c r="T510" s="5">
        <v>324483245399.5</v>
      </c>
      <c r="U510" s="5">
        <v>361710047714.94</v>
      </c>
      <c r="V510" s="5">
        <v>1137307082076.54</v>
      </c>
      <c r="W510" s="5">
        <v>1622938727863.9399</v>
      </c>
      <c r="X510" s="5">
        <v>70338219922.919998</v>
      </c>
      <c r="Y510" s="5">
        <v>57843548316</v>
      </c>
      <c r="Z510" s="5">
        <v>-1236545416307.48</v>
      </c>
      <c r="AA510" s="3">
        <f t="shared" si="97"/>
        <v>0</v>
      </c>
      <c r="AB510" s="5"/>
      <c r="AC510" s="3">
        <f t="shared" si="98"/>
        <v>46811684817.590004</v>
      </c>
      <c r="AD510" s="5">
        <v>6979478080.21</v>
      </c>
      <c r="AE510" s="5"/>
      <c r="AF510" s="5">
        <v>4176722415</v>
      </c>
      <c r="AG510" s="5">
        <v>35655484322.380005</v>
      </c>
      <c r="AH510" s="2">
        <f t="shared" si="99"/>
        <v>2586148105720.1602</v>
      </c>
      <c r="AI510" s="3">
        <f t="shared" si="100"/>
        <v>1611008278.3299999</v>
      </c>
      <c r="AJ510" s="6">
        <f t="shared" si="101"/>
        <v>1611008278.3299999</v>
      </c>
      <c r="AK510" s="5"/>
      <c r="AL510" s="5"/>
      <c r="AM510" s="5"/>
      <c r="AN510" s="5">
        <v>102333333.33</v>
      </c>
      <c r="AO510" s="5">
        <v>118540000</v>
      </c>
      <c r="AP510" s="5">
        <v>1390134945</v>
      </c>
      <c r="AQ510" s="6">
        <f t="shared" si="102"/>
        <v>0</v>
      </c>
      <c r="AR510" s="5"/>
      <c r="AS510" s="5"/>
      <c r="AT510" s="3">
        <f t="shared" si="105"/>
        <v>2584537097441.8301</v>
      </c>
      <c r="AU510" s="6">
        <f t="shared" si="105"/>
        <v>2584537097441.8301</v>
      </c>
      <c r="AV510" s="5">
        <v>2584537097441.8301</v>
      </c>
    </row>
    <row r="511" spans="1:48" x14ac:dyDescent="0.25">
      <c r="A511" s="24">
        <v>510</v>
      </c>
      <c r="B511" s="15" t="s">
        <v>1100</v>
      </c>
      <c r="C511" s="13" t="s">
        <v>557</v>
      </c>
      <c r="D511" s="1" t="s">
        <v>47</v>
      </c>
      <c r="E511" s="2">
        <f t="shared" si="93"/>
        <v>1659742334883.99</v>
      </c>
      <c r="F511" s="3">
        <f t="shared" si="94"/>
        <v>75072031632.130005</v>
      </c>
      <c r="G511" s="4">
        <v>57221052240.420006</v>
      </c>
      <c r="H511" s="5"/>
      <c r="I511" s="5">
        <v>878667498</v>
      </c>
      <c r="J511" s="5"/>
      <c r="K511" s="5">
        <v>-682459112.28999996</v>
      </c>
      <c r="L511" s="5"/>
      <c r="M511" s="5">
        <v>17654771006</v>
      </c>
      <c r="N511" s="5"/>
      <c r="O511" s="5"/>
      <c r="P511" s="3">
        <f t="shared" si="95"/>
        <v>8603316027.5</v>
      </c>
      <c r="Q511" s="5">
        <v>1103316027.5</v>
      </c>
      <c r="R511" s="5">
        <v>7500000000</v>
      </c>
      <c r="S511" s="3">
        <f t="shared" si="96"/>
        <v>1527265033210.1201</v>
      </c>
      <c r="T511" s="5">
        <v>174880863170</v>
      </c>
      <c r="U511" s="5">
        <v>284110185756.28003</v>
      </c>
      <c r="V511" s="5">
        <v>568432112431.54004</v>
      </c>
      <c r="W511" s="5">
        <v>879396259091.06006</v>
      </c>
      <c r="X511" s="5">
        <v>11291064685</v>
      </c>
      <c r="Y511" s="5">
        <v>164615719048.98999</v>
      </c>
      <c r="Z511" s="5">
        <v>-555461170972.75</v>
      </c>
      <c r="AA511" s="3">
        <f t="shared" si="97"/>
        <v>0</v>
      </c>
      <c r="AB511" s="5"/>
      <c r="AC511" s="3">
        <f t="shared" si="98"/>
        <v>48801954014.240005</v>
      </c>
      <c r="AD511" s="5">
        <v>352791629.24000001</v>
      </c>
      <c r="AE511" s="5"/>
      <c r="AF511" s="5">
        <v>19332546796</v>
      </c>
      <c r="AG511" s="5">
        <v>29116615589</v>
      </c>
      <c r="AH511" s="2">
        <f t="shared" si="99"/>
        <v>1659742334883.99</v>
      </c>
      <c r="AI511" s="3">
        <f t="shared" si="100"/>
        <v>9838115641</v>
      </c>
      <c r="AJ511" s="6">
        <f t="shared" si="101"/>
        <v>9838115641</v>
      </c>
      <c r="AK511" s="5"/>
      <c r="AL511" s="5"/>
      <c r="AM511" s="5"/>
      <c r="AN511" s="5"/>
      <c r="AO511" s="5">
        <v>1639113254</v>
      </c>
      <c r="AP511" s="5">
        <v>8199002387</v>
      </c>
      <c r="AQ511" s="6">
        <f t="shared" si="102"/>
        <v>0</v>
      </c>
      <c r="AR511" s="5"/>
      <c r="AS511" s="5"/>
      <c r="AT511" s="3">
        <f t="shared" si="105"/>
        <v>1649904219242.99</v>
      </c>
      <c r="AU511" s="6">
        <f t="shared" si="105"/>
        <v>1649904219242.99</v>
      </c>
      <c r="AV511" s="5">
        <v>1649904219242.99</v>
      </c>
    </row>
    <row r="512" spans="1:48" x14ac:dyDescent="0.25">
      <c r="A512" s="24">
        <v>511</v>
      </c>
      <c r="B512" s="15" t="s">
        <v>1101</v>
      </c>
      <c r="C512" s="13" t="s">
        <v>558</v>
      </c>
      <c r="D512" s="1" t="s">
        <v>47</v>
      </c>
      <c r="E512" s="2">
        <f t="shared" si="93"/>
        <v>2155022302246.2</v>
      </c>
      <c r="F512" s="3">
        <f t="shared" si="94"/>
        <v>74465535262.889999</v>
      </c>
      <c r="G512" s="4">
        <v>26270508565.029999</v>
      </c>
      <c r="H512" s="5"/>
      <c r="I512" s="5">
        <v>68764948433.190002</v>
      </c>
      <c r="J512" s="5"/>
      <c r="K512" s="5">
        <v>-32391443313.900002</v>
      </c>
      <c r="L512" s="5"/>
      <c r="M512" s="5">
        <v>11821521578.57</v>
      </c>
      <c r="N512" s="5"/>
      <c r="O512" s="5"/>
      <c r="P512" s="3">
        <f t="shared" si="95"/>
        <v>33005572415</v>
      </c>
      <c r="Q512" s="5">
        <v>0</v>
      </c>
      <c r="R512" s="5">
        <v>33005572415</v>
      </c>
      <c r="S512" s="3">
        <f t="shared" si="96"/>
        <v>2035426074499.3101</v>
      </c>
      <c r="T512" s="5">
        <v>455480083840</v>
      </c>
      <c r="U512" s="5">
        <v>303317133575.5</v>
      </c>
      <c r="V512" s="5">
        <v>643369238283.25</v>
      </c>
      <c r="W512" s="5">
        <v>1533003785153.8999</v>
      </c>
      <c r="X512" s="5">
        <v>9982821765</v>
      </c>
      <c r="Y512" s="5">
        <v>51518919915.660004</v>
      </c>
      <c r="Z512" s="5">
        <v>-961245908034</v>
      </c>
      <c r="AA512" s="3">
        <f t="shared" si="97"/>
        <v>0</v>
      </c>
      <c r="AB512" s="5"/>
      <c r="AC512" s="3">
        <f t="shared" si="98"/>
        <v>12125120069</v>
      </c>
      <c r="AD512" s="5"/>
      <c r="AE512" s="5"/>
      <c r="AF512" s="5">
        <v>2992703000</v>
      </c>
      <c r="AG512" s="5">
        <v>9132417069</v>
      </c>
      <c r="AH512" s="2">
        <f t="shared" si="99"/>
        <v>2155022302246.1301</v>
      </c>
      <c r="AI512" s="3">
        <f t="shared" si="100"/>
        <v>99742540765.029999</v>
      </c>
      <c r="AJ512" s="6">
        <f t="shared" si="101"/>
        <v>87411800977.080002</v>
      </c>
      <c r="AK512" s="5">
        <v>-692139</v>
      </c>
      <c r="AL512" s="5"/>
      <c r="AM512" s="5"/>
      <c r="AN512" s="5">
        <v>216412700</v>
      </c>
      <c r="AO512" s="5">
        <v>87196080416.080002</v>
      </c>
      <c r="AP512" s="5"/>
      <c r="AQ512" s="6">
        <f t="shared" si="102"/>
        <v>12330739787.950001</v>
      </c>
      <c r="AR512" s="5"/>
      <c r="AS512" s="5">
        <v>12330739787.950001</v>
      </c>
      <c r="AT512" s="3">
        <f t="shared" si="105"/>
        <v>2055279761481.1001</v>
      </c>
      <c r="AU512" s="6">
        <f t="shared" si="105"/>
        <v>2055279761481.1001</v>
      </c>
      <c r="AV512" s="5">
        <v>2055279761481.1001</v>
      </c>
    </row>
    <row r="513" spans="1:48" x14ac:dyDescent="0.25">
      <c r="A513" s="24">
        <v>512</v>
      </c>
      <c r="B513" s="15" t="s">
        <v>1102</v>
      </c>
      <c r="C513" s="13" t="s">
        <v>559</v>
      </c>
      <c r="D513" s="1" t="s">
        <v>47</v>
      </c>
      <c r="E513" s="2">
        <f t="shared" si="93"/>
        <v>4304642843783.9492</v>
      </c>
      <c r="F513" s="3">
        <f t="shared" si="94"/>
        <v>331039531027.90997</v>
      </c>
      <c r="G513" s="4">
        <v>44431434547.510002</v>
      </c>
      <c r="H513" s="5"/>
      <c r="I513" s="5">
        <v>394758218679</v>
      </c>
      <c r="J513" s="5">
        <v>214184859357.59</v>
      </c>
      <c r="K513" s="5">
        <v>-364827315041.75</v>
      </c>
      <c r="L513" s="5"/>
      <c r="M513" s="5">
        <v>42492333485.559998</v>
      </c>
      <c r="N513" s="5"/>
      <c r="O513" s="5"/>
      <c r="P513" s="3">
        <f t="shared" si="95"/>
        <v>88425861173.369995</v>
      </c>
      <c r="Q513" s="5">
        <v>14373198294.32</v>
      </c>
      <c r="R513" s="5">
        <v>74052662879.050003</v>
      </c>
      <c r="S513" s="3">
        <f t="shared" si="96"/>
        <v>3793240091245.9395</v>
      </c>
      <c r="T513" s="5">
        <v>722524056220.57996</v>
      </c>
      <c r="U513" s="5">
        <v>642831198109.60999</v>
      </c>
      <c r="V513" s="5">
        <v>1512225819664.23</v>
      </c>
      <c r="W513" s="5">
        <v>2296465555898.3599</v>
      </c>
      <c r="X513" s="5">
        <v>222528912839.29001</v>
      </c>
      <c r="Y513" s="5">
        <v>167669746872.98001</v>
      </c>
      <c r="Z513" s="5">
        <v>-1771005198359.1101</v>
      </c>
      <c r="AA513" s="3">
        <f t="shared" si="97"/>
        <v>0</v>
      </c>
      <c r="AB513" s="5"/>
      <c r="AC513" s="3">
        <f t="shared" si="98"/>
        <v>91937360336.729996</v>
      </c>
      <c r="AD513" s="5"/>
      <c r="AE513" s="5"/>
      <c r="AF513" s="5">
        <v>4393654524</v>
      </c>
      <c r="AG513" s="5">
        <v>87543705812.729996</v>
      </c>
      <c r="AH513" s="2">
        <f t="shared" si="99"/>
        <v>4304642843783.9502</v>
      </c>
      <c r="AI513" s="3">
        <f t="shared" si="100"/>
        <v>84493947901.48999</v>
      </c>
      <c r="AJ513" s="6">
        <f t="shared" si="101"/>
        <v>84493947901.48999</v>
      </c>
      <c r="AK513" s="5">
        <v>22842488.77</v>
      </c>
      <c r="AL513" s="5"/>
      <c r="AM513" s="5"/>
      <c r="AN513" s="5">
        <v>911173100.91999996</v>
      </c>
      <c r="AO513" s="5">
        <v>69655504643.589996</v>
      </c>
      <c r="AP513" s="5">
        <v>13904427668.209999</v>
      </c>
      <c r="AQ513" s="6">
        <f t="shared" si="102"/>
        <v>0</v>
      </c>
      <c r="AR513" s="5"/>
      <c r="AS513" s="5"/>
      <c r="AT513" s="3">
        <f t="shared" si="105"/>
        <v>4220148895882.46</v>
      </c>
      <c r="AU513" s="6">
        <f t="shared" si="105"/>
        <v>4220148895882.46</v>
      </c>
      <c r="AV513" s="5">
        <v>4220148895882.46</v>
      </c>
    </row>
    <row r="514" spans="1:48" x14ac:dyDescent="0.25">
      <c r="A514" s="24">
        <v>513</v>
      </c>
      <c r="B514" s="15" t="s">
        <v>1103</v>
      </c>
      <c r="C514" s="13" t="s">
        <v>560</v>
      </c>
      <c r="D514" s="1" t="s">
        <v>53</v>
      </c>
      <c r="E514" s="2">
        <f t="shared" ref="E514:E543" si="106">F514+P514+S514+AA514+AC514</f>
        <v>1580666189075.28</v>
      </c>
      <c r="F514" s="3">
        <f t="shared" ref="F514:F543" si="107">SUM(G514:O514)</f>
        <v>143870930700.28</v>
      </c>
      <c r="G514" s="4">
        <v>110341408798.62</v>
      </c>
      <c r="H514" s="5"/>
      <c r="I514" s="5">
        <v>11126588502.220001</v>
      </c>
      <c r="J514" s="5">
        <v>9725729482.5999985</v>
      </c>
      <c r="K514" s="10">
        <v>-898198064.30999994</v>
      </c>
      <c r="L514" s="10">
        <v>1279716426.9300001</v>
      </c>
      <c r="M514" s="10">
        <v>12295685554.219999</v>
      </c>
      <c r="N514" s="5"/>
      <c r="O514" s="5"/>
      <c r="P514" s="3">
        <f t="shared" ref="P514:P543" si="108">SUM(Q514:R514)</f>
        <v>51932500915</v>
      </c>
      <c r="Q514" s="5">
        <v>0</v>
      </c>
      <c r="R514" s="5">
        <v>51932500915</v>
      </c>
      <c r="S514" s="3">
        <f t="shared" ref="S514:S543" si="109">SUM(T514:Z514)</f>
        <v>1316381048436</v>
      </c>
      <c r="T514" s="5">
        <v>376839872375</v>
      </c>
      <c r="U514" s="5">
        <v>398272321756</v>
      </c>
      <c r="V514" s="5">
        <v>444666316546</v>
      </c>
      <c r="W514" s="5">
        <v>749653790924</v>
      </c>
      <c r="X514" s="5">
        <v>56740700328</v>
      </c>
      <c r="Y514" s="5">
        <v>13571763311</v>
      </c>
      <c r="Z514" s="5">
        <v>-723363716804</v>
      </c>
      <c r="AA514" s="3">
        <f t="shared" ref="AA514:AA543" si="110">SUM(AB514)</f>
        <v>0</v>
      </c>
      <c r="AB514" s="5"/>
      <c r="AC514" s="3">
        <f t="shared" ref="AC514:AC543" si="111">SUM(AD514:AG514)</f>
        <v>68481709024</v>
      </c>
      <c r="AD514" s="7">
        <v>70807083</v>
      </c>
      <c r="AE514" s="5"/>
      <c r="AF514" s="5">
        <v>3045652035</v>
      </c>
      <c r="AG514" s="7">
        <v>65365249906</v>
      </c>
      <c r="AH514" s="2">
        <f t="shared" ref="AH514:AH543" si="112">AI514+AT514</f>
        <v>1580666189075.28</v>
      </c>
      <c r="AI514" s="3">
        <f t="shared" ref="AI514:AI543" si="113">SUM(AJ514+AQ514)</f>
        <v>4815446792.2800007</v>
      </c>
      <c r="AJ514" s="6">
        <f t="shared" ref="AJ514:AJ543" si="114">SUM(AK514:AP514)</f>
        <v>4815446792.2800007</v>
      </c>
      <c r="AK514" s="5">
        <v>3244018067.0300002</v>
      </c>
      <c r="AL514" s="5"/>
      <c r="AM514" s="5"/>
      <c r="AN514" s="5">
        <v>1187212635.25</v>
      </c>
      <c r="AO514" s="5"/>
      <c r="AP514" s="5">
        <v>384216090</v>
      </c>
      <c r="AQ514" s="6">
        <f t="shared" ref="AQ514:AQ543" si="115">SUM(AR514:AS514)</f>
        <v>0</v>
      </c>
      <c r="AR514" s="5"/>
      <c r="AS514" s="5"/>
      <c r="AT514" s="3">
        <f t="shared" si="105"/>
        <v>1575850742283</v>
      </c>
      <c r="AU514" s="6">
        <f t="shared" si="105"/>
        <v>1575850742283</v>
      </c>
      <c r="AV514" s="5">
        <v>1575850742283</v>
      </c>
    </row>
    <row r="515" spans="1:48" x14ac:dyDescent="0.25">
      <c r="A515" s="24">
        <v>514</v>
      </c>
      <c r="B515" s="15" t="s">
        <v>1104</v>
      </c>
      <c r="C515" s="13" t="s">
        <v>561</v>
      </c>
      <c r="D515" s="1" t="s">
        <v>47</v>
      </c>
      <c r="E515" s="2">
        <f t="shared" si="106"/>
        <v>1751538918103.6802</v>
      </c>
      <c r="F515" s="3">
        <f t="shared" si="107"/>
        <v>196616707336.95099</v>
      </c>
      <c r="G515" s="4">
        <v>137475917319.79099</v>
      </c>
      <c r="H515" s="5"/>
      <c r="I515" s="5">
        <v>7701623946</v>
      </c>
      <c r="J515" s="5">
        <v>52744472899.629997</v>
      </c>
      <c r="K515" s="5">
        <v>-7262694614.3500004</v>
      </c>
      <c r="L515" s="5"/>
      <c r="M515" s="5">
        <v>5957387785.8800001</v>
      </c>
      <c r="N515" s="5"/>
      <c r="O515" s="5"/>
      <c r="P515" s="3">
        <f t="shared" si="108"/>
        <v>18335023618</v>
      </c>
      <c r="Q515" s="5">
        <v>1729585066</v>
      </c>
      <c r="R515" s="5">
        <v>16605438552</v>
      </c>
      <c r="S515" s="3">
        <f t="shared" si="109"/>
        <v>1457907222802.1392</v>
      </c>
      <c r="T515" s="5">
        <v>223005361930</v>
      </c>
      <c r="U515" s="5">
        <v>240481542200.13</v>
      </c>
      <c r="V515" s="5">
        <v>623055712266.88904</v>
      </c>
      <c r="W515" s="5">
        <v>1194942458111.1201</v>
      </c>
      <c r="X515" s="5">
        <v>21851538394</v>
      </c>
      <c r="Y515" s="5">
        <v>28242854000</v>
      </c>
      <c r="Z515" s="5">
        <v>-873672244100</v>
      </c>
      <c r="AA515" s="3">
        <f t="shared" si="110"/>
        <v>0</v>
      </c>
      <c r="AB515" s="5"/>
      <c r="AC515" s="3">
        <f t="shared" si="111"/>
        <v>78679964346.589996</v>
      </c>
      <c r="AD515" s="5">
        <v>2413279012</v>
      </c>
      <c r="AE515" s="5"/>
      <c r="AF515" s="5">
        <v>248113800</v>
      </c>
      <c r="AG515" s="5">
        <v>76018571534.589996</v>
      </c>
      <c r="AH515" s="2">
        <f t="shared" si="112"/>
        <v>1751538918103.6799</v>
      </c>
      <c r="AI515" s="3">
        <f t="shared" si="113"/>
        <v>18196145277.720001</v>
      </c>
      <c r="AJ515" s="6">
        <f t="shared" si="114"/>
        <v>2570065036.7200003</v>
      </c>
      <c r="AK515" s="5">
        <v>186059019.72</v>
      </c>
      <c r="AL515" s="5"/>
      <c r="AM515" s="5"/>
      <c r="AN515" s="5"/>
      <c r="AO515" s="5">
        <v>217174407</v>
      </c>
      <c r="AP515" s="5">
        <v>2166831610</v>
      </c>
      <c r="AQ515" s="6">
        <f t="shared" si="115"/>
        <v>15626080241</v>
      </c>
      <c r="AR515" s="5"/>
      <c r="AS515" s="5">
        <v>15626080241</v>
      </c>
      <c r="AT515" s="3">
        <f t="shared" si="105"/>
        <v>1733342772825.96</v>
      </c>
      <c r="AU515" s="6">
        <f t="shared" si="105"/>
        <v>1733342772825.96</v>
      </c>
      <c r="AV515" s="5">
        <v>1733342772825.96</v>
      </c>
    </row>
    <row r="516" spans="1:48" x14ac:dyDescent="0.25">
      <c r="A516" s="24">
        <v>515</v>
      </c>
      <c r="B516" s="15" t="s">
        <v>1105</v>
      </c>
      <c r="C516" s="13" t="s">
        <v>562</v>
      </c>
      <c r="D516" s="1" t="s">
        <v>53</v>
      </c>
      <c r="E516" s="2">
        <f t="shared" si="106"/>
        <v>2476251173058.1201</v>
      </c>
      <c r="F516" s="3">
        <f t="shared" si="107"/>
        <v>294754258436.11993</v>
      </c>
      <c r="G516" s="4">
        <v>213942902739.59</v>
      </c>
      <c r="H516" s="5"/>
      <c r="I516" s="5">
        <v>51124553890.669998</v>
      </c>
      <c r="J516" s="5">
        <v>28005461495.040001</v>
      </c>
      <c r="K516" s="5">
        <v>-9910404824.1499996</v>
      </c>
      <c r="L516" s="5">
        <v>1197324396.97</v>
      </c>
      <c r="M516" s="5">
        <v>10394420738</v>
      </c>
      <c r="N516" s="5"/>
      <c r="O516" s="5"/>
      <c r="P516" s="3">
        <f t="shared" si="108"/>
        <v>90650661243</v>
      </c>
      <c r="Q516" s="5">
        <v>23450000</v>
      </c>
      <c r="R516" s="5">
        <v>90627211243</v>
      </c>
      <c r="S516" s="3">
        <f t="shared" si="109"/>
        <v>1959311748484</v>
      </c>
      <c r="T516" s="5">
        <v>354786062017</v>
      </c>
      <c r="U516" s="5">
        <v>386838037115</v>
      </c>
      <c r="V516" s="5">
        <v>1055071112200</v>
      </c>
      <c r="W516" s="5">
        <v>1365136180961</v>
      </c>
      <c r="X516" s="5">
        <v>47202143699</v>
      </c>
      <c r="Y516" s="5">
        <v>27834241362</v>
      </c>
      <c r="Z516" s="5">
        <v>-1277556028870</v>
      </c>
      <c r="AA516" s="3">
        <f t="shared" si="110"/>
        <v>0</v>
      </c>
      <c r="AB516" s="5"/>
      <c r="AC516" s="3">
        <f t="shared" si="111"/>
        <v>131534504895</v>
      </c>
      <c r="AD516" s="5"/>
      <c r="AE516" s="5"/>
      <c r="AF516" s="5">
        <v>1115879823</v>
      </c>
      <c r="AG516" s="5">
        <v>130418625072</v>
      </c>
      <c r="AH516" s="2">
        <f t="shared" si="112"/>
        <v>2476251173058.1201</v>
      </c>
      <c r="AI516" s="3">
        <f t="shared" si="113"/>
        <v>19906181897.25</v>
      </c>
      <c r="AJ516" s="6">
        <f t="shared" si="114"/>
        <v>19906181897.25</v>
      </c>
      <c r="AK516" s="5"/>
      <c r="AL516" s="5"/>
      <c r="AM516" s="5"/>
      <c r="AN516" s="5">
        <v>1105422814.25</v>
      </c>
      <c r="AO516" s="5">
        <v>670350432</v>
      </c>
      <c r="AP516" s="5">
        <v>18130408651</v>
      </c>
      <c r="AQ516" s="6">
        <f t="shared" si="115"/>
        <v>0</v>
      </c>
      <c r="AR516" s="5"/>
      <c r="AS516" s="5"/>
      <c r="AT516" s="3">
        <f t="shared" si="105"/>
        <v>2456344991160.8701</v>
      </c>
      <c r="AU516" s="6">
        <f t="shared" si="105"/>
        <v>2456344991160.8701</v>
      </c>
      <c r="AV516" s="5">
        <v>2456344991160.8701</v>
      </c>
    </row>
    <row r="517" spans="1:48" x14ac:dyDescent="0.25">
      <c r="A517" s="24">
        <v>516</v>
      </c>
      <c r="B517" s="15" t="s">
        <v>1106</v>
      </c>
      <c r="C517" s="13" t="s">
        <v>563</v>
      </c>
      <c r="D517" s="1" t="s">
        <v>53</v>
      </c>
      <c r="E517" s="2">
        <f t="shared" si="106"/>
        <v>12033192894075.352</v>
      </c>
      <c r="F517" s="3">
        <f t="shared" si="107"/>
        <v>1997886452676.2017</v>
      </c>
      <c r="G517" s="4">
        <v>1093210128420.11</v>
      </c>
      <c r="H517" s="5"/>
      <c r="I517" s="5">
        <v>6640754713.0900002</v>
      </c>
      <c r="J517" s="5">
        <v>37216764279.241997</v>
      </c>
      <c r="K517" s="5">
        <v>-6173943470.8100004</v>
      </c>
      <c r="L517" s="5">
        <v>1765214062</v>
      </c>
      <c r="M517" s="5">
        <v>865227534672.56995</v>
      </c>
      <c r="N517" s="5"/>
      <c r="O517" s="5"/>
      <c r="P517" s="3">
        <f t="shared" si="108"/>
        <v>369228795414.22998</v>
      </c>
      <c r="Q517" s="5"/>
      <c r="R517" s="5">
        <v>369228795414.22998</v>
      </c>
      <c r="S517" s="3">
        <f t="shared" si="109"/>
        <v>9612333061993.7402</v>
      </c>
      <c r="T517" s="5">
        <v>1374301938843</v>
      </c>
      <c r="U517" s="5">
        <v>1081450279226.16</v>
      </c>
      <c r="V517" s="5">
        <v>2742229553920.1001</v>
      </c>
      <c r="W517" s="5">
        <v>7185299602816</v>
      </c>
      <c r="X517" s="5">
        <v>316565526641</v>
      </c>
      <c r="Y517" s="5">
        <v>511366136191</v>
      </c>
      <c r="Z517" s="5">
        <v>-3598879975643.52</v>
      </c>
      <c r="AA517" s="3">
        <f t="shared" si="110"/>
        <v>0</v>
      </c>
      <c r="AB517" s="5"/>
      <c r="AC517" s="3">
        <f t="shared" si="111"/>
        <v>53744583991.18</v>
      </c>
      <c r="AD517" s="5"/>
      <c r="AE517" s="5"/>
      <c r="AF517" s="5">
        <v>6394028500</v>
      </c>
      <c r="AG517" s="5">
        <v>47350555491.18</v>
      </c>
      <c r="AH517" s="2">
        <f t="shared" si="112"/>
        <v>12033192894075.35</v>
      </c>
      <c r="AI517" s="3">
        <f t="shared" si="113"/>
        <v>283776502128</v>
      </c>
      <c r="AJ517" s="6">
        <f t="shared" si="114"/>
        <v>38316902128</v>
      </c>
      <c r="AK517" s="5">
        <v>546134572</v>
      </c>
      <c r="AL517" s="5"/>
      <c r="AM517" s="5">
        <v>6015000000</v>
      </c>
      <c r="AN517" s="5">
        <v>325833333</v>
      </c>
      <c r="AO517" s="5">
        <v>9985759940</v>
      </c>
      <c r="AP517" s="5">
        <v>21444174283</v>
      </c>
      <c r="AQ517" s="6">
        <f t="shared" si="115"/>
        <v>245459600000</v>
      </c>
      <c r="AR517" s="5"/>
      <c r="AS517" s="5">
        <v>245459600000</v>
      </c>
      <c r="AT517" s="3">
        <f t="shared" si="105"/>
        <v>11749416391947.35</v>
      </c>
      <c r="AU517" s="6">
        <f t="shared" si="105"/>
        <v>11749416391947.35</v>
      </c>
      <c r="AV517" s="5">
        <v>11749416391947.35</v>
      </c>
    </row>
    <row r="518" spans="1:48" x14ac:dyDescent="0.25">
      <c r="A518" s="24">
        <v>517</v>
      </c>
      <c r="B518" s="15" t="s">
        <v>1107</v>
      </c>
      <c r="C518" s="13" t="s">
        <v>564</v>
      </c>
      <c r="D518" s="1" t="s">
        <v>47</v>
      </c>
      <c r="E518" s="2">
        <f t="shared" si="106"/>
        <v>3196340090701.5815</v>
      </c>
      <c r="F518" s="3">
        <f t="shared" si="107"/>
        <v>245713436768.97</v>
      </c>
      <c r="G518" s="4">
        <v>173500092742.64001</v>
      </c>
      <c r="H518" s="5">
        <v>4000000000</v>
      </c>
      <c r="I518" s="5">
        <v>6573419134.1000004</v>
      </c>
      <c r="J518" s="5">
        <v>4133082230.8600001</v>
      </c>
      <c r="K518" s="5">
        <v>-4486233671.7799997</v>
      </c>
      <c r="L518" s="5"/>
      <c r="M518" s="5">
        <v>61993076333.150002</v>
      </c>
      <c r="N518" s="5"/>
      <c r="O518" s="5"/>
      <c r="P518" s="3">
        <f t="shared" si="108"/>
        <v>72791424942.330002</v>
      </c>
      <c r="Q518" s="5"/>
      <c r="R518" s="5">
        <v>72791424942.330002</v>
      </c>
      <c r="S518" s="3">
        <f t="shared" si="109"/>
        <v>2843301742863.2915</v>
      </c>
      <c r="T518" s="5">
        <v>543039401319</v>
      </c>
      <c r="U518" s="5">
        <v>323135110926.12</v>
      </c>
      <c r="V518" s="5">
        <v>863420975969.17004</v>
      </c>
      <c r="W518" s="5">
        <v>1847637302813.6699</v>
      </c>
      <c r="X518" s="5">
        <v>12529074324</v>
      </c>
      <c r="Y518" s="5">
        <v>41970228988.330002</v>
      </c>
      <c r="Z518" s="5">
        <v>-788430351476.99854</v>
      </c>
      <c r="AA518" s="3">
        <f t="shared" si="110"/>
        <v>0</v>
      </c>
      <c r="AB518" s="5"/>
      <c r="AC518" s="3">
        <f t="shared" si="111"/>
        <v>34533486126.989998</v>
      </c>
      <c r="AD518" s="5">
        <v>7881556336.9899998</v>
      </c>
      <c r="AE518" s="5">
        <v>1133520000</v>
      </c>
      <c r="AF518" s="5">
        <v>2662921825</v>
      </c>
      <c r="AG518" s="5">
        <v>22855487965</v>
      </c>
      <c r="AH518" s="2">
        <f t="shared" si="112"/>
        <v>3196340090701.5801</v>
      </c>
      <c r="AI518" s="3">
        <f t="shared" si="113"/>
        <v>476824153</v>
      </c>
      <c r="AJ518" s="6">
        <f t="shared" si="114"/>
        <v>476824153</v>
      </c>
      <c r="AK518" s="5">
        <v>29179394</v>
      </c>
      <c r="AL518" s="5"/>
      <c r="AM518" s="5"/>
      <c r="AN518" s="5"/>
      <c r="AO518" s="5">
        <v>68000000</v>
      </c>
      <c r="AP518" s="5">
        <v>379644759</v>
      </c>
      <c r="AQ518" s="6">
        <f t="shared" si="115"/>
        <v>0</v>
      </c>
      <c r="AR518" s="5"/>
      <c r="AS518" s="5"/>
      <c r="AT518" s="3">
        <f t="shared" si="105"/>
        <v>3195863266548.5801</v>
      </c>
      <c r="AU518" s="6">
        <f t="shared" si="105"/>
        <v>3195863266548.5801</v>
      </c>
      <c r="AV518" s="5">
        <v>3195863266548.5801</v>
      </c>
    </row>
    <row r="519" spans="1:48" x14ac:dyDescent="0.25">
      <c r="A519" s="24">
        <v>518</v>
      </c>
      <c r="B519" s="15" t="s">
        <v>1108</v>
      </c>
      <c r="C519" s="13" t="s">
        <v>565</v>
      </c>
      <c r="D519" s="1" t="s">
        <v>47</v>
      </c>
      <c r="E519" s="2">
        <f t="shared" si="106"/>
        <v>2540947779169.2402</v>
      </c>
      <c r="F519" s="3">
        <f t="shared" si="107"/>
        <v>137802009748.95001</v>
      </c>
      <c r="G519" s="4">
        <v>58890225739.749992</v>
      </c>
      <c r="H519" s="5"/>
      <c r="I519" s="5">
        <v>25826920710</v>
      </c>
      <c r="J519" s="5">
        <v>1714187099</v>
      </c>
      <c r="K519" s="5">
        <v>-4784190743.8000002</v>
      </c>
      <c r="L519" s="5"/>
      <c r="M519" s="5">
        <v>56154866944</v>
      </c>
      <c r="N519" s="5"/>
      <c r="O519" s="5"/>
      <c r="P519" s="3">
        <f t="shared" si="108"/>
        <v>63331661236</v>
      </c>
      <c r="Q519" s="5"/>
      <c r="R519" s="5">
        <v>63331661236</v>
      </c>
      <c r="S519" s="3">
        <f t="shared" si="109"/>
        <v>1948929231199.29</v>
      </c>
      <c r="T519" s="5">
        <v>567288874366.97998</v>
      </c>
      <c r="U519" s="5">
        <v>339994377420.31</v>
      </c>
      <c r="V519" s="5">
        <v>1013723871422.85</v>
      </c>
      <c r="W519" s="5">
        <v>722895089115.25</v>
      </c>
      <c r="X519" s="5">
        <v>14113612018.76</v>
      </c>
      <c r="Y519" s="5">
        <v>13565687513</v>
      </c>
      <c r="Z519" s="5">
        <v>-722652280657.85986</v>
      </c>
      <c r="AA519" s="3">
        <f t="shared" si="110"/>
        <v>0</v>
      </c>
      <c r="AB519" s="5"/>
      <c r="AC519" s="3">
        <f t="shared" si="111"/>
        <v>390884876985</v>
      </c>
      <c r="AD519" s="5">
        <v>1387309700</v>
      </c>
      <c r="AE519" s="5"/>
      <c r="AF519" s="5">
        <v>1117540000</v>
      </c>
      <c r="AG519" s="5">
        <v>388380027285</v>
      </c>
      <c r="AH519" s="2">
        <f t="shared" si="112"/>
        <v>2540947779169.2397</v>
      </c>
      <c r="AI519" s="3">
        <f t="shared" si="113"/>
        <v>8471025000.2600002</v>
      </c>
      <c r="AJ519" s="6">
        <f t="shared" si="114"/>
        <v>8471025000.2600002</v>
      </c>
      <c r="AK519" s="5">
        <v>2006062797.26</v>
      </c>
      <c r="AL519" s="5"/>
      <c r="AM519" s="5"/>
      <c r="AN519" s="5"/>
      <c r="AO519" s="5"/>
      <c r="AP519" s="5">
        <v>6464962203</v>
      </c>
      <c r="AQ519" s="6">
        <f t="shared" si="115"/>
        <v>0</v>
      </c>
      <c r="AR519" s="5"/>
      <c r="AS519" s="5"/>
      <c r="AT519" s="3">
        <f t="shared" si="105"/>
        <v>2532476754168.98</v>
      </c>
      <c r="AU519" s="6">
        <f t="shared" si="105"/>
        <v>2532476754168.98</v>
      </c>
      <c r="AV519" s="5">
        <v>2532476754168.98</v>
      </c>
    </row>
    <row r="520" spans="1:48" x14ac:dyDescent="0.25">
      <c r="A520" s="24">
        <v>519</v>
      </c>
      <c r="B520" s="15" t="s">
        <v>1109</v>
      </c>
      <c r="C520" s="13" t="s">
        <v>566</v>
      </c>
      <c r="D520" s="1" t="s">
        <v>53</v>
      </c>
      <c r="E520" s="2">
        <f t="shared" si="106"/>
        <v>4454335982865.7402</v>
      </c>
      <c r="F520" s="3">
        <f t="shared" si="107"/>
        <v>273499258115.12003</v>
      </c>
      <c r="G520" s="4">
        <v>216224111442.66</v>
      </c>
      <c r="H520" s="5"/>
      <c r="I520" s="10">
        <v>49193653085</v>
      </c>
      <c r="J520" s="10">
        <v>4105489694.5900002</v>
      </c>
      <c r="K520" s="10">
        <v>-10569904738.799999</v>
      </c>
      <c r="L520" s="10">
        <v>41666666.670000002</v>
      </c>
      <c r="M520" s="10">
        <v>14504241965</v>
      </c>
      <c r="N520" s="5"/>
      <c r="O520" s="5"/>
      <c r="P520" s="3">
        <f t="shared" si="108"/>
        <v>31775000000</v>
      </c>
      <c r="Q520" s="5"/>
      <c r="R520" s="7">
        <v>31775000000</v>
      </c>
      <c r="S520" s="3">
        <f t="shared" si="109"/>
        <v>4099440551487.2197</v>
      </c>
      <c r="T520" s="10">
        <v>1197750137122.01</v>
      </c>
      <c r="U520" s="10">
        <v>419483182489.47998</v>
      </c>
      <c r="V520" s="10">
        <v>1006105228736.3101</v>
      </c>
      <c r="W520" s="10">
        <v>2402981918316.5801</v>
      </c>
      <c r="X520" s="10">
        <v>29487465984.599998</v>
      </c>
      <c r="Y520" s="10">
        <v>300475465689</v>
      </c>
      <c r="Z520" s="10">
        <v>-1256842846850.76</v>
      </c>
      <c r="AA520" s="3">
        <f t="shared" si="110"/>
        <v>0</v>
      </c>
      <c r="AB520" s="5"/>
      <c r="AC520" s="3">
        <f t="shared" si="111"/>
        <v>49621173263.400002</v>
      </c>
      <c r="AD520" s="10">
        <v>251384988.40000001</v>
      </c>
      <c r="AE520" s="10">
        <v>33065707184</v>
      </c>
      <c r="AF520" s="10">
        <v>3435268300</v>
      </c>
      <c r="AG520" s="10">
        <v>12868812791</v>
      </c>
      <c r="AH520" s="2">
        <f t="shared" si="112"/>
        <v>4454335982865.7402</v>
      </c>
      <c r="AI520" s="3">
        <f t="shared" si="113"/>
        <v>5148702750.4400005</v>
      </c>
      <c r="AJ520" s="6">
        <f t="shared" si="114"/>
        <v>5148702750.4400005</v>
      </c>
      <c r="AK520" s="10">
        <v>4840495</v>
      </c>
      <c r="AL520" s="5"/>
      <c r="AM520" s="5"/>
      <c r="AN520" s="5"/>
      <c r="AO520" s="10">
        <v>2802522117</v>
      </c>
      <c r="AP520" s="10">
        <v>2341340138.4400001</v>
      </c>
      <c r="AQ520" s="6">
        <f t="shared" si="115"/>
        <v>0</v>
      </c>
      <c r="AR520" s="5"/>
      <c r="AS520" s="5"/>
      <c r="AT520" s="3">
        <f t="shared" si="105"/>
        <v>4449187280115.2998</v>
      </c>
      <c r="AU520" s="6">
        <f t="shared" si="105"/>
        <v>4449187280115.2998</v>
      </c>
      <c r="AV520" s="10">
        <v>4449187280115.2998</v>
      </c>
    </row>
    <row r="521" spans="1:48" x14ac:dyDescent="0.25">
      <c r="A521" s="24">
        <v>520</v>
      </c>
      <c r="B521" s="15" t="s">
        <v>1110</v>
      </c>
      <c r="C521" s="13" t="s">
        <v>567</v>
      </c>
      <c r="D521" s="1" t="s">
        <v>47</v>
      </c>
      <c r="E521" s="2">
        <f t="shared" si="106"/>
        <v>3748213887750.1206</v>
      </c>
      <c r="F521" s="3">
        <f t="shared" si="107"/>
        <v>70617532723.039993</v>
      </c>
      <c r="G521" s="4">
        <v>20587884132.5</v>
      </c>
      <c r="H521" s="5"/>
      <c r="I521" s="5">
        <v>63407461753</v>
      </c>
      <c r="J521" s="5">
        <v>3644684403</v>
      </c>
      <c r="K521" s="5">
        <v>-27051937893.43</v>
      </c>
      <c r="L521" s="5"/>
      <c r="M521" s="5">
        <v>10029440327.969999</v>
      </c>
      <c r="N521" s="5"/>
      <c r="O521" s="5"/>
      <c r="P521" s="3">
        <f t="shared" si="108"/>
        <v>14965500000</v>
      </c>
      <c r="Q521" s="5"/>
      <c r="R521" s="5">
        <v>14965500000</v>
      </c>
      <c r="S521" s="3">
        <f t="shared" si="109"/>
        <v>3573238910542.4805</v>
      </c>
      <c r="T521" s="5">
        <v>1929868013995</v>
      </c>
      <c r="U521" s="5">
        <v>257991447591.78</v>
      </c>
      <c r="V521" s="5">
        <v>1009807782282</v>
      </c>
      <c r="W521" s="5">
        <v>1642735652436</v>
      </c>
      <c r="X521" s="5">
        <v>27413981580</v>
      </c>
      <c r="Y521" s="5">
        <v>178842039465</v>
      </c>
      <c r="Z521" s="5">
        <v>-1473420006807.3</v>
      </c>
      <c r="AA521" s="3">
        <f t="shared" si="110"/>
        <v>0</v>
      </c>
      <c r="AB521" s="5"/>
      <c r="AC521" s="3">
        <f t="shared" si="111"/>
        <v>89391944484.600006</v>
      </c>
      <c r="AD521" s="5"/>
      <c r="AE521" s="5"/>
      <c r="AF521" s="5">
        <v>4607005487.6000004</v>
      </c>
      <c r="AG521" s="5">
        <v>84784938997</v>
      </c>
      <c r="AH521" s="2">
        <f t="shared" si="112"/>
        <v>3748213887750.1104</v>
      </c>
      <c r="AI521" s="3">
        <f t="shared" si="113"/>
        <v>288237023558.90997</v>
      </c>
      <c r="AJ521" s="6">
        <f t="shared" si="114"/>
        <v>288237023558.90997</v>
      </c>
      <c r="AK521" s="5">
        <v>-86027324.090000004</v>
      </c>
      <c r="AL521" s="5"/>
      <c r="AM521" s="5"/>
      <c r="AN521" s="5">
        <v>24750000</v>
      </c>
      <c r="AO521" s="5">
        <v>20456673460</v>
      </c>
      <c r="AP521" s="5">
        <v>267841627423</v>
      </c>
      <c r="AQ521" s="6">
        <f t="shared" si="115"/>
        <v>0</v>
      </c>
      <c r="AR521" s="5"/>
      <c r="AS521" s="5"/>
      <c r="AT521" s="3">
        <f t="shared" si="105"/>
        <v>3459976864191.2002</v>
      </c>
      <c r="AU521" s="6">
        <f t="shared" si="105"/>
        <v>3459976864191.2002</v>
      </c>
      <c r="AV521" s="5">
        <v>3459976864191.2002</v>
      </c>
    </row>
    <row r="522" spans="1:48" x14ac:dyDescent="0.25">
      <c r="A522" s="24">
        <v>521</v>
      </c>
      <c r="B522" s="15" t="s">
        <v>1111</v>
      </c>
      <c r="C522" s="13" t="s">
        <v>568</v>
      </c>
      <c r="D522" s="1" t="s">
        <v>47</v>
      </c>
      <c r="E522" s="2">
        <f t="shared" si="106"/>
        <v>2729838813364.7026</v>
      </c>
      <c r="F522" s="3">
        <f t="shared" si="107"/>
        <v>103437271574.17</v>
      </c>
      <c r="G522" s="4">
        <v>22172429567.07</v>
      </c>
      <c r="H522" s="5"/>
      <c r="I522" s="5">
        <v>2407975568</v>
      </c>
      <c r="J522" s="5"/>
      <c r="K522" s="5">
        <v>-86015226.099999994</v>
      </c>
      <c r="L522" s="5"/>
      <c r="M522" s="5">
        <v>78942881665.199997</v>
      </c>
      <c r="N522" s="5"/>
      <c r="O522" s="5"/>
      <c r="P522" s="3">
        <f t="shared" si="108"/>
        <v>72923641944</v>
      </c>
      <c r="Q522" s="5"/>
      <c r="R522" s="5">
        <v>72923641944</v>
      </c>
      <c r="S522" s="3">
        <f t="shared" si="109"/>
        <v>2465644610927.4429</v>
      </c>
      <c r="T522" s="5">
        <v>481665035090.28998</v>
      </c>
      <c r="U522" s="5">
        <v>433105934896.3598</v>
      </c>
      <c r="V522" s="5">
        <v>1142476677975.71</v>
      </c>
      <c r="W522" s="5">
        <v>1507160165152.0125</v>
      </c>
      <c r="X522" s="5">
        <v>37447540103.320801</v>
      </c>
      <c r="Y522" s="5">
        <v>42819341807</v>
      </c>
      <c r="Z522" s="5">
        <v>-1179030084097.25</v>
      </c>
      <c r="AA522" s="3">
        <f t="shared" si="110"/>
        <v>0</v>
      </c>
      <c r="AB522" s="5"/>
      <c r="AC522" s="3">
        <f t="shared" si="111"/>
        <v>87833288919.089996</v>
      </c>
      <c r="AD522" s="5"/>
      <c r="AE522" s="5">
        <v>12010445981</v>
      </c>
      <c r="AF522" s="5"/>
      <c r="AG522" s="5">
        <v>75822842938.089996</v>
      </c>
      <c r="AH522" s="2">
        <f t="shared" si="112"/>
        <v>2729838813364.6997</v>
      </c>
      <c r="AI522" s="3">
        <f t="shared" si="113"/>
        <v>4559765382.5299997</v>
      </c>
      <c r="AJ522" s="6">
        <f t="shared" si="114"/>
        <v>4559765382.5299997</v>
      </c>
      <c r="AK522" s="5">
        <v>4559765382.5299997</v>
      </c>
      <c r="AL522" s="5"/>
      <c r="AM522" s="5"/>
      <c r="AN522" s="5"/>
      <c r="AO522" s="5"/>
      <c r="AP522" s="5"/>
      <c r="AQ522" s="6">
        <f t="shared" si="115"/>
        <v>0</v>
      </c>
      <c r="AR522" s="5"/>
      <c r="AS522" s="5"/>
      <c r="AT522" s="3">
        <f t="shared" ref="AT522:AU541" si="116">SUM(AU522)</f>
        <v>2725279047982.1699</v>
      </c>
      <c r="AU522" s="6">
        <f t="shared" si="116"/>
        <v>2725279047982.1699</v>
      </c>
      <c r="AV522" s="5">
        <v>2725279047982.1699</v>
      </c>
    </row>
    <row r="523" spans="1:48" x14ac:dyDescent="0.25">
      <c r="A523" s="24">
        <v>522</v>
      </c>
      <c r="B523" s="15" t="s">
        <v>1112</v>
      </c>
      <c r="C523" s="13" t="s">
        <v>569</v>
      </c>
      <c r="D523" s="1" t="s">
        <v>47</v>
      </c>
      <c r="E523" s="2">
        <f t="shared" si="106"/>
        <v>2288368674434.9404</v>
      </c>
      <c r="F523" s="3">
        <f t="shared" si="107"/>
        <v>58735887654.680199</v>
      </c>
      <c r="G523" s="4">
        <v>42254846903.059998</v>
      </c>
      <c r="H523" s="5"/>
      <c r="I523" s="5">
        <v>9100433792</v>
      </c>
      <c r="J523" s="5">
        <v>653984305</v>
      </c>
      <c r="K523" s="5">
        <v>-1130982720.3599999</v>
      </c>
      <c r="L523" s="5"/>
      <c r="M523" s="5">
        <v>7857605374.9801998</v>
      </c>
      <c r="N523" s="5"/>
      <c r="O523" s="5"/>
      <c r="P523" s="3">
        <f t="shared" si="108"/>
        <v>49333750380</v>
      </c>
      <c r="Q523" s="5">
        <v>333750380</v>
      </c>
      <c r="R523" s="5">
        <v>49000000000</v>
      </c>
      <c r="S523" s="3">
        <f t="shared" si="109"/>
        <v>2049253336623.3604</v>
      </c>
      <c r="T523" s="5">
        <v>242519040501</v>
      </c>
      <c r="U523" s="5">
        <v>292462799752.29999</v>
      </c>
      <c r="V523" s="5">
        <v>708074515240.72998</v>
      </c>
      <c r="W523" s="5">
        <v>1412275642930.75</v>
      </c>
      <c r="X523" s="5">
        <v>15040816616.139999</v>
      </c>
      <c r="Y523" s="5">
        <v>16873631305</v>
      </c>
      <c r="Z523" s="5">
        <v>-637993109722.56018</v>
      </c>
      <c r="AA523" s="3">
        <f t="shared" si="110"/>
        <v>0</v>
      </c>
      <c r="AB523" s="5"/>
      <c r="AC523" s="3">
        <f t="shared" si="111"/>
        <v>131045699776.89999</v>
      </c>
      <c r="AD523" s="5">
        <v>4632280881.04</v>
      </c>
      <c r="AE523" s="5"/>
      <c r="AF523" s="5">
        <v>411000000</v>
      </c>
      <c r="AG523" s="5">
        <v>126002418895.86</v>
      </c>
      <c r="AH523" s="2">
        <f t="shared" si="112"/>
        <v>2288368674434.9399</v>
      </c>
      <c r="AI523" s="3">
        <f t="shared" si="113"/>
        <v>125029601684.05</v>
      </c>
      <c r="AJ523" s="6">
        <f t="shared" si="114"/>
        <v>3297739304.0500002</v>
      </c>
      <c r="AK523" s="5">
        <v>172424054.05000001</v>
      </c>
      <c r="AL523" s="5"/>
      <c r="AM523" s="5"/>
      <c r="AN523" s="5">
        <v>45833333</v>
      </c>
      <c r="AO523" s="5">
        <v>182389983</v>
      </c>
      <c r="AP523" s="5">
        <v>2897091934</v>
      </c>
      <c r="AQ523" s="6">
        <f t="shared" si="115"/>
        <v>121731862380</v>
      </c>
      <c r="AR523" s="5">
        <v>63226216000</v>
      </c>
      <c r="AS523" s="5">
        <v>58505646380</v>
      </c>
      <c r="AT523" s="3">
        <f t="shared" si="116"/>
        <v>2163339072750.8899</v>
      </c>
      <c r="AU523" s="6">
        <f t="shared" si="116"/>
        <v>2163339072750.8899</v>
      </c>
      <c r="AV523" s="5">
        <v>2163339072750.8899</v>
      </c>
    </row>
    <row r="524" spans="1:48" x14ac:dyDescent="0.25">
      <c r="A524" s="24">
        <v>523</v>
      </c>
      <c r="B524" s="15" t="s">
        <v>1113</v>
      </c>
      <c r="C524" s="13" t="s">
        <v>570</v>
      </c>
      <c r="D524" s="1" t="s">
        <v>47</v>
      </c>
      <c r="E524" s="2">
        <f t="shared" si="106"/>
        <v>4942440702751.75</v>
      </c>
      <c r="F524" s="3">
        <f t="shared" si="107"/>
        <v>47154103818.43</v>
      </c>
      <c r="G524" s="4">
        <v>6873087994.5699997</v>
      </c>
      <c r="H524" s="5"/>
      <c r="I524" s="5">
        <v>10437292797</v>
      </c>
      <c r="J524" s="5"/>
      <c r="K524" s="5">
        <v>-4632844027.3900003</v>
      </c>
      <c r="L524" s="5"/>
      <c r="M524" s="5">
        <v>34476567054.25</v>
      </c>
      <c r="N524" s="5"/>
      <c r="O524" s="5"/>
      <c r="P524" s="3">
        <f t="shared" si="108"/>
        <v>64000000000</v>
      </c>
      <c r="Q524" s="5"/>
      <c r="R524" s="5">
        <v>64000000000</v>
      </c>
      <c r="S524" s="3">
        <f t="shared" si="109"/>
        <v>4661756840230.3203</v>
      </c>
      <c r="T524" s="5">
        <v>97846357444</v>
      </c>
      <c r="U524" s="5">
        <v>698619879773</v>
      </c>
      <c r="V524" s="5">
        <v>1569105734090</v>
      </c>
      <c r="W524" s="5">
        <v>3782867987477</v>
      </c>
      <c r="X524" s="5">
        <v>48430312900</v>
      </c>
      <c r="Y524" s="5">
        <v>193803412230.32001</v>
      </c>
      <c r="Z524" s="5">
        <v>-1728916843684</v>
      </c>
      <c r="AA524" s="3">
        <f t="shared" si="110"/>
        <v>0</v>
      </c>
      <c r="AB524" s="5"/>
      <c r="AC524" s="3">
        <f t="shared" si="111"/>
        <v>169529758703</v>
      </c>
      <c r="AD524" s="5">
        <v>3341846181</v>
      </c>
      <c r="AE524" s="5"/>
      <c r="AF524" s="5">
        <v>842600000</v>
      </c>
      <c r="AG524" s="5">
        <v>165345312522</v>
      </c>
      <c r="AH524" s="2">
        <f t="shared" si="112"/>
        <v>4942440702751.75</v>
      </c>
      <c r="AI524" s="3">
        <f t="shared" si="113"/>
        <v>274763456322.25</v>
      </c>
      <c r="AJ524" s="6">
        <f t="shared" si="114"/>
        <v>274763456322.25</v>
      </c>
      <c r="AK524" s="5">
        <v>7598535322.25</v>
      </c>
      <c r="AL524" s="5"/>
      <c r="AM524" s="5">
        <v>220000000000</v>
      </c>
      <c r="AN524" s="5"/>
      <c r="AO524" s="5">
        <v>45351452000</v>
      </c>
      <c r="AP524" s="5">
        <v>1813469000</v>
      </c>
      <c r="AQ524" s="6">
        <f t="shared" si="115"/>
        <v>0</v>
      </c>
      <c r="AR524" s="5"/>
      <c r="AS524" s="5"/>
      <c r="AT524" s="3">
        <f t="shared" si="116"/>
        <v>4667677246429.5</v>
      </c>
      <c r="AU524" s="6">
        <f t="shared" si="116"/>
        <v>4667677246429.5</v>
      </c>
      <c r="AV524" s="5">
        <v>4667677246429.5</v>
      </c>
    </row>
    <row r="525" spans="1:48" x14ac:dyDescent="0.25">
      <c r="A525" s="24">
        <v>524</v>
      </c>
      <c r="B525" s="15" t="s">
        <v>1114</v>
      </c>
      <c r="C525" s="13" t="s">
        <v>571</v>
      </c>
      <c r="D525" s="1" t="s">
        <v>47</v>
      </c>
      <c r="E525" s="2">
        <f t="shared" si="106"/>
        <v>1950566610146.99</v>
      </c>
      <c r="F525" s="3">
        <f t="shared" si="107"/>
        <v>45033027096.010002</v>
      </c>
      <c r="G525" s="4">
        <v>14502211933.039999</v>
      </c>
      <c r="H525" s="5"/>
      <c r="I525" s="5">
        <v>6422770444</v>
      </c>
      <c r="J525" s="5">
        <v>2270763977</v>
      </c>
      <c r="K525" s="5">
        <v>-2136501677.5</v>
      </c>
      <c r="L525" s="5">
        <v>482625000</v>
      </c>
      <c r="M525" s="5">
        <v>23491157419.470001</v>
      </c>
      <c r="N525" s="5"/>
      <c r="O525" s="5"/>
      <c r="P525" s="3">
        <f t="shared" si="108"/>
        <v>27000000000</v>
      </c>
      <c r="Q525" s="5"/>
      <c r="R525" s="5">
        <v>27000000000</v>
      </c>
      <c r="S525" s="3">
        <f t="shared" si="109"/>
        <v>1644257261942.3101</v>
      </c>
      <c r="T525" s="5">
        <v>199282869831</v>
      </c>
      <c r="U525" s="5">
        <v>307774078922.25989</v>
      </c>
      <c r="V525" s="5">
        <v>811948408059.08997</v>
      </c>
      <c r="W525" s="5">
        <v>927389785786.02002</v>
      </c>
      <c r="X525" s="5">
        <v>3024358269.96</v>
      </c>
      <c r="Y525" s="5">
        <v>9321713298</v>
      </c>
      <c r="Z525" s="5">
        <v>-614483952224.02014</v>
      </c>
      <c r="AA525" s="3">
        <f t="shared" si="110"/>
        <v>0</v>
      </c>
      <c r="AB525" s="5"/>
      <c r="AC525" s="3">
        <f t="shared" si="111"/>
        <v>234276321108.67001</v>
      </c>
      <c r="AD525" s="5"/>
      <c r="AE525" s="5"/>
      <c r="AF525" s="5">
        <v>3289894116.6700001</v>
      </c>
      <c r="AG525" s="5">
        <v>230986426992</v>
      </c>
      <c r="AH525" s="2">
        <f t="shared" si="112"/>
        <v>1950566610146.9897</v>
      </c>
      <c r="AI525" s="3">
        <f t="shared" si="113"/>
        <v>11941830489.4</v>
      </c>
      <c r="AJ525" s="6">
        <f t="shared" si="114"/>
        <v>11941830489.4</v>
      </c>
      <c r="AK525" s="5">
        <v>654922962</v>
      </c>
      <c r="AL525" s="5"/>
      <c r="AM525" s="5"/>
      <c r="AN525" s="5"/>
      <c r="AO525" s="5">
        <v>3327723080</v>
      </c>
      <c r="AP525" s="5">
        <v>7959184447.3999996</v>
      </c>
      <c r="AQ525" s="6">
        <f t="shared" si="115"/>
        <v>0</v>
      </c>
      <c r="AR525" s="5"/>
      <c r="AS525" s="5"/>
      <c r="AT525" s="3">
        <f t="shared" si="116"/>
        <v>1938624779657.5898</v>
      </c>
      <c r="AU525" s="6">
        <f t="shared" si="116"/>
        <v>1938624779657.5898</v>
      </c>
      <c r="AV525" s="5">
        <v>1938624779657.5898</v>
      </c>
    </row>
    <row r="526" spans="1:48" x14ac:dyDescent="0.25">
      <c r="A526" s="24">
        <v>525</v>
      </c>
      <c r="B526" s="15" t="s">
        <v>1115</v>
      </c>
      <c r="C526" s="13" t="s">
        <v>572</v>
      </c>
      <c r="D526" s="1" t="s">
        <v>47</v>
      </c>
      <c r="E526" s="2">
        <f t="shared" si="106"/>
        <v>2162992133058.6699</v>
      </c>
      <c r="F526" s="3">
        <f t="shared" si="107"/>
        <v>196064601980.13</v>
      </c>
      <c r="G526" s="4">
        <v>164810845656.23999</v>
      </c>
      <c r="H526" s="5"/>
      <c r="I526" s="5">
        <v>4287341863</v>
      </c>
      <c r="J526" s="5">
        <v>168010467</v>
      </c>
      <c r="K526" s="5">
        <v>-897968797.11000001</v>
      </c>
      <c r="L526" s="5"/>
      <c r="M526" s="5">
        <v>27696372791</v>
      </c>
      <c r="N526" s="5"/>
      <c r="O526" s="5"/>
      <c r="P526" s="3">
        <f t="shared" si="108"/>
        <v>30000000000</v>
      </c>
      <c r="Q526" s="5"/>
      <c r="R526" s="5">
        <v>30000000000</v>
      </c>
      <c r="S526" s="3">
        <f t="shared" si="109"/>
        <v>1909238445895.5398</v>
      </c>
      <c r="T526" s="5">
        <v>234641914167</v>
      </c>
      <c r="U526" s="5">
        <v>358730431665.94</v>
      </c>
      <c r="V526" s="5">
        <v>1072301443343.75</v>
      </c>
      <c r="W526" s="5">
        <v>1271862788219.3999</v>
      </c>
      <c r="X526" s="5">
        <v>23243352095</v>
      </c>
      <c r="Y526" s="5">
        <v>185939915403</v>
      </c>
      <c r="Z526" s="5">
        <v>-1237481398998.55</v>
      </c>
      <c r="AA526" s="3">
        <f t="shared" si="110"/>
        <v>0</v>
      </c>
      <c r="AB526" s="5"/>
      <c r="AC526" s="3">
        <f t="shared" si="111"/>
        <v>27689085183</v>
      </c>
      <c r="AD526" s="5">
        <v>2801931956</v>
      </c>
      <c r="AE526" s="5"/>
      <c r="AF526" s="5">
        <v>4728488000</v>
      </c>
      <c r="AG526" s="5">
        <v>20158665227</v>
      </c>
      <c r="AH526" s="2">
        <f t="shared" si="112"/>
        <v>2162992133058.6699</v>
      </c>
      <c r="AI526" s="3">
        <f t="shared" si="113"/>
        <v>18697585982.200001</v>
      </c>
      <c r="AJ526" s="6">
        <f t="shared" si="114"/>
        <v>18697585982.200001</v>
      </c>
      <c r="AK526" s="5">
        <v>9543085082.2000008</v>
      </c>
      <c r="AL526" s="5"/>
      <c r="AM526" s="5"/>
      <c r="AN526" s="5"/>
      <c r="AO526" s="5">
        <v>9154500900</v>
      </c>
      <c r="AP526" s="5"/>
      <c r="AQ526" s="6">
        <f t="shared" si="115"/>
        <v>0</v>
      </c>
      <c r="AR526" s="5"/>
      <c r="AS526" s="5"/>
      <c r="AT526" s="3">
        <f t="shared" si="116"/>
        <v>2144294547076.47</v>
      </c>
      <c r="AU526" s="6">
        <f t="shared" si="116"/>
        <v>2144294547076.47</v>
      </c>
      <c r="AV526" s="5">
        <v>2144294547076.47</v>
      </c>
    </row>
    <row r="527" spans="1:48" x14ac:dyDescent="0.25">
      <c r="A527" s="24">
        <v>526</v>
      </c>
      <c r="B527" s="15" t="s">
        <v>1116</v>
      </c>
      <c r="C527" s="13" t="s">
        <v>573</v>
      </c>
      <c r="D527" s="1" t="s">
        <v>47</v>
      </c>
      <c r="E527" s="2">
        <f t="shared" si="106"/>
        <v>1721738493517.0823</v>
      </c>
      <c r="F527" s="3">
        <f t="shared" si="107"/>
        <v>119472254816.45</v>
      </c>
      <c r="G527" s="4">
        <v>84388471900.75</v>
      </c>
      <c r="H527" s="5"/>
      <c r="I527" s="5">
        <v>2297933942</v>
      </c>
      <c r="J527" s="5">
        <v>508968556</v>
      </c>
      <c r="K527" s="5">
        <v>-427128308</v>
      </c>
      <c r="L527" s="5">
        <v>3185000000</v>
      </c>
      <c r="M527" s="5">
        <v>29519008725.700001</v>
      </c>
      <c r="N527" s="5"/>
      <c r="O527" s="5"/>
      <c r="P527" s="3">
        <f t="shared" si="108"/>
        <v>19079000000</v>
      </c>
      <c r="Q527" s="5"/>
      <c r="R527" s="5">
        <v>19079000000</v>
      </c>
      <c r="S527" s="3">
        <f t="shared" si="109"/>
        <v>1573578652300.6323</v>
      </c>
      <c r="T527" s="5">
        <v>100609795559</v>
      </c>
      <c r="U527" s="5">
        <v>292948499729.21997</v>
      </c>
      <c r="V527" s="5">
        <v>573566473051.80005</v>
      </c>
      <c r="W527" s="5">
        <v>1042833470498.53</v>
      </c>
      <c r="X527" s="5">
        <v>8879423236.0422993</v>
      </c>
      <c r="Y527" s="5">
        <v>102248503917</v>
      </c>
      <c r="Z527" s="5">
        <v>-547507513690.96002</v>
      </c>
      <c r="AA527" s="3">
        <f t="shared" si="110"/>
        <v>0</v>
      </c>
      <c r="AB527" s="5"/>
      <c r="AC527" s="3">
        <f t="shared" si="111"/>
        <v>9608586400</v>
      </c>
      <c r="AD527" s="5">
        <v>276200000</v>
      </c>
      <c r="AE527" s="5">
        <v>4029400000</v>
      </c>
      <c r="AF527" s="5"/>
      <c r="AG527" s="5">
        <v>5302986400</v>
      </c>
      <c r="AH527" s="2">
        <f t="shared" si="112"/>
        <v>1721738493517.0801</v>
      </c>
      <c r="AI527" s="3">
        <f t="shared" si="113"/>
        <v>34813311749</v>
      </c>
      <c r="AJ527" s="6">
        <f t="shared" si="114"/>
        <v>34813311749</v>
      </c>
      <c r="AK527" s="5">
        <v>1924852966</v>
      </c>
      <c r="AL527" s="5"/>
      <c r="AM527" s="5"/>
      <c r="AN527" s="5"/>
      <c r="AO527" s="5">
        <v>4032320100</v>
      </c>
      <c r="AP527" s="5">
        <v>28856138683</v>
      </c>
      <c r="AQ527" s="6">
        <f t="shared" si="115"/>
        <v>0</v>
      </c>
      <c r="AR527" s="5"/>
      <c r="AS527" s="5"/>
      <c r="AT527" s="3">
        <f t="shared" si="116"/>
        <v>1686925181768.0801</v>
      </c>
      <c r="AU527" s="6">
        <f t="shared" si="116"/>
        <v>1686925181768.0801</v>
      </c>
      <c r="AV527" s="5">
        <v>1686925181768.0801</v>
      </c>
    </row>
    <row r="528" spans="1:48" x14ac:dyDescent="0.25">
      <c r="A528" s="24">
        <v>527</v>
      </c>
      <c r="B528" s="15" t="s">
        <v>1117</v>
      </c>
      <c r="C528" s="13" t="s">
        <v>574</v>
      </c>
      <c r="D528" s="1" t="s">
        <v>53</v>
      </c>
      <c r="E528" s="2">
        <f t="shared" si="106"/>
        <v>2146915608903.7639</v>
      </c>
      <c r="F528" s="3">
        <f t="shared" si="107"/>
        <v>83364316655.829987</v>
      </c>
      <c r="G528" s="4">
        <v>56701455942.339996</v>
      </c>
      <c r="H528" s="5"/>
      <c r="I528" s="5">
        <v>3758724117</v>
      </c>
      <c r="J528" s="5">
        <v>16601051420.77</v>
      </c>
      <c r="K528" s="5">
        <v>-7472916167.9899998</v>
      </c>
      <c r="L528" s="5"/>
      <c r="M528" s="5">
        <v>13776001343.709999</v>
      </c>
      <c r="N528" s="5"/>
      <c r="O528" s="5"/>
      <c r="P528" s="3">
        <f t="shared" si="108"/>
        <v>47901879912.07</v>
      </c>
      <c r="Q528" s="5"/>
      <c r="R528" s="5">
        <v>47901879912.07</v>
      </c>
      <c r="S528" s="3">
        <f t="shared" si="109"/>
        <v>1938574206578.1899</v>
      </c>
      <c r="T528" s="5">
        <v>57458199200</v>
      </c>
      <c r="U528" s="5">
        <v>251302926828.48999</v>
      </c>
      <c r="V528" s="5">
        <v>688380296482.14001</v>
      </c>
      <c r="W528" s="5">
        <v>1485128866823.8999</v>
      </c>
      <c r="X528" s="5">
        <v>20007058496</v>
      </c>
      <c r="Y528" s="5">
        <v>22387813480</v>
      </c>
      <c r="Z528" s="5">
        <v>-586090954732.33997</v>
      </c>
      <c r="AA528" s="3">
        <f t="shared" si="110"/>
        <v>0</v>
      </c>
      <c r="AB528" s="5"/>
      <c r="AC528" s="3">
        <f t="shared" si="111"/>
        <v>77075205757.673996</v>
      </c>
      <c r="AD528" s="5">
        <v>690123040</v>
      </c>
      <c r="AE528" s="5"/>
      <c r="AF528" s="5">
        <v>9139477381.9599991</v>
      </c>
      <c r="AG528" s="5">
        <v>67245605335.713997</v>
      </c>
      <c r="AH528" s="2">
        <f t="shared" si="112"/>
        <v>2146915608903.72</v>
      </c>
      <c r="AI528" s="3">
        <f t="shared" si="113"/>
        <v>13702222718.32</v>
      </c>
      <c r="AJ528" s="6">
        <f t="shared" si="114"/>
        <v>13702222718.32</v>
      </c>
      <c r="AK528" s="5">
        <v>540860549.82000005</v>
      </c>
      <c r="AL528" s="5"/>
      <c r="AM528" s="5"/>
      <c r="AN528" s="5"/>
      <c r="AO528" s="5">
        <v>1045631105</v>
      </c>
      <c r="AP528" s="5">
        <v>12115731063.5</v>
      </c>
      <c r="AQ528" s="6">
        <f t="shared" si="115"/>
        <v>0</v>
      </c>
      <c r="AR528" s="5"/>
      <c r="AS528" s="5"/>
      <c r="AT528" s="3">
        <f t="shared" si="116"/>
        <v>2133213386185.3999</v>
      </c>
      <c r="AU528" s="6">
        <f t="shared" si="116"/>
        <v>2133213386185.3999</v>
      </c>
      <c r="AV528" s="5">
        <v>2133213386185.3999</v>
      </c>
    </row>
    <row r="529" spans="1:48" x14ac:dyDescent="0.25">
      <c r="A529" s="24">
        <v>528</v>
      </c>
      <c r="B529" s="15" t="s">
        <v>1118</v>
      </c>
      <c r="C529" s="13" t="s">
        <v>575</v>
      </c>
      <c r="D529" s="1" t="s">
        <v>47</v>
      </c>
      <c r="E529" s="2">
        <f t="shared" si="106"/>
        <v>909199860333.82996</v>
      </c>
      <c r="F529" s="3">
        <f t="shared" si="107"/>
        <v>104461634006.28999</v>
      </c>
      <c r="G529" s="4">
        <v>65516322708.739998</v>
      </c>
      <c r="H529" s="5">
        <v>10000000000</v>
      </c>
      <c r="I529" s="5">
        <v>2630824407</v>
      </c>
      <c r="J529" s="5">
        <v>4816393724</v>
      </c>
      <c r="K529" s="5">
        <v>-323430488.5</v>
      </c>
      <c r="L529" s="5"/>
      <c r="M529" s="5">
        <v>21821523655.049999</v>
      </c>
      <c r="N529" s="5"/>
      <c r="O529" s="5"/>
      <c r="P529" s="3">
        <f t="shared" si="108"/>
        <v>11500000000</v>
      </c>
      <c r="Q529" s="5"/>
      <c r="R529" s="5">
        <v>11500000000</v>
      </c>
      <c r="S529" s="3">
        <f t="shared" si="109"/>
        <v>791242246623.8999</v>
      </c>
      <c r="T529" s="5">
        <v>8222207400</v>
      </c>
      <c r="U529" s="5">
        <v>90551282312.369995</v>
      </c>
      <c r="V529" s="5">
        <v>203741796953</v>
      </c>
      <c r="W529" s="5">
        <v>306439846521.54999</v>
      </c>
      <c r="X529" s="5">
        <v>129783652818</v>
      </c>
      <c r="Y529" s="5">
        <v>150753107783.64999</v>
      </c>
      <c r="Z529" s="5">
        <v>-98249647164.669998</v>
      </c>
      <c r="AA529" s="3">
        <f t="shared" si="110"/>
        <v>0</v>
      </c>
      <c r="AB529" s="5"/>
      <c r="AC529" s="3">
        <f t="shared" si="111"/>
        <v>1995979703.6400001</v>
      </c>
      <c r="AD529" s="5"/>
      <c r="AE529" s="5"/>
      <c r="AF529" s="5">
        <v>614618533</v>
      </c>
      <c r="AG529" s="5">
        <v>1381361170.6400001</v>
      </c>
      <c r="AH529" s="2">
        <f t="shared" si="112"/>
        <v>909199860333.82996</v>
      </c>
      <c r="AI529" s="3">
        <f t="shared" si="113"/>
        <v>42509731257.589996</v>
      </c>
      <c r="AJ529" s="6">
        <f t="shared" si="114"/>
        <v>5843064591.5900002</v>
      </c>
      <c r="AK529" s="5">
        <v>2604886001.5900002</v>
      </c>
      <c r="AL529" s="5"/>
      <c r="AM529" s="5"/>
      <c r="AN529" s="5"/>
      <c r="AO529" s="5"/>
      <c r="AP529" s="5">
        <v>3238178590</v>
      </c>
      <c r="AQ529" s="6">
        <f t="shared" si="115"/>
        <v>36666666666</v>
      </c>
      <c r="AR529" s="5">
        <v>36666666666</v>
      </c>
      <c r="AS529" s="5"/>
      <c r="AT529" s="3">
        <f t="shared" si="116"/>
        <v>866690129076.23999</v>
      </c>
      <c r="AU529" s="6">
        <f t="shared" si="116"/>
        <v>866690129076.23999</v>
      </c>
      <c r="AV529" s="5">
        <v>866690129076.23999</v>
      </c>
    </row>
    <row r="530" spans="1:48" x14ac:dyDescent="0.25">
      <c r="A530" s="24">
        <v>529</v>
      </c>
      <c r="B530" s="15" t="s">
        <v>1119</v>
      </c>
      <c r="C530" s="13" t="s">
        <v>576</v>
      </c>
      <c r="D530" s="1" t="s">
        <v>47</v>
      </c>
      <c r="E530" s="2">
        <f t="shared" si="106"/>
        <v>1305120418964.8999</v>
      </c>
      <c r="F530" s="3">
        <f t="shared" si="107"/>
        <v>88743548834.899994</v>
      </c>
      <c r="G530" s="4">
        <v>35343629476.900002</v>
      </c>
      <c r="H530" s="5">
        <v>50000000000</v>
      </c>
      <c r="I530" s="5"/>
      <c r="J530" s="5"/>
      <c r="K530" s="5"/>
      <c r="L530" s="5"/>
      <c r="M530" s="5">
        <v>3399919358</v>
      </c>
      <c r="N530" s="5"/>
      <c r="O530" s="5"/>
      <c r="P530" s="3">
        <f t="shared" si="108"/>
        <v>19000000000</v>
      </c>
      <c r="Q530" s="5"/>
      <c r="R530" s="5">
        <v>19000000000</v>
      </c>
      <c r="S530" s="3">
        <f t="shared" si="109"/>
        <v>1192062026013</v>
      </c>
      <c r="T530" s="5">
        <v>25190997250</v>
      </c>
      <c r="U530" s="5">
        <v>115681108942</v>
      </c>
      <c r="V530" s="5">
        <v>290905227539</v>
      </c>
      <c r="W530" s="5">
        <v>1068569108708</v>
      </c>
      <c r="X530" s="5">
        <v>3007858650</v>
      </c>
      <c r="Y530" s="5">
        <v>13315489000</v>
      </c>
      <c r="Z530" s="5">
        <v>-324607764076</v>
      </c>
      <c r="AA530" s="3">
        <f t="shared" si="110"/>
        <v>0</v>
      </c>
      <c r="AB530" s="5"/>
      <c r="AC530" s="3">
        <f t="shared" si="111"/>
        <v>5314844117</v>
      </c>
      <c r="AD530" s="5"/>
      <c r="AE530" s="5"/>
      <c r="AF530" s="5"/>
      <c r="AG530" s="5">
        <v>5314844117</v>
      </c>
      <c r="AH530" s="2">
        <f t="shared" si="112"/>
        <v>1305120418964.8999</v>
      </c>
      <c r="AI530" s="3">
        <f t="shared" si="113"/>
        <v>3355918325</v>
      </c>
      <c r="AJ530" s="6">
        <f t="shared" si="114"/>
        <v>3355918325</v>
      </c>
      <c r="AK530" s="5">
        <v>2981293825</v>
      </c>
      <c r="AL530" s="5"/>
      <c r="AM530" s="5"/>
      <c r="AN530" s="5"/>
      <c r="AO530" s="5"/>
      <c r="AP530" s="5">
        <v>374624500</v>
      </c>
      <c r="AQ530" s="6">
        <f t="shared" si="115"/>
        <v>0</v>
      </c>
      <c r="AR530" s="5"/>
      <c r="AS530" s="5"/>
      <c r="AT530" s="3">
        <f t="shared" si="116"/>
        <v>1301764500639.8999</v>
      </c>
      <c r="AU530" s="6">
        <f t="shared" si="116"/>
        <v>1301764500639.8999</v>
      </c>
      <c r="AV530" s="5">
        <v>1301764500639.8999</v>
      </c>
    </row>
    <row r="531" spans="1:48" x14ac:dyDescent="0.25">
      <c r="A531" s="24">
        <v>530</v>
      </c>
      <c r="B531" s="15" t="s">
        <v>1120</v>
      </c>
      <c r="C531" s="13" t="s">
        <v>577</v>
      </c>
      <c r="D531" s="1" t="s">
        <v>47</v>
      </c>
      <c r="E531" s="2">
        <f t="shared" si="106"/>
        <v>2758028500640.1982</v>
      </c>
      <c r="F531" s="3">
        <f t="shared" si="107"/>
        <v>185618953338.30328</v>
      </c>
      <c r="G531" s="4">
        <v>129349557854.8873</v>
      </c>
      <c r="H531" s="5"/>
      <c r="I531" s="5">
        <v>3356361069</v>
      </c>
      <c r="J531" s="5">
        <v>1766255800</v>
      </c>
      <c r="K531" s="5"/>
      <c r="L531" s="5">
        <v>393080575.41600001</v>
      </c>
      <c r="M531" s="5">
        <v>50753698039</v>
      </c>
      <c r="N531" s="5"/>
      <c r="O531" s="5"/>
      <c r="P531" s="3">
        <f t="shared" si="108"/>
        <v>28000000000</v>
      </c>
      <c r="Q531" s="5">
        <v>0</v>
      </c>
      <c r="R531" s="5">
        <v>28000000000</v>
      </c>
      <c r="S531" s="3">
        <f t="shared" si="109"/>
        <v>2470560478790.585</v>
      </c>
      <c r="T531" s="5">
        <v>399524182934</v>
      </c>
      <c r="U531" s="5">
        <v>640865548318.37</v>
      </c>
      <c r="V531" s="5">
        <v>1321788645978.3</v>
      </c>
      <c r="W531" s="5">
        <v>984166875489.18005</v>
      </c>
      <c r="X531" s="5">
        <v>17950482582.860001</v>
      </c>
      <c r="Y531" s="5">
        <v>77008229771.664993</v>
      </c>
      <c r="Z531" s="5">
        <v>-970743486283.79004</v>
      </c>
      <c r="AA531" s="3">
        <f t="shared" si="110"/>
        <v>0</v>
      </c>
      <c r="AB531" s="5"/>
      <c r="AC531" s="3">
        <f t="shared" si="111"/>
        <v>73849068511.309998</v>
      </c>
      <c r="AD531" s="5">
        <v>933824155</v>
      </c>
      <c r="AE531" s="5">
        <v>763172500</v>
      </c>
      <c r="AF531" s="5">
        <v>15805855806.4</v>
      </c>
      <c r="AG531" s="5">
        <v>56346216049.910004</v>
      </c>
      <c r="AH531" s="2">
        <f t="shared" si="112"/>
        <v>2758028500640.2173</v>
      </c>
      <c r="AI531" s="3">
        <f t="shared" si="113"/>
        <v>230962083249.81732</v>
      </c>
      <c r="AJ531" s="6">
        <f t="shared" si="114"/>
        <v>69174499764.817307</v>
      </c>
      <c r="AK531" s="5">
        <v>-2.7000000000000001E-3</v>
      </c>
      <c r="AL531" s="5"/>
      <c r="AM531" s="5">
        <v>46225023856</v>
      </c>
      <c r="AN531" s="5"/>
      <c r="AO531" s="5">
        <v>8904299258.1499996</v>
      </c>
      <c r="AP531" s="5">
        <v>14045176650.67</v>
      </c>
      <c r="AQ531" s="6">
        <f t="shared" si="115"/>
        <v>161787583485</v>
      </c>
      <c r="AR531" s="5">
        <v>161787583485</v>
      </c>
      <c r="AS531" s="5"/>
      <c r="AT531" s="3">
        <f t="shared" si="116"/>
        <v>2527066417390.3999</v>
      </c>
      <c r="AU531" s="6">
        <f t="shared" si="116"/>
        <v>2527066417390.3999</v>
      </c>
      <c r="AV531" s="5">
        <v>2527066417390.3999</v>
      </c>
    </row>
    <row r="532" spans="1:48" x14ac:dyDescent="0.25">
      <c r="A532" s="24">
        <v>531</v>
      </c>
      <c r="B532" s="15" t="s">
        <v>1121</v>
      </c>
      <c r="C532" s="13" t="s">
        <v>578</v>
      </c>
      <c r="D532" s="1" t="s">
        <v>47</v>
      </c>
      <c r="E532" s="2">
        <f t="shared" si="106"/>
        <v>1573731740996.3403</v>
      </c>
      <c r="F532" s="3">
        <f t="shared" si="107"/>
        <v>28372295845.809998</v>
      </c>
      <c r="G532" s="4">
        <v>15784508688.73</v>
      </c>
      <c r="H532" s="5"/>
      <c r="I532" s="5">
        <v>7634437878.5</v>
      </c>
      <c r="J532" s="5">
        <v>551893529.44000006</v>
      </c>
      <c r="K532" s="5">
        <v>-2758893842.73</v>
      </c>
      <c r="L532" s="5"/>
      <c r="M532" s="5">
        <v>7160349591.8699999</v>
      </c>
      <c r="N532" s="5"/>
      <c r="O532" s="5"/>
      <c r="P532" s="3">
        <f t="shared" si="108"/>
        <v>13595840706.780001</v>
      </c>
      <c r="Q532" s="5">
        <v>0</v>
      </c>
      <c r="R532" s="5">
        <v>13595840706.780001</v>
      </c>
      <c r="S532" s="3">
        <f t="shared" si="109"/>
        <v>1511759018910.3604</v>
      </c>
      <c r="T532" s="5">
        <v>448752174161</v>
      </c>
      <c r="U532" s="5">
        <v>235878356858.64001</v>
      </c>
      <c r="V532" s="5">
        <v>549057755940.13</v>
      </c>
      <c r="W532" s="5">
        <v>846401748217.04004</v>
      </c>
      <c r="X532" s="5">
        <v>17998728124.080002</v>
      </c>
      <c r="Y532" s="5">
        <v>12351166304.08</v>
      </c>
      <c r="Z532" s="5">
        <v>-598680910694.60999</v>
      </c>
      <c r="AA532" s="3">
        <f t="shared" si="110"/>
        <v>0</v>
      </c>
      <c r="AB532" s="5"/>
      <c r="AC532" s="3">
        <f t="shared" si="111"/>
        <v>20004585533.389999</v>
      </c>
      <c r="AD532" s="5">
        <v>12060000</v>
      </c>
      <c r="AE532" s="5"/>
      <c r="AF532" s="5">
        <v>778381895</v>
      </c>
      <c r="AG532" s="5">
        <v>19214143638.389999</v>
      </c>
      <c r="AH532" s="2">
        <f t="shared" si="112"/>
        <v>1573731740996.3701</v>
      </c>
      <c r="AI532" s="3">
        <f t="shared" si="113"/>
        <v>6257668998.2699995</v>
      </c>
      <c r="AJ532" s="6">
        <f t="shared" si="114"/>
        <v>6257668998.2699995</v>
      </c>
      <c r="AK532" s="5">
        <v>136559572</v>
      </c>
      <c r="AL532" s="5"/>
      <c r="AM532" s="5"/>
      <c r="AN532" s="5">
        <v>232862631.99000001</v>
      </c>
      <c r="AO532" s="5">
        <v>4117612481.79</v>
      </c>
      <c r="AP532" s="5">
        <v>1770634312.49</v>
      </c>
      <c r="AQ532" s="6">
        <f t="shared" si="115"/>
        <v>0</v>
      </c>
      <c r="AR532" s="5"/>
      <c r="AS532" s="5"/>
      <c r="AT532" s="3">
        <f t="shared" si="116"/>
        <v>1567474071998.1001</v>
      </c>
      <c r="AU532" s="6">
        <f t="shared" si="116"/>
        <v>1567474071998.1001</v>
      </c>
      <c r="AV532" s="5">
        <v>1567474071998.1001</v>
      </c>
    </row>
    <row r="533" spans="1:48" x14ac:dyDescent="0.25">
      <c r="A533" s="24">
        <v>532</v>
      </c>
      <c r="B533" s="15" t="s">
        <v>1122</v>
      </c>
      <c r="C533" s="13" t="s">
        <v>579</v>
      </c>
      <c r="D533" s="1" t="s">
        <v>47</v>
      </c>
      <c r="E533" s="2">
        <f t="shared" si="106"/>
        <v>2100248519377.0605</v>
      </c>
      <c r="F533" s="3">
        <f t="shared" si="107"/>
        <v>38974863123.389999</v>
      </c>
      <c r="G533" s="4">
        <v>13610298364.42</v>
      </c>
      <c r="H533" s="5"/>
      <c r="I533" s="5">
        <v>20531712483.27</v>
      </c>
      <c r="J533" s="5">
        <v>5278097704.1199999</v>
      </c>
      <c r="K533" s="5">
        <v>-9420131168.0400009</v>
      </c>
      <c r="L533" s="5">
        <v>197182139.62</v>
      </c>
      <c r="M533" s="5">
        <v>8777703600</v>
      </c>
      <c r="N533" s="5"/>
      <c r="O533" s="5"/>
      <c r="P533" s="3">
        <f t="shared" si="108"/>
        <v>22653111837.52</v>
      </c>
      <c r="Q533" s="5">
        <v>0</v>
      </c>
      <c r="R533" s="5">
        <v>22653111837.52</v>
      </c>
      <c r="S533" s="3">
        <f t="shared" si="109"/>
        <v>1942182633242.9927</v>
      </c>
      <c r="T533" s="5">
        <v>478151610834</v>
      </c>
      <c r="U533" s="5">
        <v>284685604924.71002</v>
      </c>
      <c r="V533" s="5">
        <v>643828322381.73999</v>
      </c>
      <c r="W533" s="5">
        <v>1254962506058.8999</v>
      </c>
      <c r="X533" s="5">
        <v>39944151225.693001</v>
      </c>
      <c r="Y533" s="5">
        <v>44899881699.599998</v>
      </c>
      <c r="Z533" s="5">
        <v>-804289443881.65002</v>
      </c>
      <c r="AA533" s="3">
        <f t="shared" si="110"/>
        <v>0</v>
      </c>
      <c r="AB533" s="5"/>
      <c r="AC533" s="3">
        <f t="shared" si="111"/>
        <v>96437911173.158005</v>
      </c>
      <c r="AD533" s="5"/>
      <c r="AE533" s="5">
        <v>61022871030</v>
      </c>
      <c r="AF533" s="5">
        <v>2702071992</v>
      </c>
      <c r="AG533" s="5">
        <v>32712968151.158001</v>
      </c>
      <c r="AH533" s="2">
        <f t="shared" si="112"/>
        <v>2100248519377.02</v>
      </c>
      <c r="AI533" s="3">
        <f t="shared" si="113"/>
        <v>4911201744.5199995</v>
      </c>
      <c r="AJ533" s="6">
        <f t="shared" si="114"/>
        <v>4911201744.5199995</v>
      </c>
      <c r="AK533" s="5">
        <v>619919444.33000004</v>
      </c>
      <c r="AL533" s="5"/>
      <c r="AM533" s="5"/>
      <c r="AN533" s="5">
        <v>854530833.33000004</v>
      </c>
      <c r="AO533" s="5">
        <v>1320307017</v>
      </c>
      <c r="AP533" s="5">
        <v>2116444449.8599999</v>
      </c>
      <c r="AQ533" s="6">
        <f t="shared" si="115"/>
        <v>0</v>
      </c>
      <c r="AR533" s="5"/>
      <c r="AS533" s="5"/>
      <c r="AT533" s="3">
        <f t="shared" si="116"/>
        <v>2095337317632.5</v>
      </c>
      <c r="AU533" s="6">
        <f t="shared" si="116"/>
        <v>2095337317632.5</v>
      </c>
      <c r="AV533" s="5">
        <v>2095337317632.5</v>
      </c>
    </row>
    <row r="534" spans="1:48" x14ac:dyDescent="0.25">
      <c r="A534" s="24">
        <v>533</v>
      </c>
      <c r="B534" s="15" t="s">
        <v>1123</v>
      </c>
      <c r="C534" s="13" t="s">
        <v>580</v>
      </c>
      <c r="D534" s="1" t="s">
        <v>47</v>
      </c>
      <c r="E534" s="2">
        <f t="shared" si="106"/>
        <v>1945862667285.0398</v>
      </c>
      <c r="F534" s="3">
        <f t="shared" si="107"/>
        <v>108475798160.27</v>
      </c>
      <c r="G534" s="4">
        <v>28163746191.669998</v>
      </c>
      <c r="H534" s="5"/>
      <c r="I534" s="5">
        <v>78104132311</v>
      </c>
      <c r="J534" s="5">
        <v>5425321550</v>
      </c>
      <c r="K534" s="5">
        <v>-17751743569.529999</v>
      </c>
      <c r="L534" s="5">
        <v>1149877808.22</v>
      </c>
      <c r="M534" s="5">
        <v>13384463868.91</v>
      </c>
      <c r="N534" s="5"/>
      <c r="O534" s="5"/>
      <c r="P534" s="3">
        <f t="shared" si="108"/>
        <v>25869380480.610001</v>
      </c>
      <c r="Q534" s="5"/>
      <c r="R534" s="5">
        <v>25869380480.610001</v>
      </c>
      <c r="S534" s="3">
        <f t="shared" si="109"/>
        <v>1696128667576.6096</v>
      </c>
      <c r="T534" s="5">
        <v>311676799507.5</v>
      </c>
      <c r="U534" s="5">
        <v>314088925655.69</v>
      </c>
      <c r="V534" s="5">
        <v>869463540350.20996</v>
      </c>
      <c r="W534" s="5">
        <v>776523887808.43994</v>
      </c>
      <c r="X534" s="5">
        <v>11826723737.01</v>
      </c>
      <c r="Y534" s="5">
        <v>2189059846</v>
      </c>
      <c r="Z534" s="5">
        <v>-589640269328.23999</v>
      </c>
      <c r="AA534" s="3">
        <f t="shared" si="110"/>
        <v>0</v>
      </c>
      <c r="AB534" s="5"/>
      <c r="AC534" s="3">
        <f t="shared" si="111"/>
        <v>115388821067.55</v>
      </c>
      <c r="AD534" s="5">
        <v>14254518370</v>
      </c>
      <c r="AE534" s="5"/>
      <c r="AF534" s="5">
        <v>390021666.66000003</v>
      </c>
      <c r="AG534" s="5">
        <v>100744281030.89</v>
      </c>
      <c r="AH534" s="2">
        <f t="shared" si="112"/>
        <v>1945862667285.04</v>
      </c>
      <c r="AI534" s="3">
        <f t="shared" si="113"/>
        <v>34701127561.459999</v>
      </c>
      <c r="AJ534" s="6">
        <f t="shared" si="114"/>
        <v>34701127561.459999</v>
      </c>
      <c r="AK534" s="5">
        <v>1038488966.5599999</v>
      </c>
      <c r="AL534" s="5"/>
      <c r="AM534" s="5"/>
      <c r="AN534" s="5"/>
      <c r="AO534" s="5">
        <v>33662638594.900002</v>
      </c>
      <c r="AP534" s="5"/>
      <c r="AQ534" s="6">
        <f t="shared" si="115"/>
        <v>0</v>
      </c>
      <c r="AR534" s="5"/>
      <c r="AS534" s="5"/>
      <c r="AT534" s="3">
        <f t="shared" si="116"/>
        <v>1911161539723.5801</v>
      </c>
      <c r="AU534" s="6">
        <f t="shared" si="116"/>
        <v>1911161539723.5801</v>
      </c>
      <c r="AV534" s="5">
        <v>1911161539723.5801</v>
      </c>
    </row>
    <row r="535" spans="1:48" x14ac:dyDescent="0.25">
      <c r="A535" s="24">
        <v>534</v>
      </c>
      <c r="B535" s="15" t="s">
        <v>1124</v>
      </c>
      <c r="C535" s="13" t="s">
        <v>581</v>
      </c>
      <c r="D535" s="1" t="s">
        <v>47</v>
      </c>
      <c r="E535" s="2">
        <f t="shared" si="106"/>
        <v>1420083785645.7632</v>
      </c>
      <c r="F535" s="3">
        <f t="shared" si="107"/>
        <v>14532604642.400198</v>
      </c>
      <c r="G535" s="4">
        <v>8007422650.5233994</v>
      </c>
      <c r="H535" s="5"/>
      <c r="I535" s="5">
        <v>3086547737</v>
      </c>
      <c r="J535" s="5">
        <v>1287710874.46</v>
      </c>
      <c r="K535" s="5">
        <v>-2456008358.3639998</v>
      </c>
      <c r="L535" s="5">
        <v>15514000</v>
      </c>
      <c r="M535" s="5">
        <v>4591417738.7807999</v>
      </c>
      <c r="N535" s="5"/>
      <c r="O535" s="5"/>
      <c r="P535" s="3">
        <f t="shared" si="108"/>
        <v>13073656221.52</v>
      </c>
      <c r="Q535" s="5">
        <v>0</v>
      </c>
      <c r="R535" s="5">
        <v>13073656221.52</v>
      </c>
      <c r="S535" s="3">
        <f t="shared" si="109"/>
        <v>1287145996936.8696</v>
      </c>
      <c r="T535" s="5">
        <v>139669214638.46301</v>
      </c>
      <c r="U535" s="5">
        <v>211776814387.40741</v>
      </c>
      <c r="V535" s="5">
        <v>417723998860.82111</v>
      </c>
      <c r="W535" s="5">
        <v>1034450536457.0483</v>
      </c>
      <c r="X535" s="5">
        <v>13425767244.75</v>
      </c>
      <c r="Y535" s="5">
        <v>2052594000</v>
      </c>
      <c r="Z535" s="5">
        <v>-531952928651.62</v>
      </c>
      <c r="AA535" s="3">
        <f t="shared" si="110"/>
        <v>0</v>
      </c>
      <c r="AB535" s="5"/>
      <c r="AC535" s="3">
        <f t="shared" si="111"/>
        <v>105331527844.9733</v>
      </c>
      <c r="AD535" s="5">
        <v>1001349752</v>
      </c>
      <c r="AE535" s="5"/>
      <c r="AF535" s="5">
        <v>426907700</v>
      </c>
      <c r="AG535" s="5">
        <v>103903270392.9733</v>
      </c>
      <c r="AH535" s="2">
        <f t="shared" si="112"/>
        <v>1420083785645.7634</v>
      </c>
      <c r="AI535" s="3">
        <f t="shared" si="113"/>
        <v>15751244677.84</v>
      </c>
      <c r="AJ535" s="6">
        <f t="shared" si="114"/>
        <v>15751244677.84</v>
      </c>
      <c r="AK535" s="5">
        <v>3091667</v>
      </c>
      <c r="AL535" s="5"/>
      <c r="AM535" s="5"/>
      <c r="AN535" s="5">
        <v>62852783.840000004</v>
      </c>
      <c r="AO535" s="5">
        <v>38581620</v>
      </c>
      <c r="AP535" s="5">
        <v>15646718607</v>
      </c>
      <c r="AQ535" s="6">
        <f t="shared" si="115"/>
        <v>0</v>
      </c>
      <c r="AR535" s="5"/>
      <c r="AS535" s="5"/>
      <c r="AT535" s="3">
        <f t="shared" si="116"/>
        <v>1404332540967.9233</v>
      </c>
      <c r="AU535" s="6">
        <f t="shared" si="116"/>
        <v>1404332540967.9233</v>
      </c>
      <c r="AV535" s="5">
        <v>1404332540967.9233</v>
      </c>
    </row>
    <row r="536" spans="1:48" x14ac:dyDescent="0.25">
      <c r="A536" s="24">
        <v>535</v>
      </c>
      <c r="B536" s="15" t="s">
        <v>1125</v>
      </c>
      <c r="C536" s="13" t="s">
        <v>582</v>
      </c>
      <c r="D536" s="1" t="s">
        <v>47</v>
      </c>
      <c r="E536" s="2">
        <f t="shared" si="106"/>
        <v>1795373865138.6963</v>
      </c>
      <c r="F536" s="3">
        <f t="shared" si="107"/>
        <v>41993857152.07</v>
      </c>
      <c r="G536" s="4">
        <v>21308417058.110001</v>
      </c>
      <c r="H536" s="5"/>
      <c r="I536" s="5">
        <v>9666236194.8799992</v>
      </c>
      <c r="J536" s="5">
        <v>834966860.34000003</v>
      </c>
      <c r="K536" s="5">
        <v>-7138442120.5699997</v>
      </c>
      <c r="L536" s="5">
        <v>1259288742.5899999</v>
      </c>
      <c r="M536" s="5">
        <v>16063390416.719999</v>
      </c>
      <c r="N536" s="5"/>
      <c r="O536" s="5"/>
      <c r="P536" s="3">
        <f t="shared" si="108"/>
        <v>10061000000.01</v>
      </c>
      <c r="Q536" s="5">
        <v>13000000.00999999</v>
      </c>
      <c r="R536" s="5">
        <v>10048000000</v>
      </c>
      <c r="S536" s="3">
        <f t="shared" si="109"/>
        <v>1741235207272.6201</v>
      </c>
      <c r="T536" s="5">
        <v>158425980479</v>
      </c>
      <c r="U536" s="5">
        <v>396084194247.08002</v>
      </c>
      <c r="V536" s="5">
        <v>514443933869.13</v>
      </c>
      <c r="W536" s="5">
        <v>1332337956958.4099</v>
      </c>
      <c r="X536" s="5">
        <v>8279476752</v>
      </c>
      <c r="Y536" s="5">
        <v>4494441239</v>
      </c>
      <c r="Z536" s="5">
        <v>-672830776272</v>
      </c>
      <c r="AA536" s="3">
        <f t="shared" si="110"/>
        <v>0</v>
      </c>
      <c r="AB536" s="5"/>
      <c r="AC536" s="3">
        <f t="shared" si="111"/>
        <v>2083800713.9960001</v>
      </c>
      <c r="AD536" s="5">
        <v>176610000</v>
      </c>
      <c r="AE536" s="5"/>
      <c r="AF536" s="5">
        <v>373629005</v>
      </c>
      <c r="AG536" s="5">
        <v>1533561708.9960001</v>
      </c>
      <c r="AH536" s="2">
        <f t="shared" si="112"/>
        <v>1795373865138.7</v>
      </c>
      <c r="AI536" s="3">
        <f t="shared" si="113"/>
        <v>3176179889.8099999</v>
      </c>
      <c r="AJ536" s="6">
        <f t="shared" si="114"/>
        <v>3176179889.8099999</v>
      </c>
      <c r="AK536" s="5">
        <v>85873369.359999999</v>
      </c>
      <c r="AL536" s="5"/>
      <c r="AM536" s="5">
        <v>13668572</v>
      </c>
      <c r="AN536" s="5"/>
      <c r="AO536" s="5"/>
      <c r="AP536" s="5">
        <v>3076637948.4499998</v>
      </c>
      <c r="AQ536" s="6">
        <f t="shared" si="115"/>
        <v>0</v>
      </c>
      <c r="AR536" s="5"/>
      <c r="AS536" s="5"/>
      <c r="AT536" s="3">
        <f t="shared" si="116"/>
        <v>1792197685248.8899</v>
      </c>
      <c r="AU536" s="6">
        <f t="shared" si="116"/>
        <v>1792197685248.8899</v>
      </c>
      <c r="AV536" s="5">
        <v>1792197685248.8899</v>
      </c>
    </row>
    <row r="537" spans="1:48" x14ac:dyDescent="0.25">
      <c r="A537" s="24">
        <v>536</v>
      </c>
      <c r="B537" s="15" t="s">
        <v>1126</v>
      </c>
      <c r="C537" s="13" t="s">
        <v>583</v>
      </c>
      <c r="D537" s="1" t="s">
        <v>47</v>
      </c>
      <c r="E537" s="2">
        <f t="shared" si="106"/>
        <v>1110832143795.1428</v>
      </c>
      <c r="F537" s="3">
        <f t="shared" si="107"/>
        <v>20364546029.018997</v>
      </c>
      <c r="G537" s="4">
        <v>7953802331.9890003</v>
      </c>
      <c r="H537" s="5"/>
      <c r="I537" s="5">
        <v>9737503248</v>
      </c>
      <c r="J537" s="5"/>
      <c r="K537" s="5">
        <v>-2545828289.0799999</v>
      </c>
      <c r="L537" s="5"/>
      <c r="M537" s="5">
        <v>5219068738.1099997</v>
      </c>
      <c r="N537" s="5"/>
      <c r="O537" s="5"/>
      <c r="P537" s="3">
        <f t="shared" si="108"/>
        <v>0</v>
      </c>
      <c r="Q537" s="5"/>
      <c r="R537" s="5"/>
      <c r="S537" s="3">
        <f t="shared" si="109"/>
        <v>1087127956481.7114</v>
      </c>
      <c r="T537" s="5">
        <v>44217030214</v>
      </c>
      <c r="U537" s="5">
        <v>179424960932.06</v>
      </c>
      <c r="V537" s="5">
        <v>324033588589.06</v>
      </c>
      <c r="W537" s="5">
        <v>765334314001.901</v>
      </c>
      <c r="X537" s="5">
        <v>21351454195.07</v>
      </c>
      <c r="Y537" s="5">
        <v>15771695082</v>
      </c>
      <c r="Z537" s="5">
        <v>-263005086532.3797</v>
      </c>
      <c r="AA537" s="3">
        <f t="shared" si="110"/>
        <v>0</v>
      </c>
      <c r="AB537" s="5"/>
      <c r="AC537" s="3">
        <f t="shared" si="111"/>
        <v>3339641284.4123001</v>
      </c>
      <c r="AD537" s="5"/>
      <c r="AE537" s="5"/>
      <c r="AF537" s="5">
        <v>925953800</v>
      </c>
      <c r="AG537" s="5">
        <v>2413687484.4123001</v>
      </c>
      <c r="AH537" s="2">
        <f t="shared" si="112"/>
        <v>1110832143795.1401</v>
      </c>
      <c r="AI537" s="3">
        <f t="shared" si="113"/>
        <v>62214476513</v>
      </c>
      <c r="AJ537" s="6">
        <f t="shared" si="114"/>
        <v>50590079913</v>
      </c>
      <c r="AK537" s="5">
        <v>13200287</v>
      </c>
      <c r="AL537" s="5"/>
      <c r="AM537" s="5"/>
      <c r="AN537" s="5"/>
      <c r="AO537" s="5">
        <v>4044497471</v>
      </c>
      <c r="AP537" s="5">
        <v>46532382155</v>
      </c>
      <c r="AQ537" s="6">
        <f t="shared" si="115"/>
        <v>11624396600</v>
      </c>
      <c r="AR537" s="5">
        <v>11624396600</v>
      </c>
      <c r="AS537" s="5"/>
      <c r="AT537" s="3">
        <f t="shared" si="116"/>
        <v>1048617667282.14</v>
      </c>
      <c r="AU537" s="6">
        <f t="shared" si="116"/>
        <v>1048617667282.14</v>
      </c>
      <c r="AV537" s="5">
        <v>1048617667282.14</v>
      </c>
    </row>
    <row r="538" spans="1:48" x14ac:dyDescent="0.25">
      <c r="A538" s="24">
        <v>537</v>
      </c>
      <c r="B538" s="15" t="s">
        <v>1127</v>
      </c>
      <c r="C538" s="13" t="s">
        <v>584</v>
      </c>
      <c r="D538" s="1" t="s">
        <v>47</v>
      </c>
      <c r="E538" s="2">
        <f t="shared" si="106"/>
        <v>6799273545967.4902</v>
      </c>
      <c r="F538" s="3">
        <f t="shared" si="107"/>
        <v>517285668437.04993</v>
      </c>
      <c r="G538" s="4">
        <v>187845713313.26001</v>
      </c>
      <c r="H538" s="5"/>
      <c r="I538" s="5">
        <v>187104019405.82999</v>
      </c>
      <c r="J538" s="5"/>
      <c r="K538" s="5">
        <v>-47272238530.68</v>
      </c>
      <c r="L538" s="5">
        <v>2603289816.6199999</v>
      </c>
      <c r="M538" s="5">
        <v>187004884432.01999</v>
      </c>
      <c r="N538" s="5"/>
      <c r="O538" s="5"/>
      <c r="P538" s="3">
        <f t="shared" si="108"/>
        <v>170000000000</v>
      </c>
      <c r="Q538" s="5"/>
      <c r="R538" s="5">
        <v>170000000000</v>
      </c>
      <c r="S538" s="3">
        <f t="shared" si="109"/>
        <v>5795358538944.2402</v>
      </c>
      <c r="T538" s="5">
        <v>1672009542320.54</v>
      </c>
      <c r="U538" s="5">
        <v>806290999032.02002</v>
      </c>
      <c r="V538" s="5">
        <v>1212821334689.1799</v>
      </c>
      <c r="W538" s="5">
        <v>2551289266664.0601</v>
      </c>
      <c r="X538" s="5">
        <v>23222556032</v>
      </c>
      <c r="Y538" s="5">
        <v>751657400046.80005</v>
      </c>
      <c r="Z538" s="5">
        <v>-1221932559840.3601</v>
      </c>
      <c r="AA538" s="3">
        <f t="shared" si="110"/>
        <v>0</v>
      </c>
      <c r="AB538" s="5"/>
      <c r="AC538" s="3">
        <f t="shared" si="111"/>
        <v>316629338586.20001</v>
      </c>
      <c r="AD538" s="5"/>
      <c r="AE538" s="5"/>
      <c r="AF538" s="5">
        <v>82041990981.330002</v>
      </c>
      <c r="AG538" s="5">
        <v>234587347604.87</v>
      </c>
      <c r="AH538" s="2">
        <f t="shared" si="112"/>
        <v>6799273545967.4902</v>
      </c>
      <c r="AI538" s="3">
        <f t="shared" si="113"/>
        <v>511277699662.19995</v>
      </c>
      <c r="AJ538" s="6">
        <f t="shared" si="114"/>
        <v>278912802814.48999</v>
      </c>
      <c r="AK538" s="5"/>
      <c r="AL538" s="5"/>
      <c r="AM538" s="5"/>
      <c r="AN538" s="5">
        <v>30206601928.240002</v>
      </c>
      <c r="AO538" s="5">
        <v>1341641607</v>
      </c>
      <c r="AP538" s="5">
        <v>247364559279.25</v>
      </c>
      <c r="AQ538" s="6">
        <f t="shared" si="115"/>
        <v>232364896847.70999</v>
      </c>
      <c r="AR538" s="5"/>
      <c r="AS538" s="5">
        <v>232364896847.70999</v>
      </c>
      <c r="AT538" s="3">
        <f t="shared" si="116"/>
        <v>6287995846305.29</v>
      </c>
      <c r="AU538" s="6">
        <f t="shared" si="116"/>
        <v>6287995846305.29</v>
      </c>
      <c r="AV538" s="5">
        <v>6287995846305.29</v>
      </c>
    </row>
    <row r="539" spans="1:48" x14ac:dyDescent="0.25">
      <c r="A539" s="24">
        <v>538</v>
      </c>
      <c r="B539" s="15" t="s">
        <v>1128</v>
      </c>
      <c r="C539" s="13" t="s">
        <v>585</v>
      </c>
      <c r="D539" s="1" t="s">
        <v>47</v>
      </c>
      <c r="E539" s="2">
        <f t="shared" si="106"/>
        <v>6036380906144.7803</v>
      </c>
      <c r="F539" s="3">
        <f t="shared" si="107"/>
        <v>264560277384.47769</v>
      </c>
      <c r="G539" s="4">
        <v>101555658662.02679</v>
      </c>
      <c r="H539" s="5"/>
      <c r="I539" s="5">
        <v>113745885936.72</v>
      </c>
      <c r="J539" s="5">
        <v>22825890606</v>
      </c>
      <c r="K539" s="5">
        <v>-15114927885.305799</v>
      </c>
      <c r="L539" s="5">
        <v>109728166.66670001</v>
      </c>
      <c r="M539" s="5">
        <v>41438041898.370003</v>
      </c>
      <c r="N539" s="5"/>
      <c r="O539" s="5"/>
      <c r="P539" s="3">
        <f t="shared" si="108"/>
        <v>325972819211.31</v>
      </c>
      <c r="Q539" s="5">
        <v>5095317801.1899996</v>
      </c>
      <c r="R539" s="5">
        <v>320877501410.12</v>
      </c>
      <c r="S539" s="3">
        <f t="shared" si="109"/>
        <v>5328717276551.7559</v>
      </c>
      <c r="T539" s="5">
        <v>2262659491704.25</v>
      </c>
      <c r="U539" s="5">
        <v>371157378669.05701</v>
      </c>
      <c r="V539" s="5">
        <v>1058456664470.6</v>
      </c>
      <c r="W539" s="5">
        <v>3421505668859.2588</v>
      </c>
      <c r="X539" s="5">
        <v>14582946571.75</v>
      </c>
      <c r="Y539" s="5">
        <v>93569009743.199997</v>
      </c>
      <c r="Z539" s="5">
        <v>-1893213883466.3601</v>
      </c>
      <c r="AA539" s="3">
        <f t="shared" si="110"/>
        <v>0</v>
      </c>
      <c r="AB539" s="5"/>
      <c r="AC539" s="3">
        <f t="shared" si="111"/>
        <v>117130532997.2366</v>
      </c>
      <c r="AD539" s="5"/>
      <c r="AE539" s="5"/>
      <c r="AF539" s="5">
        <v>3037290126.5665998</v>
      </c>
      <c r="AG539" s="5">
        <v>114093242870.67</v>
      </c>
      <c r="AH539" s="2">
        <f t="shared" si="112"/>
        <v>6036380906144.7803</v>
      </c>
      <c r="AI539" s="3">
        <f t="shared" si="113"/>
        <v>105684687813.2899</v>
      </c>
      <c r="AJ539" s="6">
        <f t="shared" si="114"/>
        <v>105684687813.2899</v>
      </c>
      <c r="AK539" s="5">
        <v>5693504</v>
      </c>
      <c r="AL539" s="5"/>
      <c r="AM539" s="5"/>
      <c r="AN539" s="5">
        <v>902024998.67999995</v>
      </c>
      <c r="AO539" s="5">
        <v>9156241183.9999008</v>
      </c>
      <c r="AP539" s="5">
        <v>95620728126.610001</v>
      </c>
      <c r="AQ539" s="6">
        <f t="shared" si="115"/>
        <v>0</v>
      </c>
      <c r="AR539" s="5"/>
      <c r="AS539" s="5"/>
      <c r="AT539" s="3">
        <f t="shared" si="116"/>
        <v>5930696218331.4902</v>
      </c>
      <c r="AU539" s="6">
        <f t="shared" si="116"/>
        <v>5930696218331.4902</v>
      </c>
      <c r="AV539" s="5">
        <v>5930696218331.4902</v>
      </c>
    </row>
    <row r="540" spans="1:48" x14ac:dyDescent="0.25">
      <c r="A540" s="24">
        <v>539</v>
      </c>
      <c r="B540" s="15" t="s">
        <v>1129</v>
      </c>
      <c r="C540" s="13" t="s">
        <v>586</v>
      </c>
      <c r="D540" s="1" t="s">
        <v>47</v>
      </c>
      <c r="E540" s="2">
        <f t="shared" si="106"/>
        <v>4840095778151.3506</v>
      </c>
      <c r="F540" s="3">
        <f t="shared" si="107"/>
        <v>198736943066.20001</v>
      </c>
      <c r="G540" s="4">
        <v>40876410003.169998</v>
      </c>
      <c r="H540" s="5"/>
      <c r="I540" s="5">
        <v>77005777193</v>
      </c>
      <c r="J540" s="5">
        <v>12460126287</v>
      </c>
      <c r="K540" s="5">
        <v>-2869592834.3400002</v>
      </c>
      <c r="L540" s="5">
        <v>126917621.77</v>
      </c>
      <c r="M540" s="5">
        <v>71137304795.600006</v>
      </c>
      <c r="N540" s="5"/>
      <c r="O540" s="5"/>
      <c r="P540" s="3">
        <f t="shared" si="108"/>
        <v>114331355198.78</v>
      </c>
      <c r="Q540" s="5">
        <v>1442480300.78</v>
      </c>
      <c r="R540" s="5">
        <v>112888874898</v>
      </c>
      <c r="S540" s="3">
        <f t="shared" si="109"/>
        <v>4381657545991.25</v>
      </c>
      <c r="T540" s="5">
        <v>1405060954740.7</v>
      </c>
      <c r="U540" s="5">
        <v>465582422128.95001</v>
      </c>
      <c r="V540" s="5">
        <v>1646343602774.1001</v>
      </c>
      <c r="W540" s="5">
        <v>2584495718951.7002</v>
      </c>
      <c r="X540" s="5">
        <v>22906520463</v>
      </c>
      <c r="Y540" s="5">
        <v>72358879233</v>
      </c>
      <c r="Z540" s="5">
        <v>-1815090552300.2</v>
      </c>
      <c r="AA540" s="3">
        <f t="shared" si="110"/>
        <v>0</v>
      </c>
      <c r="AB540" s="5"/>
      <c r="AC540" s="3">
        <f t="shared" si="111"/>
        <v>145369933895.12</v>
      </c>
      <c r="AD540" s="5">
        <v>62850000</v>
      </c>
      <c r="AE540" s="5"/>
      <c r="AF540" s="5">
        <v>6132985713.8800001</v>
      </c>
      <c r="AG540" s="5">
        <v>139174098181.23999</v>
      </c>
      <c r="AH540" s="2">
        <f t="shared" si="112"/>
        <v>4840095778151.3096</v>
      </c>
      <c r="AI540" s="3">
        <f t="shared" si="113"/>
        <v>5690251576.5100002</v>
      </c>
      <c r="AJ540" s="6">
        <f t="shared" si="114"/>
        <v>5690251576.5100002</v>
      </c>
      <c r="AK540" s="5">
        <v>415130.39</v>
      </c>
      <c r="AL540" s="5"/>
      <c r="AM540" s="5"/>
      <c r="AN540" s="5">
        <v>17038882.800000001</v>
      </c>
      <c r="AO540" s="5">
        <v>4005359882.3000002</v>
      </c>
      <c r="AP540" s="5">
        <v>1667437681.02</v>
      </c>
      <c r="AQ540" s="6">
        <f t="shared" si="115"/>
        <v>0</v>
      </c>
      <c r="AR540" s="5"/>
      <c r="AS540" s="5"/>
      <c r="AT540" s="3">
        <f t="shared" si="116"/>
        <v>4834405526574.7998</v>
      </c>
      <c r="AU540" s="6">
        <f t="shared" si="116"/>
        <v>4834405526574.7998</v>
      </c>
      <c r="AV540" s="5">
        <v>4834405526574.7998</v>
      </c>
    </row>
    <row r="541" spans="1:48" x14ac:dyDescent="0.25">
      <c r="A541" s="24">
        <v>540</v>
      </c>
      <c r="B541" s="15" t="s">
        <v>1130</v>
      </c>
      <c r="C541" s="13" t="s">
        <v>587</v>
      </c>
      <c r="D541" s="1" t="s">
        <v>47</v>
      </c>
      <c r="E541" s="2">
        <f t="shared" si="106"/>
        <v>4904251228193</v>
      </c>
      <c r="F541" s="3">
        <f t="shared" si="107"/>
        <v>138507133612</v>
      </c>
      <c r="G541" s="4">
        <v>14371240529</v>
      </c>
      <c r="H541" s="5"/>
      <c r="I541" s="5">
        <v>93902397817</v>
      </c>
      <c r="J541" s="5">
        <v>25915842341</v>
      </c>
      <c r="K541" s="5">
        <v>-8022403430</v>
      </c>
      <c r="L541" s="5">
        <v>814629750</v>
      </c>
      <c r="M541" s="5">
        <v>11525426605</v>
      </c>
      <c r="N541" s="5"/>
      <c r="O541" s="5"/>
      <c r="P541" s="3">
        <f t="shared" si="108"/>
        <v>107140887373</v>
      </c>
      <c r="Q541" s="5"/>
      <c r="R541" s="5">
        <v>107140887373</v>
      </c>
      <c r="S541" s="3">
        <f t="shared" si="109"/>
        <v>4372154558551</v>
      </c>
      <c r="T541" s="5">
        <v>1222851162519</v>
      </c>
      <c r="U541" s="5">
        <v>445406238532</v>
      </c>
      <c r="V541" s="5">
        <v>1494596192527</v>
      </c>
      <c r="W541" s="5">
        <v>3932301139194</v>
      </c>
      <c r="X541" s="5">
        <v>18928629045</v>
      </c>
      <c r="Y541" s="5">
        <v>59965122963</v>
      </c>
      <c r="Z541" s="5">
        <v>-2801893926229</v>
      </c>
      <c r="AA541" s="3">
        <f t="shared" si="110"/>
        <v>0</v>
      </c>
      <c r="AB541" s="5"/>
      <c r="AC541" s="3">
        <f t="shared" si="111"/>
        <v>286448648657</v>
      </c>
      <c r="AD541" s="5"/>
      <c r="AE541" s="5">
        <v>26279052147</v>
      </c>
      <c r="AF541" s="5">
        <v>5477091126</v>
      </c>
      <c r="AG541" s="5">
        <v>254692505384</v>
      </c>
      <c r="AH541" s="2">
        <f t="shared" si="112"/>
        <v>4904251228195</v>
      </c>
      <c r="AI541" s="3">
        <f t="shared" si="113"/>
        <v>194234485855</v>
      </c>
      <c r="AJ541" s="6">
        <f t="shared" si="114"/>
        <v>194234485855</v>
      </c>
      <c r="AK541" s="5">
        <v>16509006</v>
      </c>
      <c r="AL541" s="5"/>
      <c r="AM541" s="5"/>
      <c r="AN541" s="5">
        <v>32535909</v>
      </c>
      <c r="AO541" s="5">
        <v>156108975526</v>
      </c>
      <c r="AP541" s="5">
        <v>38076465414</v>
      </c>
      <c r="AQ541" s="6">
        <f t="shared" si="115"/>
        <v>0</v>
      </c>
      <c r="AR541" s="5"/>
      <c r="AS541" s="5"/>
      <c r="AT541" s="3">
        <f t="shared" si="116"/>
        <v>4710016742340</v>
      </c>
      <c r="AU541" s="6">
        <f t="shared" si="116"/>
        <v>4710016742340</v>
      </c>
      <c r="AV541" s="5">
        <v>4710016742340</v>
      </c>
    </row>
    <row r="542" spans="1:48" x14ac:dyDescent="0.25">
      <c r="A542" s="24">
        <v>541</v>
      </c>
      <c r="B542" s="15" t="s">
        <v>1131</v>
      </c>
      <c r="C542" s="13" t="s">
        <v>588</v>
      </c>
      <c r="D542" s="1" t="s">
        <v>47</v>
      </c>
      <c r="E542" s="2">
        <f t="shared" si="106"/>
        <v>5930018044500.209</v>
      </c>
      <c r="F542" s="3">
        <f t="shared" si="107"/>
        <v>199469567847.33002</v>
      </c>
      <c r="G542" s="4">
        <v>10783984371.279999</v>
      </c>
      <c r="H542" s="5"/>
      <c r="I542" s="5">
        <v>162699701597.69</v>
      </c>
      <c r="J542" s="5">
        <v>21549862</v>
      </c>
      <c r="K542" s="5">
        <v>-34071904115.169998</v>
      </c>
      <c r="L542" s="5">
        <v>131642964.48</v>
      </c>
      <c r="M542" s="5">
        <v>59904593167.050003</v>
      </c>
      <c r="N542" s="5"/>
      <c r="O542" s="5"/>
      <c r="P542" s="3">
        <f t="shared" si="108"/>
        <v>294361505474.41003</v>
      </c>
      <c r="Q542" s="5">
        <v>2369304484.5100002</v>
      </c>
      <c r="R542" s="5">
        <v>291992200989.90002</v>
      </c>
      <c r="S542" s="3">
        <f t="shared" si="109"/>
        <v>5172344390139.7891</v>
      </c>
      <c r="T542" s="10">
        <v>1850172420618.1001</v>
      </c>
      <c r="U542" s="10">
        <v>453624460286.58002</v>
      </c>
      <c r="V542" s="10">
        <v>2243593854245.3501</v>
      </c>
      <c r="W542" s="10">
        <v>2820945026828.0698</v>
      </c>
      <c r="X542" s="10">
        <v>30567764004.200001</v>
      </c>
      <c r="Y542" s="10">
        <v>396807871312.97998</v>
      </c>
      <c r="Z542" s="10">
        <v>-2623367007155.4902</v>
      </c>
      <c r="AA542" s="3">
        <f t="shared" si="110"/>
        <v>0</v>
      </c>
      <c r="AB542" s="5"/>
      <c r="AC542" s="3">
        <f t="shared" si="111"/>
        <v>263842581038.67999</v>
      </c>
      <c r="AD542" s="5">
        <v>631610219</v>
      </c>
      <c r="AE542" s="5">
        <v>17066460000</v>
      </c>
      <c r="AF542" s="5">
        <v>5020473971.0299997</v>
      </c>
      <c r="AG542" s="5">
        <v>241124036848.64999</v>
      </c>
      <c r="AH542" s="2">
        <f t="shared" si="112"/>
        <v>5930018044500.21</v>
      </c>
      <c r="AI542" s="3">
        <f t="shared" si="113"/>
        <v>277652694388.13</v>
      </c>
      <c r="AJ542" s="6">
        <f t="shared" si="114"/>
        <v>277570394388.13</v>
      </c>
      <c r="AK542" s="5"/>
      <c r="AL542" s="5"/>
      <c r="AM542" s="5"/>
      <c r="AN542" s="5">
        <v>2159561648.4699998</v>
      </c>
      <c r="AO542" s="5">
        <v>68088541616.599998</v>
      </c>
      <c r="AP542" s="5">
        <v>207322291123.06</v>
      </c>
      <c r="AQ542" s="6">
        <f t="shared" si="115"/>
        <v>82300000</v>
      </c>
      <c r="AR542" s="5"/>
      <c r="AS542" s="7">
        <v>82300000</v>
      </c>
      <c r="AT542" s="3">
        <f t="shared" ref="AT542:AU543" si="117">SUM(AU542)</f>
        <v>5652365350112.0801</v>
      </c>
      <c r="AU542" s="6">
        <f t="shared" si="117"/>
        <v>5652365350112.0801</v>
      </c>
      <c r="AV542" s="5">
        <v>5652365350112.0801</v>
      </c>
    </row>
    <row r="543" spans="1:48" x14ac:dyDescent="0.25">
      <c r="A543" s="24">
        <v>542</v>
      </c>
      <c r="B543" s="15" t="s">
        <v>1132</v>
      </c>
      <c r="C543" s="13" t="s">
        <v>589</v>
      </c>
      <c r="D543" s="1" t="s">
        <v>47</v>
      </c>
      <c r="E543" s="2">
        <f t="shared" si="106"/>
        <v>3138632835625.7114</v>
      </c>
      <c r="F543" s="3">
        <f t="shared" si="107"/>
        <v>182043457505.76022</v>
      </c>
      <c r="G543" s="4">
        <v>53524861916.510002</v>
      </c>
      <c r="H543" s="5"/>
      <c r="I543" s="5">
        <v>68612481359.839996</v>
      </c>
      <c r="J543" s="5"/>
      <c r="K543" s="5">
        <v>-1943706573.3699999</v>
      </c>
      <c r="L543" s="5">
        <v>99833333.329999998</v>
      </c>
      <c r="M543" s="5">
        <v>61749987469.450203</v>
      </c>
      <c r="N543" s="5"/>
      <c r="O543" s="5"/>
      <c r="P543" s="3">
        <f t="shared" si="108"/>
        <v>100100000000</v>
      </c>
      <c r="Q543" s="5"/>
      <c r="R543" s="5">
        <v>100100000000</v>
      </c>
      <c r="S543" s="3">
        <f t="shared" si="109"/>
        <v>2725175461684.2012</v>
      </c>
      <c r="T543" s="5">
        <v>265666494522.98001</v>
      </c>
      <c r="U543" s="5">
        <v>182898552386.84</v>
      </c>
      <c r="V543" s="5">
        <v>1069377778578.29</v>
      </c>
      <c r="W543" s="5">
        <v>1909067669576.8799</v>
      </c>
      <c r="X543" s="5">
        <v>17813467418.720001</v>
      </c>
      <c r="Y543" s="5">
        <v>90931249222.169998</v>
      </c>
      <c r="Z543" s="5">
        <v>-810579750021.67944</v>
      </c>
      <c r="AA543" s="3">
        <f t="shared" si="110"/>
        <v>0</v>
      </c>
      <c r="AB543" s="5"/>
      <c r="AC543" s="3">
        <f t="shared" si="111"/>
        <v>131313916435.75002</v>
      </c>
      <c r="AD543" s="5">
        <v>26438743331.259998</v>
      </c>
      <c r="AE543" s="5"/>
      <c r="AF543" s="5">
        <v>13334227584</v>
      </c>
      <c r="AG543" s="5">
        <v>91540945520.490021</v>
      </c>
      <c r="AH543" s="2">
        <f t="shared" si="112"/>
        <v>3138632835625.7104</v>
      </c>
      <c r="AI543" s="3">
        <f t="shared" si="113"/>
        <v>33810409765.330002</v>
      </c>
      <c r="AJ543" s="6">
        <f t="shared" si="114"/>
        <v>33810409765.330002</v>
      </c>
      <c r="AK543" s="5"/>
      <c r="AL543" s="5"/>
      <c r="AM543" s="5"/>
      <c r="AN543" s="5">
        <v>2389708.33</v>
      </c>
      <c r="AO543" s="5">
        <v>14323288876</v>
      </c>
      <c r="AP543" s="5">
        <v>19484731181</v>
      </c>
      <c r="AQ543" s="6">
        <f t="shared" si="115"/>
        <v>0</v>
      </c>
      <c r="AR543" s="5"/>
      <c r="AS543" s="5"/>
      <c r="AT543" s="3">
        <f t="shared" si="117"/>
        <v>3104822425860.3804</v>
      </c>
      <c r="AU543" s="6">
        <f t="shared" si="117"/>
        <v>3104822425860.3804</v>
      </c>
      <c r="AV543" s="5">
        <v>3104822425860.3804</v>
      </c>
    </row>
    <row r="544" spans="1:48" ht="15.75" thickBot="1" x14ac:dyDescent="0.3"/>
    <row r="545" spans="1:6" x14ac:dyDescent="0.25">
      <c r="A545" s="37" t="s">
        <v>1133</v>
      </c>
      <c r="B545" s="28"/>
      <c r="C545" s="29"/>
      <c r="D545" s="29"/>
      <c r="E545" s="29"/>
      <c r="F545" s="30"/>
    </row>
    <row r="546" spans="1:6" x14ac:dyDescent="0.25">
      <c r="A546" s="35" t="s">
        <v>1134</v>
      </c>
      <c r="B546" s="26" t="s">
        <v>1135</v>
      </c>
      <c r="C546" s="27"/>
      <c r="D546" s="27"/>
      <c r="E546" s="27"/>
      <c r="F546" s="31"/>
    </row>
    <row r="547" spans="1:6" ht="15.75" thickBot="1" x14ac:dyDescent="0.3">
      <c r="A547" s="36" t="s">
        <v>1136</v>
      </c>
      <c r="B547" s="32" t="s">
        <v>1137</v>
      </c>
      <c r="C547" s="33"/>
      <c r="D547" s="33"/>
      <c r="E547" s="33"/>
      <c r="F547" s="34"/>
    </row>
  </sheetData>
  <conditionalFormatting sqref="D2:D543">
    <cfRule type="containsBlanks" dxfId="2" priority="2">
      <formula>LEN(TRIM(D2))=0</formula>
    </cfRule>
    <cfRule type="containsText" dxfId="1" priority="3" operator="containsText" text="unaud">
      <formula>NOT(ISERROR(SEARCH("unaud",D2)))</formula>
    </cfRule>
  </conditionalFormatting>
  <conditionalFormatting sqref="D2:D543">
    <cfRule type="containsText" dxfId="0" priority="1" operator="containsText" text="(MOHON DIISI)">
      <formula>NOT(ISERROR(SEARCH("(MOHON DIISI)",D2)))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Lutfan Jazel Saifurrahman</dc:creator>
  <cp:lastModifiedBy>Irwan Risnawan</cp:lastModifiedBy>
  <dcterms:created xsi:type="dcterms:W3CDTF">2019-12-17T02:07:32Z</dcterms:created>
  <dcterms:modified xsi:type="dcterms:W3CDTF">2019-12-19T10:24:55Z</dcterms:modified>
</cp:coreProperties>
</file>