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OneDrive\Documents\New folder\"/>
    </mc:Choice>
  </mc:AlternateContent>
  <xr:revisionPtr revIDLastSave="1" documentId="B5605F81E631658BEC070FCDE07D4EC257D2C777" xr6:coauthVersionLast="21" xr6:coauthVersionMax="21" xr10:uidLastSave="{CECA233C-4FA1-4553-AC0D-764F78A4F179}"/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7" i="1"/>
  <c r="I13" i="1" l="1"/>
  <c r="I10" i="1"/>
  <c r="I4" i="1"/>
  <c r="I5" i="1"/>
  <c r="I6" i="1"/>
  <c r="I7" i="1"/>
  <c r="I8" i="1"/>
  <c r="I9" i="1"/>
  <c r="I11" i="1"/>
  <c r="I12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36" i="1" l="1"/>
</calcChain>
</file>

<file path=xl/sharedStrings.xml><?xml version="1.0" encoding="utf-8"?>
<sst xmlns="http://schemas.openxmlformats.org/spreadsheetml/2006/main" count="220" uniqueCount="175">
  <si>
    <t>Part</t>
  </si>
  <si>
    <t>Value</t>
  </si>
  <si>
    <t>Package</t>
  </si>
  <si>
    <t>Description</t>
  </si>
  <si>
    <t>100nF</t>
  </si>
  <si>
    <t>C0805</t>
  </si>
  <si>
    <t>C2</t>
  </si>
  <si>
    <t>1nF</t>
  </si>
  <si>
    <t>12pF</t>
  </si>
  <si>
    <t>C9</t>
  </si>
  <si>
    <t>0.01uF</t>
  </si>
  <si>
    <t>1N4148</t>
  </si>
  <si>
    <t>SOD323-R</t>
  </si>
  <si>
    <t>IC1</t>
  </si>
  <si>
    <t>SOCKET-20</t>
  </si>
  <si>
    <t>IC2</t>
  </si>
  <si>
    <t>TPS77301</t>
  </si>
  <si>
    <t>SOP-08</t>
  </si>
  <si>
    <t>IC3</t>
  </si>
  <si>
    <t>XBEE-LONGPAD</t>
  </si>
  <si>
    <t>IC4</t>
  </si>
  <si>
    <t>MAX31855T</t>
  </si>
  <si>
    <t>SOIC8</t>
  </si>
  <si>
    <t>MA10-1</t>
  </si>
  <si>
    <t>SCREWTERMINAL-3.5MM-2</t>
  </si>
  <si>
    <t>J6</t>
  </si>
  <si>
    <t>MA04-1</t>
  </si>
  <si>
    <t>J7</t>
  </si>
  <si>
    <t>53047-06</t>
  </si>
  <si>
    <t>LED_1206</t>
  </si>
  <si>
    <t>Green</t>
  </si>
  <si>
    <t>LED5</t>
  </si>
  <si>
    <t>Red</t>
  </si>
  <si>
    <t>Monolithic Crystal Filters</t>
  </si>
  <si>
    <t>47k</t>
  </si>
  <si>
    <t>R0805</t>
  </si>
  <si>
    <t>RESISTOR, European symbol</t>
  </si>
  <si>
    <t>0R</t>
  </si>
  <si>
    <t>R5</t>
  </si>
  <si>
    <t>53.8k</t>
  </si>
  <si>
    <t>R6</t>
  </si>
  <si>
    <t>30.1k</t>
  </si>
  <si>
    <t>R7</t>
  </si>
  <si>
    <t>250k</t>
  </si>
  <si>
    <t>10k</t>
  </si>
  <si>
    <t>1k</t>
  </si>
  <si>
    <t>S1</t>
  </si>
  <si>
    <t>SMS-003</t>
  </si>
  <si>
    <t>S2</t>
  </si>
  <si>
    <t>SMS-002</t>
  </si>
  <si>
    <t>S3</t>
  </si>
  <si>
    <t>SMS-001</t>
  </si>
  <si>
    <t>Distributor Part Number</t>
  </si>
  <si>
    <t>Manufacturer Part Number</t>
  </si>
  <si>
    <t>Quantity per Build</t>
  </si>
  <si>
    <t>Price per Quantity</t>
  </si>
  <si>
    <t>C0805C104K9RACTU</t>
  </si>
  <si>
    <t>399-9155-1-ND</t>
  </si>
  <si>
    <t>C3, C4</t>
  </si>
  <si>
    <t>CC0805JRNPO9BN120</t>
  </si>
  <si>
    <t>311-1100-1-ND</t>
  </si>
  <si>
    <t>12pF ±5% 50V Ceramic Capacitor C0G, NP0 0805 (2012 Metric)</t>
  </si>
  <si>
    <t>0.1µF ±10% 6.3V Ceramic Capacitor X7R 0805 (2012 Metric)</t>
  </si>
  <si>
    <t>311-1879-1-ND</t>
  </si>
  <si>
    <t>10µF ±10% 10V Ceramic Capacitor X7R 0805 (2012 Metric)</t>
  </si>
  <si>
    <t>CC0805KKX7R6BB106</t>
  </si>
  <si>
    <t>10uF/10V (C5)</t>
  </si>
  <si>
    <t>1000pF ±10% 10V Ceramic Capacitor X7R 0805 (2012 Metric)</t>
  </si>
  <si>
    <t>399-9153-1-ND</t>
  </si>
  <si>
    <t>C0805C102K8RACTU</t>
  </si>
  <si>
    <t>10000pF ±10% 10V Ceramic Capacitor X7R 0805 (2012 Metric)</t>
  </si>
  <si>
    <t>732-8021-1-ND</t>
  </si>
  <si>
    <t>885012207011</t>
  </si>
  <si>
    <t>Diode Standard 75V 150mA Surface Mount SOD-323</t>
  </si>
  <si>
    <t>D1, D2</t>
  </si>
  <si>
    <t>1N4148WS-E3-08CT-ND</t>
  </si>
  <si>
    <t>1N4148WS-E3-08</t>
  </si>
  <si>
    <t>A404AE-ND</t>
  </si>
  <si>
    <t>20-3518-10</t>
  </si>
  <si>
    <t>TPS77301DGK</t>
  </si>
  <si>
    <t>296-8108-5-ND</t>
  </si>
  <si>
    <t>CONN IC DIP SOCKET 20POS GOLD</t>
  </si>
  <si>
    <t>PRT-08272</t>
  </si>
  <si>
    <t>2mm 10pin XBee Socket</t>
  </si>
  <si>
    <t>IC CONV THERMOCOUPLE-DGTL 8SOIC</t>
  </si>
  <si>
    <t>MAX31855TASA+-ND</t>
  </si>
  <si>
    <t>MAX31855TASA+</t>
  </si>
  <si>
    <t>J1, J2</t>
  </si>
  <si>
    <t>CONN HEADER 10POS .100 STR 30AU</t>
  </si>
  <si>
    <t>609-3250-ND</t>
  </si>
  <si>
    <t>68000-110HLF</t>
  </si>
  <si>
    <t>PRT-08272 (Sparkfun)</t>
  </si>
  <si>
    <t>2 Position Wire to Board Terminal Block Horizontal with Board 0.138" (3.50mm) Through Hole</t>
  </si>
  <si>
    <t>ED2740-ND</t>
  </si>
  <si>
    <t>OSTTE020104</t>
  </si>
  <si>
    <t>609-3271-ND</t>
  </si>
  <si>
    <t>68001-104HLF</t>
  </si>
  <si>
    <t>CONN HEADER .050" 6POS PCB GOLD</t>
  </si>
  <si>
    <t>S9014E-06-ND</t>
  </si>
  <si>
    <t>L1, L2</t>
  </si>
  <si>
    <t>402</t>
  </si>
  <si>
    <t>BLM15HB121SN1D</t>
  </si>
  <si>
    <t>GRPB061VWVN-RC</t>
  </si>
  <si>
    <t>490-4000-1-ND</t>
  </si>
  <si>
    <t>FERRITE BEAD 120 OHM 0402 1LN</t>
  </si>
  <si>
    <t>LED3, 4, 6, 7</t>
  </si>
  <si>
    <t>LED RED CLEAR 2SMD R/A</t>
  </si>
  <si>
    <t>1516-1076-1-ND</t>
  </si>
  <si>
    <t>QBLP615-R</t>
  </si>
  <si>
    <t>1516-1073-1-ND</t>
  </si>
  <si>
    <t>QBLP615-IG</t>
  </si>
  <si>
    <t>LED GREEN CLEAR 2SMD R/A</t>
  </si>
  <si>
    <t>R1, R2</t>
  </si>
  <si>
    <t>R3, R4</t>
  </si>
  <si>
    <t>R8, R9</t>
  </si>
  <si>
    <t>R10, R11, R12, R13, R14</t>
  </si>
  <si>
    <t>RES SMD 0.0 OHM JUMPER 1/8W 0805</t>
  </si>
  <si>
    <t>311-0.0ARCT-ND</t>
  </si>
  <si>
    <t>RC0805JR-070RL</t>
  </si>
  <si>
    <t>311-47KARCT-ND</t>
  </si>
  <si>
    <t>RC0805JR-0747KL</t>
  </si>
  <si>
    <t>RES SMD 47K OHM 5% 1/8W 0805</t>
  </si>
  <si>
    <t>311-53.6KCRCT-ND</t>
  </si>
  <si>
    <t>RC0805FR-0753K6L</t>
  </si>
  <si>
    <t>RES SMD 53.6K OHM 1% 1/8W 0805</t>
  </si>
  <si>
    <t>311-30.1KCRCT-ND</t>
  </si>
  <si>
    <t>RC0805FR-0730K1L</t>
  </si>
  <si>
    <t>RES SMD 30.1K OHM 1% 1/8W 0805</t>
  </si>
  <si>
    <t>311-249KCRCT-ND</t>
  </si>
  <si>
    <t>RC0805FR-07249KL</t>
  </si>
  <si>
    <t>RES SMD 249K OHM 1% 1/8W 0805</t>
  </si>
  <si>
    <t>311-10KARCT-ND</t>
  </si>
  <si>
    <t>RC0805JR-0710KL</t>
  </si>
  <si>
    <t>311-1.0KARCT-ND</t>
  </si>
  <si>
    <t>RC0805JR-071KL</t>
  </si>
  <si>
    <t>SW1472-ND</t>
  </si>
  <si>
    <t>A6SN-1104</t>
  </si>
  <si>
    <t>SWITCH SLIDE DIP SPST 25MA 24V</t>
  </si>
  <si>
    <t>SW1190-ND</t>
  </si>
  <si>
    <t>A6SN-2104</t>
  </si>
  <si>
    <t>SW1473-ND</t>
  </si>
  <si>
    <t>A6SN-3104</t>
  </si>
  <si>
    <t>Q1</t>
  </si>
  <si>
    <t>32.768kHz</t>
  </si>
  <si>
    <t>MC-406</t>
  </si>
  <si>
    <t>MC-405 32.7680K-A0:ROHS</t>
  </si>
  <si>
    <t>SER2405CT-ND</t>
  </si>
  <si>
    <t>total</t>
  </si>
  <si>
    <t>MSP430G2 socket</t>
  </si>
  <si>
    <t>MSP430G2553 IC</t>
  </si>
  <si>
    <t>602-1855-ND</t>
  </si>
  <si>
    <t>XB24CZ7PITB003</t>
  </si>
  <si>
    <t>RF TXRX MOD 802.15.4 TRACE ANT</t>
  </si>
  <si>
    <t>296-28429-5-ND</t>
  </si>
  <si>
    <t>MSP430G2553IN20</t>
  </si>
  <si>
    <t>DIP-20</t>
  </si>
  <si>
    <t>IC MCU 16BIT 16KB FLASH 20DIP</t>
  </si>
  <si>
    <t>J3, J4, J5A</t>
  </si>
  <si>
    <t>J5B</t>
  </si>
  <si>
    <t>PCC-SMP-T/N</t>
  </si>
  <si>
    <t>Thermocouple Connector, PCB, Miniature, Type T, Socket</t>
  </si>
  <si>
    <t>01H0906 (Newark)</t>
  </si>
  <si>
    <t>PCC-SMP</t>
  </si>
  <si>
    <t>Mounting Box</t>
  </si>
  <si>
    <t>VM-36MMTT</t>
  </si>
  <si>
    <t>VM-36 VM Series Hand Held Plastic Electronic Enclosure</t>
  </si>
  <si>
    <t>Xbee S3 Socket</t>
  </si>
  <si>
    <t>Xbee S3 Module</t>
  </si>
  <si>
    <t>C5, C7, C10, C11</t>
  </si>
  <si>
    <t>C1, C6, C8</t>
  </si>
  <si>
    <t>Price per Build</t>
  </si>
  <si>
    <t>July 5 BOM CHECK</t>
  </si>
  <si>
    <t>y</t>
  </si>
  <si>
    <t>[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</si>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</sst>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quotePrefix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6" zoomScale="70" zoomScaleNormal="70" workbookViewId="0">
      <selection activeCell="A18" sqref="A18:XFD18"/>
    </sheetView>
  </sheetViews>
  <sheetFormatPr defaultRowHeight="20.100000000000001" customHeight="1" x14ac:dyDescent="0.25"/>
  <cols>
    <col min="1" max="1" width="22.85546875" style="2" bestFit="1" customWidth="1"/>
    <col min="2" max="2" width="19.28515625" style="2" bestFit="1" customWidth="1"/>
    <col min="3" max="3" width="28.85546875" style="2" bestFit="1" customWidth="1"/>
    <col min="4" max="4" width="71.42578125" style="2" bestFit="1" customWidth="1"/>
    <col min="5" max="5" width="25.28515625" style="2" bestFit="1" customWidth="1"/>
    <col min="6" max="6" width="29.85546875" style="2" bestFit="1" customWidth="1"/>
    <col min="7" max="7" width="12.5703125" style="2" customWidth="1"/>
    <col min="8" max="8" width="13.140625" style="2" customWidth="1"/>
    <col min="9" max="9" width="15" style="2" customWidth="1"/>
    <col min="10" max="16384" width="9.140625" style="2"/>
  </cols>
  <sheetData>
    <row r="1" spans="1:11" ht="5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52</v>
      </c>
      <c r="F1" s="3" t="s">
        <v>53</v>
      </c>
      <c r="G1" s="3" t="s">
        <v>54</v>
      </c>
      <c r="H1" s="3" t="s">
        <v>55</v>
      </c>
      <c r="I1" s="7" t="s">
        <v>170</v>
      </c>
      <c r="J1" s="1"/>
      <c r="K1" s="2" t="s">
        <v>171</v>
      </c>
    </row>
    <row r="2" spans="1:11" ht="55.5" customHeight="1" x14ac:dyDescent="0.25">
      <c r="A2" s="5" t="s">
        <v>163</v>
      </c>
      <c r="B2" s="5"/>
      <c r="C2" s="5" t="s">
        <v>164</v>
      </c>
      <c r="D2" s="5" t="s">
        <v>165</v>
      </c>
      <c r="E2" s="5" t="s">
        <v>164</v>
      </c>
      <c r="F2" s="5" t="s">
        <v>164</v>
      </c>
      <c r="G2" s="5">
        <v>1</v>
      </c>
      <c r="H2" s="5">
        <v>8.07</v>
      </c>
      <c r="I2" s="4">
        <f>G2*H2</f>
        <v>8.07</v>
      </c>
      <c r="J2" s="1"/>
    </row>
    <row r="3" spans="1:11" ht="20.100000000000001" customHeight="1" x14ac:dyDescent="0.25">
      <c r="A3" s="5" t="s">
        <v>169</v>
      </c>
      <c r="B3" s="5" t="s">
        <v>4</v>
      </c>
      <c r="C3" s="5" t="s">
        <v>5</v>
      </c>
      <c r="D3" s="4" t="s">
        <v>62</v>
      </c>
      <c r="E3" s="4" t="s">
        <v>57</v>
      </c>
      <c r="F3" s="5" t="s">
        <v>56</v>
      </c>
      <c r="G3" s="4">
        <v>3</v>
      </c>
      <c r="H3" s="4">
        <v>0.19</v>
      </c>
      <c r="I3" s="4">
        <f>G3*H3</f>
        <v>0.57000000000000006</v>
      </c>
      <c r="K3" s="2" t="s">
        <v>172</v>
      </c>
    </row>
    <row r="4" spans="1:11" ht="20.100000000000001" customHeight="1" x14ac:dyDescent="0.25">
      <c r="A4" s="5" t="s">
        <v>6</v>
      </c>
      <c r="B4" s="5" t="s">
        <v>7</v>
      </c>
      <c r="C4" s="5" t="s">
        <v>5</v>
      </c>
      <c r="D4" s="5" t="s">
        <v>67</v>
      </c>
      <c r="E4" s="4" t="s">
        <v>68</v>
      </c>
      <c r="F4" s="5" t="s">
        <v>69</v>
      </c>
      <c r="G4" s="4">
        <v>1</v>
      </c>
      <c r="H4" s="4">
        <v>0.14000000000000001</v>
      </c>
      <c r="I4" s="4">
        <f t="shared" ref="I4:I6" si="0">G4*H4</f>
        <v>0.14000000000000001</v>
      </c>
      <c r="K4" s="2" t="s">
        <v>172</v>
      </c>
    </row>
    <row r="5" spans="1:11" ht="20.100000000000001" customHeight="1" x14ac:dyDescent="0.25">
      <c r="A5" s="5" t="s">
        <v>58</v>
      </c>
      <c r="B5" s="5" t="s">
        <v>8</v>
      </c>
      <c r="C5" s="5" t="s">
        <v>5</v>
      </c>
      <c r="D5" s="4" t="s">
        <v>61</v>
      </c>
      <c r="E5" s="4" t="s">
        <v>60</v>
      </c>
      <c r="F5" s="5" t="s">
        <v>59</v>
      </c>
      <c r="G5" s="4">
        <v>2</v>
      </c>
      <c r="H5" s="4">
        <v>0.14000000000000001</v>
      </c>
      <c r="I5" s="4">
        <f t="shared" si="0"/>
        <v>0.28000000000000003</v>
      </c>
      <c r="K5" s="2" t="s">
        <v>172</v>
      </c>
    </row>
    <row r="6" spans="1:11" ht="20.100000000000001" customHeight="1" x14ac:dyDescent="0.25">
      <c r="A6" s="5" t="s">
        <v>168</v>
      </c>
      <c r="B6" s="5" t="s">
        <v>66</v>
      </c>
      <c r="C6" s="5" t="s">
        <v>5</v>
      </c>
      <c r="D6" s="4" t="s">
        <v>64</v>
      </c>
      <c r="E6" s="4" t="s">
        <v>63</v>
      </c>
      <c r="F6" s="5" t="s">
        <v>65</v>
      </c>
      <c r="G6" s="4">
        <v>4</v>
      </c>
      <c r="H6" s="4">
        <v>0.37</v>
      </c>
      <c r="I6" s="4">
        <f t="shared" si="0"/>
        <v>1.48</v>
      </c>
      <c r="K6" s="2" t="s">
        <v>172</v>
      </c>
    </row>
    <row r="7" spans="1:11" ht="20.100000000000001" customHeight="1" x14ac:dyDescent="0.25">
      <c r="A7" s="5" t="s">
        <v>9</v>
      </c>
      <c r="B7" s="5" t="s">
        <v>10</v>
      </c>
      <c r="C7" s="5" t="s">
        <v>5</v>
      </c>
      <c r="D7" s="4" t="s">
        <v>70</v>
      </c>
      <c r="E7" s="4" t="s">
        <v>71</v>
      </c>
      <c r="F7" s="6" t="s">
        <v>72</v>
      </c>
      <c r="G7" s="4">
        <v>1</v>
      </c>
      <c r="H7" s="4">
        <v>0.4</v>
      </c>
      <c r="I7" s="4">
        <f t="shared" ref="I7:I33" si="1">G7*H7</f>
        <v>0.4</v>
      </c>
      <c r="K7" s="2" t="s">
        <v>172</v>
      </c>
    </row>
    <row r="8" spans="1:11" ht="20.100000000000001" customHeight="1" x14ac:dyDescent="0.25">
      <c r="A8" s="5" t="s">
        <v>74</v>
      </c>
      <c r="B8" s="5" t="s">
        <v>11</v>
      </c>
      <c r="C8" s="5" t="s">
        <v>12</v>
      </c>
      <c r="D8" s="4" t="s">
        <v>73</v>
      </c>
      <c r="E8" s="4" t="s">
        <v>75</v>
      </c>
      <c r="F8" s="5" t="s">
        <v>76</v>
      </c>
      <c r="G8" s="4">
        <v>2</v>
      </c>
      <c r="H8" s="4">
        <v>0.35</v>
      </c>
      <c r="I8" s="4">
        <f t="shared" si="1"/>
        <v>0.7</v>
      </c>
      <c r="K8" s="2" t="s">
        <v>172</v>
      </c>
    </row>
    <row r="9" spans="1:11" ht="20.100000000000001" customHeight="1" x14ac:dyDescent="0.25">
      <c r="A9" s="5" t="s">
        <v>13</v>
      </c>
      <c r="B9" s="5" t="s">
        <v>148</v>
      </c>
      <c r="C9" s="5" t="s">
        <v>14</v>
      </c>
      <c r="D9" s="4" t="s">
        <v>81</v>
      </c>
      <c r="E9" s="4" t="s">
        <v>77</v>
      </c>
      <c r="F9" s="5" t="s">
        <v>78</v>
      </c>
      <c r="G9" s="4">
        <v>1</v>
      </c>
      <c r="H9" s="4">
        <v>2.8</v>
      </c>
      <c r="I9" s="4">
        <f t="shared" si="1"/>
        <v>2.8</v>
      </c>
      <c r="K9" s="2" t="s">
        <v>172</v>
      </c>
    </row>
    <row r="10" spans="1:11" ht="20.100000000000001" customHeight="1" x14ac:dyDescent="0.25">
      <c r="A10" s="5"/>
      <c r="B10" s="5" t="s">
        <v>149</v>
      </c>
      <c r="C10" s="5" t="s">
        <v>155</v>
      </c>
      <c r="D10" s="4" t="s">
        <v>156</v>
      </c>
      <c r="E10" s="4" t="s">
        <v>153</v>
      </c>
      <c r="F10" s="5" t="s">
        <v>154</v>
      </c>
      <c r="G10" s="4">
        <v>1</v>
      </c>
      <c r="H10" s="4">
        <v>4.07</v>
      </c>
      <c r="I10" s="4">
        <f t="shared" si="1"/>
        <v>4.07</v>
      </c>
      <c r="K10" s="2" t="s">
        <v>172</v>
      </c>
    </row>
    <row r="11" spans="1:11" ht="20.100000000000001" customHeight="1" x14ac:dyDescent="0.25">
      <c r="A11" s="5" t="s">
        <v>15</v>
      </c>
      <c r="B11" s="5" t="s">
        <v>16</v>
      </c>
      <c r="C11" s="5" t="s">
        <v>17</v>
      </c>
      <c r="D11" s="4" t="s">
        <v>174</v>
      </c>
      <c r="E11" s="4" t="s">
        <v>80</v>
      </c>
      <c r="F11" s="5" t="s">
        <v>79</v>
      </c>
      <c r="G11" s="4">
        <v>1</v>
      </c>
      <c r="H11" s="4">
        <v>3.46</v>
      </c>
      <c r="I11" s="4">
        <f t="shared" si="1"/>
        <v>3.46</v>
      </c>
      <c r="K11" s="2" t="s">
        <v>172</v>
      </c>
    </row>
    <row r="12" spans="1:11" ht="20.100000000000001" customHeight="1" x14ac:dyDescent="0.25">
      <c r="A12" s="5" t="s">
        <v>18</v>
      </c>
      <c r="B12" s="5" t="s">
        <v>166</v>
      </c>
      <c r="C12" s="5" t="s">
        <v>19</v>
      </c>
      <c r="D12" s="5" t="s">
        <v>83</v>
      </c>
      <c r="E12" s="5" t="s">
        <v>91</v>
      </c>
      <c r="F12" s="4" t="s">
        <v>82</v>
      </c>
      <c r="G12" s="4">
        <v>2</v>
      </c>
      <c r="H12" s="4">
        <v>1</v>
      </c>
      <c r="I12" s="4">
        <f t="shared" si="1"/>
        <v>2</v>
      </c>
      <c r="K12" s="2" t="s">
        <v>172</v>
      </c>
    </row>
    <row r="13" spans="1:11" ht="20.100000000000001" customHeight="1" x14ac:dyDescent="0.25">
      <c r="A13" s="5"/>
      <c r="B13" s="5" t="s">
        <v>167</v>
      </c>
      <c r="C13" s="5"/>
      <c r="D13" s="4" t="s">
        <v>152</v>
      </c>
      <c r="E13" s="4" t="s">
        <v>150</v>
      </c>
      <c r="F13" s="5" t="s">
        <v>151</v>
      </c>
      <c r="G13" s="4">
        <v>1</v>
      </c>
      <c r="H13" s="4">
        <v>29.81</v>
      </c>
      <c r="I13" s="4">
        <f t="shared" si="1"/>
        <v>29.81</v>
      </c>
      <c r="K13" s="2" t="s">
        <v>172</v>
      </c>
    </row>
    <row r="14" spans="1:11" ht="20.100000000000001" customHeight="1" x14ac:dyDescent="0.25">
      <c r="A14" s="5" t="s">
        <v>20</v>
      </c>
      <c r="B14" s="5" t="s">
        <v>21</v>
      </c>
      <c r="C14" s="5" t="s">
        <v>22</v>
      </c>
      <c r="D14" s="4" t="s">
        <v>84</v>
      </c>
      <c r="E14" s="4" t="s">
        <v>85</v>
      </c>
      <c r="F14" s="5" t="s">
        <v>86</v>
      </c>
      <c r="G14" s="4">
        <v>1</v>
      </c>
      <c r="H14" s="4">
        <v>7</v>
      </c>
      <c r="I14" s="4">
        <f t="shared" si="1"/>
        <v>7</v>
      </c>
      <c r="K14" s="2" t="s">
        <v>172</v>
      </c>
    </row>
    <row r="15" spans="1:11" ht="20.100000000000001" customHeight="1" x14ac:dyDescent="0.25">
      <c r="A15" s="5" t="s">
        <v>87</v>
      </c>
      <c r="B15" s="5"/>
      <c r="C15" s="5" t="s">
        <v>23</v>
      </c>
      <c r="D15" s="4" t="s">
        <v>88</v>
      </c>
      <c r="E15" s="4" t="s">
        <v>89</v>
      </c>
      <c r="F15" s="5" t="s">
        <v>90</v>
      </c>
      <c r="G15" s="4">
        <v>2</v>
      </c>
      <c r="H15" s="4">
        <v>0.79</v>
      </c>
      <c r="I15" s="4">
        <f t="shared" si="1"/>
        <v>1.58</v>
      </c>
      <c r="K15" s="2" t="s">
        <v>172</v>
      </c>
    </row>
    <row r="16" spans="1:11" ht="20.100000000000001" customHeight="1" x14ac:dyDescent="0.25">
      <c r="A16" s="5" t="s">
        <v>157</v>
      </c>
      <c r="B16" s="5"/>
      <c r="C16" s="5" t="s">
        <v>24</v>
      </c>
      <c r="D16" s="4" t="s">
        <v>92</v>
      </c>
      <c r="E16" s="4" t="s">
        <v>93</v>
      </c>
      <c r="F16" s="5" t="s">
        <v>94</v>
      </c>
      <c r="G16" s="4">
        <v>3</v>
      </c>
      <c r="H16" s="4">
        <v>0.55000000000000004</v>
      </c>
      <c r="I16" s="4">
        <f t="shared" si="1"/>
        <v>1.6500000000000001</v>
      </c>
      <c r="K16" s="2" t="s">
        <v>172</v>
      </c>
    </row>
    <row r="17" spans="1:11" ht="15" x14ac:dyDescent="0.25">
      <c r="A17" s="5" t="s">
        <v>158</v>
      </c>
      <c r="B17" s="5"/>
      <c r="C17" s="5" t="s">
        <v>162</v>
      </c>
      <c r="D17" s="4" t="s">
        <v>160</v>
      </c>
      <c r="E17" s="4" t="s">
        <v>161</v>
      </c>
      <c r="F17" s="5" t="s">
        <v>159</v>
      </c>
      <c r="G17" s="4">
        <v>1</v>
      </c>
      <c r="H17" s="4">
        <v>3.08</v>
      </c>
      <c r="I17" s="4">
        <f t="shared" si="1"/>
        <v>3.08</v>
      </c>
    </row>
    <row r="18" spans="1:11" ht="20.100000000000001" customHeight="1" x14ac:dyDescent="0.25">
      <c r="A18" s="5" t="s">
        <v>25</v>
      </c>
      <c r="B18" s="5"/>
      <c r="C18" s="5" t="s">
        <v>26</v>
      </c>
      <c r="D18" s="4"/>
      <c r="E18" s="4" t="s">
        <v>95</v>
      </c>
      <c r="F18" s="5" t="s">
        <v>96</v>
      </c>
      <c r="G18" s="4">
        <v>1</v>
      </c>
      <c r="H18" s="4">
        <v>0.43</v>
      </c>
      <c r="I18" s="4">
        <f t="shared" si="1"/>
        <v>0.43</v>
      </c>
      <c r="K18" s="2" t="s">
        <v>172</v>
      </c>
    </row>
    <row r="19" spans="1:11" ht="20.100000000000001" customHeight="1" x14ac:dyDescent="0.25">
      <c r="A19" s="5" t="s">
        <v>27</v>
      </c>
      <c r="B19" s="5"/>
      <c r="C19" s="5" t="s">
        <v>28</v>
      </c>
      <c r="D19" s="4" t="s">
        <v>97</v>
      </c>
      <c r="E19" s="4" t="s">
        <v>98</v>
      </c>
      <c r="F19" s="5" t="s">
        <v>102</v>
      </c>
      <c r="G19" s="4">
        <v>1</v>
      </c>
      <c r="H19" s="4">
        <v>0.91</v>
      </c>
      <c r="I19" s="4">
        <f t="shared" si="1"/>
        <v>0.91</v>
      </c>
      <c r="K19" s="2" t="s">
        <v>172</v>
      </c>
    </row>
    <row r="20" spans="1:11" ht="20.100000000000001" customHeight="1" x14ac:dyDescent="0.25">
      <c r="A20" s="5" t="s">
        <v>99</v>
      </c>
      <c r="B20" s="5"/>
      <c r="C20" s="6" t="s">
        <v>100</v>
      </c>
      <c r="D20" s="4" t="s">
        <v>104</v>
      </c>
      <c r="E20" s="4" t="s">
        <v>103</v>
      </c>
      <c r="F20" s="5" t="s">
        <v>101</v>
      </c>
      <c r="G20" s="4">
        <v>2</v>
      </c>
      <c r="H20" s="4">
        <v>0.27</v>
      </c>
      <c r="I20" s="4">
        <f t="shared" si="1"/>
        <v>0.54</v>
      </c>
      <c r="K20" s="2" t="s">
        <v>172</v>
      </c>
    </row>
    <row r="21" spans="1:11" ht="20.100000000000001" customHeight="1" x14ac:dyDescent="0.25">
      <c r="A21" s="5" t="s">
        <v>105</v>
      </c>
      <c r="B21" s="5" t="s">
        <v>30</v>
      </c>
      <c r="C21" s="5" t="s">
        <v>29</v>
      </c>
      <c r="D21" s="4" t="s">
        <v>111</v>
      </c>
      <c r="E21" s="4" t="s">
        <v>109</v>
      </c>
      <c r="F21" s="5" t="s">
        <v>110</v>
      </c>
      <c r="G21" s="4">
        <v>4</v>
      </c>
      <c r="H21" s="4">
        <v>0.72</v>
      </c>
      <c r="I21" s="4">
        <f t="shared" si="1"/>
        <v>2.88</v>
      </c>
      <c r="K21" s="2" t="s">
        <v>172</v>
      </c>
    </row>
    <row r="22" spans="1:11" ht="20.100000000000001" customHeight="1" x14ac:dyDescent="0.25">
      <c r="A22" s="5" t="s">
        <v>31</v>
      </c>
      <c r="B22" s="5" t="s">
        <v>32</v>
      </c>
      <c r="C22" s="5" t="s">
        <v>29</v>
      </c>
      <c r="D22" s="4" t="s">
        <v>106</v>
      </c>
      <c r="E22" s="4" t="s">
        <v>107</v>
      </c>
      <c r="F22" s="5" t="s">
        <v>108</v>
      </c>
      <c r="G22" s="4">
        <v>1</v>
      </c>
      <c r="H22" s="4">
        <v>0.59</v>
      </c>
      <c r="I22" s="4">
        <f t="shared" si="1"/>
        <v>0.59</v>
      </c>
      <c r="K22" s="2" t="s">
        <v>172</v>
      </c>
    </row>
    <row r="23" spans="1:11" ht="20.100000000000001" customHeight="1" x14ac:dyDescent="0.25">
      <c r="A23" s="5" t="s">
        <v>142</v>
      </c>
      <c r="B23" s="5" t="s">
        <v>143</v>
      </c>
      <c r="C23" s="5" t="s">
        <v>144</v>
      </c>
      <c r="D23" s="5" t="s">
        <v>33</v>
      </c>
      <c r="E23" s="4" t="s">
        <v>146</v>
      </c>
      <c r="F23" s="5" t="s">
        <v>145</v>
      </c>
      <c r="G23" s="4">
        <v>1</v>
      </c>
      <c r="H23" s="4">
        <v>1.71</v>
      </c>
      <c r="I23" s="4">
        <f t="shared" si="1"/>
        <v>1.71</v>
      </c>
      <c r="K23" s="2" t="s">
        <v>172</v>
      </c>
    </row>
    <row r="24" spans="1:11" ht="20.100000000000001" customHeight="1" x14ac:dyDescent="0.25">
      <c r="A24" s="5" t="s">
        <v>112</v>
      </c>
      <c r="B24" s="5" t="s">
        <v>34</v>
      </c>
      <c r="C24" s="5" t="s">
        <v>35</v>
      </c>
      <c r="D24" s="4" t="s">
        <v>121</v>
      </c>
      <c r="E24" s="4" t="s">
        <v>119</v>
      </c>
      <c r="F24" s="5" t="s">
        <v>120</v>
      </c>
      <c r="G24" s="4">
        <v>2</v>
      </c>
      <c r="H24" s="4">
        <v>0.15</v>
      </c>
      <c r="I24" s="4">
        <f t="shared" si="1"/>
        <v>0.3</v>
      </c>
      <c r="K24" s="2" t="s">
        <v>172</v>
      </c>
    </row>
    <row r="25" spans="1:11" ht="20.100000000000001" customHeight="1" x14ac:dyDescent="0.25">
      <c r="A25" s="5" t="s">
        <v>113</v>
      </c>
      <c r="B25" s="5" t="s">
        <v>37</v>
      </c>
      <c r="C25" s="5" t="s">
        <v>35</v>
      </c>
      <c r="D25" s="4" t="s">
        <v>116</v>
      </c>
      <c r="E25" s="4" t="s">
        <v>117</v>
      </c>
      <c r="F25" s="5" t="s">
        <v>118</v>
      </c>
      <c r="G25" s="4">
        <v>2</v>
      </c>
      <c r="H25" s="4">
        <v>0.15</v>
      </c>
      <c r="I25" s="4">
        <f t="shared" si="1"/>
        <v>0.3</v>
      </c>
      <c r="K25" s="2" t="s">
        <v>172</v>
      </c>
    </row>
    <row r="26" spans="1:11" ht="20.100000000000001" customHeight="1" x14ac:dyDescent="0.25">
      <c r="A26" s="5" t="s">
        <v>38</v>
      </c>
      <c r="B26" s="5" t="s">
        <v>39</v>
      </c>
      <c r="C26" s="5" t="s">
        <v>35</v>
      </c>
      <c r="D26" s="4" t="s">
        <v>124</v>
      </c>
      <c r="E26" s="4" t="s">
        <v>122</v>
      </c>
      <c r="F26" s="5" t="s">
        <v>123</v>
      </c>
      <c r="G26" s="4">
        <v>1</v>
      </c>
      <c r="H26" s="4">
        <v>0.15</v>
      </c>
      <c r="I26" s="4">
        <f t="shared" si="1"/>
        <v>0.15</v>
      </c>
      <c r="K26" s="2" t="s">
        <v>172</v>
      </c>
    </row>
    <row r="27" spans="1:11" ht="20.100000000000001" customHeight="1" x14ac:dyDescent="0.25">
      <c r="A27" s="5" t="s">
        <v>40</v>
      </c>
      <c r="B27" s="5" t="s">
        <v>41</v>
      </c>
      <c r="C27" s="5" t="s">
        <v>35</v>
      </c>
      <c r="D27" s="4" t="s">
        <v>127</v>
      </c>
      <c r="E27" s="4" t="s">
        <v>125</v>
      </c>
      <c r="F27" s="5" t="s">
        <v>126</v>
      </c>
      <c r="G27" s="4">
        <v>1</v>
      </c>
      <c r="H27" s="4">
        <v>0.15</v>
      </c>
      <c r="I27" s="4">
        <f t="shared" si="1"/>
        <v>0.15</v>
      </c>
      <c r="K27" s="2" t="s">
        <v>172</v>
      </c>
    </row>
    <row r="28" spans="1:11" ht="20.100000000000001" customHeight="1" x14ac:dyDescent="0.25">
      <c r="A28" s="5" t="s">
        <v>42</v>
      </c>
      <c r="B28" s="5" t="s">
        <v>43</v>
      </c>
      <c r="C28" s="5" t="s">
        <v>35</v>
      </c>
      <c r="D28" s="4" t="s">
        <v>130</v>
      </c>
      <c r="E28" s="4" t="s">
        <v>128</v>
      </c>
      <c r="F28" s="5" t="s">
        <v>129</v>
      </c>
      <c r="G28" s="4">
        <v>1</v>
      </c>
      <c r="H28" s="4">
        <v>0.15</v>
      </c>
      <c r="I28" s="4">
        <f t="shared" si="1"/>
        <v>0.15</v>
      </c>
      <c r="K28" s="2" t="s">
        <v>172</v>
      </c>
    </row>
    <row r="29" spans="1:11" ht="20.100000000000001" customHeight="1" x14ac:dyDescent="0.25">
      <c r="A29" s="5" t="s">
        <v>114</v>
      </c>
      <c r="B29" s="5" t="s">
        <v>44</v>
      </c>
      <c r="C29" s="5" t="s">
        <v>35</v>
      </c>
      <c r="D29" s="5" t="s">
        <v>36</v>
      </c>
      <c r="E29" s="4" t="s">
        <v>131</v>
      </c>
      <c r="F29" s="5" t="s">
        <v>132</v>
      </c>
      <c r="G29" s="4">
        <v>2</v>
      </c>
      <c r="H29" s="4">
        <v>0.15</v>
      </c>
      <c r="I29" s="4">
        <f t="shared" si="1"/>
        <v>0.3</v>
      </c>
      <c r="K29" s="2" t="s">
        <v>172</v>
      </c>
    </row>
    <row r="30" spans="1:11" ht="20.100000000000001" customHeight="1" x14ac:dyDescent="0.25">
      <c r="A30" s="5" t="s">
        <v>115</v>
      </c>
      <c r="B30" s="5" t="s">
        <v>45</v>
      </c>
      <c r="C30" s="5" t="s">
        <v>35</v>
      </c>
      <c r="D30" s="5" t="s">
        <v>36</v>
      </c>
      <c r="E30" s="4" t="s">
        <v>133</v>
      </c>
      <c r="F30" s="5" t="s">
        <v>134</v>
      </c>
      <c r="G30" s="4">
        <v>5</v>
      </c>
      <c r="H30" s="5">
        <v>0.15</v>
      </c>
      <c r="I30" s="4">
        <f t="shared" si="1"/>
        <v>0.75</v>
      </c>
      <c r="K30" s="2" t="s">
        <v>172</v>
      </c>
    </row>
    <row r="31" spans="1:11" ht="20.100000000000001" customHeight="1" x14ac:dyDescent="0.25">
      <c r="A31" s="5" t="s">
        <v>46</v>
      </c>
      <c r="B31" s="5"/>
      <c r="C31" s="5" t="s">
        <v>47</v>
      </c>
      <c r="D31" s="4" t="s">
        <v>137</v>
      </c>
      <c r="E31" s="4" t="s">
        <v>140</v>
      </c>
      <c r="F31" s="5" t="s">
        <v>141</v>
      </c>
      <c r="G31" s="4">
        <v>1</v>
      </c>
      <c r="H31" s="4">
        <v>3.41</v>
      </c>
      <c r="I31" s="4">
        <f t="shared" si="1"/>
        <v>3.41</v>
      </c>
      <c r="K31" s="2" t="s">
        <v>172</v>
      </c>
    </row>
    <row r="32" spans="1:11" ht="20.100000000000001" customHeight="1" x14ac:dyDescent="0.25">
      <c r="A32" s="5" t="s">
        <v>48</v>
      </c>
      <c r="B32" s="5"/>
      <c r="C32" s="5" t="s">
        <v>49</v>
      </c>
      <c r="D32" s="4" t="s">
        <v>137</v>
      </c>
      <c r="E32" s="4" t="s">
        <v>138</v>
      </c>
      <c r="F32" s="5" t="s">
        <v>139</v>
      </c>
      <c r="G32" s="4">
        <v>1</v>
      </c>
      <c r="H32" s="4">
        <v>3.01</v>
      </c>
      <c r="I32" s="4">
        <f t="shared" si="1"/>
        <v>3.01</v>
      </c>
      <c r="K32" s="2" t="s">
        <v>172</v>
      </c>
    </row>
    <row r="33" spans="1:11" ht="20.100000000000001" customHeight="1" x14ac:dyDescent="0.25">
      <c r="A33" s="5" t="s">
        <v>50</v>
      </c>
      <c r="B33" s="5"/>
      <c r="C33" s="5" t="s">
        <v>51</v>
      </c>
      <c r="D33" s="4" t="s">
        <v>137</v>
      </c>
      <c r="E33" s="4" t="s">
        <v>135</v>
      </c>
      <c r="F33" s="5" t="s">
        <v>136</v>
      </c>
      <c r="G33" s="4">
        <v>1</v>
      </c>
      <c r="H33" s="4">
        <v>2.5499999999999998</v>
      </c>
      <c r="I33" s="4">
        <f t="shared" si="1"/>
        <v>2.5499999999999998</v>
      </c>
      <c r="K33" s="2" t="s">
        <v>172</v>
      </c>
    </row>
    <row r="34" spans="1:11" ht="20.100000000000001" customHeight="1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11" ht="20.100000000000001" customHeight="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ht="20.100000000000001" customHeight="1" x14ac:dyDescent="0.25">
      <c r="A36" s="4"/>
      <c r="B36" s="4"/>
      <c r="C36" s="4"/>
      <c r="D36" s="4"/>
      <c r="E36" s="7" t="s">
        <v>147</v>
      </c>
      <c r="F36" s="4"/>
      <c r="G36" s="4"/>
      <c r="H36" s="4"/>
      <c r="I36" s="4">
        <f>SUM(I2:I33)</f>
        <v>85.220000000000013</v>
      </c>
    </row>
    <row r="38" spans="1:11" ht="20.100000000000001" customHeight="1" x14ac:dyDescent="0.25">
      <c r="F38" s="2" t="s">
        <v>173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Aulia</dc:creator>
  <cp:lastModifiedBy>Vincent Aulia</cp:lastModifiedBy>
  <dcterms:created xsi:type="dcterms:W3CDTF">2017-04-27T15:54:55Z</dcterms:created>
  <dcterms:modified xsi:type="dcterms:W3CDTF">2017-09-18T19:04:41Z</dcterms:modified>
</cp:coreProperties>
</file>