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d73bfb70c174d8/Documents/New folder/"/>
    </mc:Choice>
  </mc:AlternateContent>
  <xr:revisionPtr revIDLastSave="52" documentId="9D6399416B2645C07C67A63B7EF868BE9204DDB8" xr6:coauthVersionLast="21" xr6:coauthVersionMax="21" xr10:uidLastSave="{4F4DCC25-DB8C-491D-9948-F60B0AF6592D}"/>
  <bookViews>
    <workbookView xWindow="0" yWindow="0" windowWidth="20490" windowHeight="75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2" i="1" l="1"/>
  <c r="I9" i="1" l="1"/>
  <c r="I8" i="1"/>
  <c r="I17" i="1" l="1"/>
  <c r="I19" i="1" l="1"/>
  <c r="I14" i="1" l="1"/>
  <c r="I11" i="1"/>
  <c r="I4" i="1"/>
  <c r="I5" i="1"/>
  <c r="I6" i="1"/>
  <c r="I7" i="1"/>
  <c r="I10" i="1"/>
  <c r="I13" i="1"/>
  <c r="I15" i="1"/>
  <c r="I18" i="1"/>
  <c r="I21" i="1"/>
  <c r="I22" i="1"/>
  <c r="I23" i="1"/>
  <c r="I24" i="1"/>
  <c r="I25" i="1"/>
  <c r="I26" i="1"/>
  <c r="I31" i="1"/>
  <c r="I32" i="1"/>
  <c r="I34" i="1"/>
  <c r="I3" i="1"/>
  <c r="I38" i="1" l="1"/>
</calcChain>
</file>

<file path=xl/sharedStrings.xml><?xml version="1.0" encoding="utf-8"?>
<sst xmlns="http://schemas.openxmlformats.org/spreadsheetml/2006/main" count="171" uniqueCount="138">
  <si>
    <t>Part</t>
  </si>
  <si>
    <t>Value</t>
  </si>
  <si>
    <t>Package</t>
  </si>
  <si>
    <t>Description</t>
  </si>
  <si>
    <t>100nF</t>
  </si>
  <si>
    <t>C0805</t>
  </si>
  <si>
    <t>C2</t>
  </si>
  <si>
    <t>1nF</t>
  </si>
  <si>
    <t>12pF</t>
  </si>
  <si>
    <t>C9</t>
  </si>
  <si>
    <t>0.01uF</t>
  </si>
  <si>
    <t>1N4148</t>
  </si>
  <si>
    <t>SOD323-R</t>
  </si>
  <si>
    <t>IC3</t>
  </si>
  <si>
    <t>XBEE-LONGPAD</t>
  </si>
  <si>
    <t>IC4</t>
  </si>
  <si>
    <t>MAX31855T</t>
  </si>
  <si>
    <t>SOIC8</t>
  </si>
  <si>
    <t>SCREWTERMINAL-3.5MM-2</t>
  </si>
  <si>
    <t>J6</t>
  </si>
  <si>
    <t>MA04-1</t>
  </si>
  <si>
    <t>J7</t>
  </si>
  <si>
    <t>53047-06</t>
  </si>
  <si>
    <t>LED_1206</t>
  </si>
  <si>
    <t>Green</t>
  </si>
  <si>
    <t>LED5</t>
  </si>
  <si>
    <t>Red</t>
  </si>
  <si>
    <t>47k</t>
  </si>
  <si>
    <t>R0805</t>
  </si>
  <si>
    <t>RESISTOR, European symbol</t>
  </si>
  <si>
    <t>10k</t>
  </si>
  <si>
    <t>1k</t>
  </si>
  <si>
    <t>S3</t>
  </si>
  <si>
    <t>Distributor Part Number</t>
  </si>
  <si>
    <t>Manufacturer Part Number</t>
  </si>
  <si>
    <t>Quantity per Build</t>
  </si>
  <si>
    <t>Price per Quantity</t>
  </si>
  <si>
    <t>C0805C104K9RACTU</t>
  </si>
  <si>
    <t>399-9155-1-ND</t>
  </si>
  <si>
    <t>C3, C4</t>
  </si>
  <si>
    <t>CC0805JRNPO9BN120</t>
  </si>
  <si>
    <t>311-1100-1-ND</t>
  </si>
  <si>
    <t>12pF ±5% 50V Ceramic Capacitor C0G, NP0 0805 (2012 Metric)</t>
  </si>
  <si>
    <t>0.1µF ±10% 6.3V Ceramic Capacitor X7R 0805 (2012 Metric)</t>
  </si>
  <si>
    <t>311-1879-1-ND</t>
  </si>
  <si>
    <t>10µF ±10% 10V Ceramic Capacitor X7R 0805 (2012 Metric)</t>
  </si>
  <si>
    <t>CC0805KKX7R6BB106</t>
  </si>
  <si>
    <t>10uF/10V (C5)</t>
  </si>
  <si>
    <t>1000pF ±10% 10V Ceramic Capacitor X7R 0805 (2012 Metric)</t>
  </si>
  <si>
    <t>399-9153-1-ND</t>
  </si>
  <si>
    <t>C0805C102K8RACTU</t>
  </si>
  <si>
    <t>10000pF ±10% 10V Ceramic Capacitor X7R 0805 (2012 Metric)</t>
  </si>
  <si>
    <t>732-8021-1-ND</t>
  </si>
  <si>
    <t>885012207011</t>
  </si>
  <si>
    <t>Diode Standard 75V 150mA Surface Mount SOD-323</t>
  </si>
  <si>
    <t>D1, D2</t>
  </si>
  <si>
    <t>1N4148WS-E3-08CT-ND</t>
  </si>
  <si>
    <t>1N4148WS-E3-08</t>
  </si>
  <si>
    <t>PRT-08272</t>
  </si>
  <si>
    <t>IC CONV THERMOCOUPLE-DGTL 8SOIC</t>
  </si>
  <si>
    <t>MAX31855TASA+-ND</t>
  </si>
  <si>
    <t>MAX31855TASA+</t>
  </si>
  <si>
    <t>CONN HEADER .050" 6POS PCB GOLD</t>
  </si>
  <si>
    <t>L1, L2</t>
  </si>
  <si>
    <t>402</t>
  </si>
  <si>
    <t>BLM15HB121SN1D</t>
  </si>
  <si>
    <t>490-4000-1-ND</t>
  </si>
  <si>
    <t>FERRITE BEAD 120 OHM 0402 1LN</t>
  </si>
  <si>
    <t>LED RED CLEAR 2SMD R/A</t>
  </si>
  <si>
    <t>1516-1076-1-ND</t>
  </si>
  <si>
    <t>QBLP615-R</t>
  </si>
  <si>
    <t>1516-1073-1-ND</t>
  </si>
  <si>
    <t>QBLP615-IG</t>
  </si>
  <si>
    <t>LED GREEN CLEAR 2SMD R/A</t>
  </si>
  <si>
    <t>311-47KARCT-ND</t>
  </si>
  <si>
    <t>RC0805JR-0747KL</t>
  </si>
  <si>
    <t>RES SMD 47K OHM 5% 1/8W 0805</t>
  </si>
  <si>
    <t>311-10KARCT-ND</t>
  </si>
  <si>
    <t>RC0805JR-0710KL</t>
  </si>
  <si>
    <t>311-1.0KARCT-ND</t>
  </si>
  <si>
    <t>RC0805JR-071KL</t>
  </si>
  <si>
    <t>Q1</t>
  </si>
  <si>
    <t>32.768kHz</t>
  </si>
  <si>
    <t>total</t>
  </si>
  <si>
    <t>MSP430G2553 IC</t>
  </si>
  <si>
    <t>RF TXRX MOD 802.15.4 TRACE ANT</t>
  </si>
  <si>
    <t>J3, J4, J5A</t>
  </si>
  <si>
    <t>J5B</t>
  </si>
  <si>
    <t>PCC-SMP-T/N</t>
  </si>
  <si>
    <t>Thermocouple Connector, PCB, Miniature, Type T, Socket</t>
  </si>
  <si>
    <t>01H0906 (Newark)</t>
  </si>
  <si>
    <t>PCC-SMP</t>
  </si>
  <si>
    <t>Xbee S3 Socket</t>
  </si>
  <si>
    <t>Xbee S3 Module</t>
  </si>
  <si>
    <t>Price per Build</t>
  </si>
  <si>
    <t>July 5 BOM CHECK</t>
  </si>
  <si>
    <t>y</t>
  </si>
  <si>
    <t>[</t>
  </si>
  <si>
    <t>TSSOP-20</t>
  </si>
  <si>
    <t>IC MCU 16BIT 16KB FLASH 20TSSOP</t>
  </si>
  <si>
    <t>296-33465-5-ND</t>
  </si>
  <si>
    <t>MSP430G2553IPW20</t>
  </si>
  <si>
    <t>XB24CZ7PIT-004</t>
  </si>
  <si>
    <t>602-1557-ND</t>
  </si>
  <si>
    <t>R10, R11, R12, R13</t>
  </si>
  <si>
    <t>LED3, 4, 7</t>
  </si>
  <si>
    <t>IC1</t>
  </si>
  <si>
    <t>Mini Pushbutton Switch - SMD</t>
  </si>
  <si>
    <t>COM-08720</t>
  </si>
  <si>
    <t>Mini Pushbutton SMD</t>
  </si>
  <si>
    <t>S9000-ND</t>
  </si>
  <si>
    <t>STC02SYAN</t>
  </si>
  <si>
    <t>CONN JUMPER SHORTING TIN</t>
  </si>
  <si>
    <t>CRYSTAL 32.7680KHZ 12.5PF SMD</t>
  </si>
  <si>
    <t>535-12051-1-ND</t>
  </si>
  <si>
    <t>AB26TRQ-32.768KHZ-T</t>
  </si>
  <si>
    <t>SMD-2X6</t>
  </si>
  <si>
    <t>R2</t>
  </si>
  <si>
    <t>C5, C10, C11</t>
  </si>
  <si>
    <t>R8, R9</t>
  </si>
  <si>
    <t>C6</t>
  </si>
  <si>
    <t>JP1, JP2,  3, 4, 5</t>
  </si>
  <si>
    <t>CASE</t>
  </si>
  <si>
    <t>B1</t>
  </si>
  <si>
    <t>2/3A</t>
  </si>
  <si>
    <t>HOLDER BATTERY 2/3A DELPHI EQUAL</t>
  </si>
  <si>
    <t>6S-2-3A-ND</t>
  </si>
  <si>
    <t>6S-2-3A</t>
  </si>
  <si>
    <t>LST17330 Saft Lithium Battery</t>
  </si>
  <si>
    <t>LST17330 </t>
  </si>
  <si>
    <t>LP-21P LP Series ABS Plastic Enclosure for Electronics</t>
  </si>
  <si>
    <t>3.29 x 2.42 x 1.00 in. / 83.57 x 61.47 x 25.40 mm. / 0.14 lbs</t>
  </si>
  <si>
    <t>LP-21P LP</t>
  </si>
  <si>
    <t>LP-21PMBT</t>
  </si>
  <si>
    <t>S9008E-06-ND</t>
  </si>
  <si>
    <t>LPPB061NFFN-RC</t>
  </si>
  <si>
    <t>609-3271-ND</t>
  </si>
  <si>
    <t>68001-104HLF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</si>
</sst>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24"/>
      <color rgb="FF222225"/>
      <name val="Arial"/>
      <family val="2"/>
    </font>
    <font>
      <sz val="12"/>
      <color rgb="FF222225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666666"/>
      <name val="Arial"/>
      <family val="2"/>
    </font>
    <font>
      <sz val="11"/>
      <color rgb="FF444444"/>
      <name val="Arial"/>
      <family val="2"/>
    </font>
    <font>
      <sz val="11"/>
      <color theme="1"/>
      <name val="Calibri"/>
      <family val="2"/>
      <scheme val="minor"/>
    </font>
    <font>
      <sz val="18"/>
      <color rgb="FF555555"/>
      <name val="Arial"/>
      <family val="2"/>
    </font>
    <font>
      <sz val="11"/>
      <color rgb="FF777777"/>
      <name val="Arial Narrow"/>
      <family val="2"/>
    </font>
    <font>
      <b/>
      <sz val="13.2"/>
      <color rgb="FF2B3E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999999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2" borderId="0" xfId="0" applyFont="1" applyFill="1"/>
    <xf numFmtId="0" fontId="7" fillId="2" borderId="0" xfId="0" applyFont="1" applyFill="1" applyAlignment="1">
      <alignment vertical="center" wrapText="1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7" fillId="0" borderId="1" xfId="0" applyFont="1" applyBorder="1" applyAlignment="1">
      <alignment vertical="center" wrapText="1"/>
    </xf>
    <xf numFmtId="0" fontId="10" fillId="0" borderId="0" xfId="0" applyFont="1"/>
    <xf numFmtId="0" fontId="10" fillId="2" borderId="0" xfId="0" applyFont="1" applyFill="1"/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3" zoomScale="70" zoomScaleNormal="70" workbookViewId="0">
      <selection activeCell="H21" sqref="H21"/>
    </sheetView>
  </sheetViews>
  <sheetFormatPr defaultRowHeight="20.100000000000001" customHeight="1" x14ac:dyDescent="0.25"/>
  <cols>
    <col min="1" max="1" width="22.85546875" style="11" bestFit="1" customWidth="1"/>
    <col min="2" max="2" width="19.28515625" style="11" bestFit="1" customWidth="1"/>
    <col min="3" max="3" width="28.85546875" style="11" bestFit="1" customWidth="1"/>
    <col min="4" max="4" width="71.42578125" style="11" bestFit="1" customWidth="1"/>
    <col min="5" max="5" width="25.28515625" style="11" bestFit="1" customWidth="1"/>
    <col min="6" max="6" width="29.85546875" style="11" bestFit="1" customWidth="1"/>
    <col min="7" max="7" width="12.5703125" style="11" customWidth="1"/>
    <col min="8" max="8" width="13.140625" style="11" customWidth="1"/>
    <col min="9" max="9" width="15" style="11" customWidth="1"/>
    <col min="10" max="16384" width="9.140625" style="11"/>
  </cols>
  <sheetData>
    <row r="1" spans="1:11" ht="55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33</v>
      </c>
      <c r="F1" s="8" t="s">
        <v>34</v>
      </c>
      <c r="G1" s="8" t="s">
        <v>35</v>
      </c>
      <c r="H1" s="8" t="s">
        <v>36</v>
      </c>
      <c r="I1" s="9" t="s">
        <v>94</v>
      </c>
      <c r="J1" s="10"/>
      <c r="K1" s="11" t="s">
        <v>95</v>
      </c>
    </row>
    <row r="2" spans="1:11" ht="55.5" customHeight="1" x14ac:dyDescent="0.25">
      <c r="A2" s="12" t="s">
        <v>122</v>
      </c>
      <c r="B2" s="29" t="s">
        <v>131</v>
      </c>
      <c r="C2" s="5" t="s">
        <v>132</v>
      </c>
      <c r="D2" s="5" t="s">
        <v>130</v>
      </c>
      <c r="E2" s="6" t="s">
        <v>133</v>
      </c>
      <c r="F2" s="6" t="s">
        <v>133</v>
      </c>
      <c r="G2" s="12">
        <v>1</v>
      </c>
      <c r="H2" s="12">
        <v>2.98</v>
      </c>
      <c r="I2" s="13">
        <f>G2*H2</f>
        <v>2.98</v>
      </c>
      <c r="J2" s="10"/>
    </row>
    <row r="3" spans="1:11" ht="20.100000000000001" customHeight="1" x14ac:dyDescent="0.25">
      <c r="A3" s="12" t="s">
        <v>120</v>
      </c>
      <c r="B3" s="12" t="s">
        <v>4</v>
      </c>
      <c r="C3" s="12" t="s">
        <v>5</v>
      </c>
      <c r="D3" s="13" t="s">
        <v>43</v>
      </c>
      <c r="E3" s="13" t="s">
        <v>38</v>
      </c>
      <c r="F3" s="12" t="s">
        <v>37</v>
      </c>
      <c r="G3" s="13">
        <v>2</v>
      </c>
      <c r="H3" s="13">
        <v>0.19</v>
      </c>
      <c r="I3" s="13">
        <f>G3*H3</f>
        <v>0.38</v>
      </c>
      <c r="K3" s="11" t="s">
        <v>96</v>
      </c>
    </row>
    <row r="4" spans="1:11" ht="20.100000000000001" customHeight="1" x14ac:dyDescent="0.25">
      <c r="A4" s="12" t="s">
        <v>6</v>
      </c>
      <c r="B4" s="12" t="s">
        <v>7</v>
      </c>
      <c r="C4" s="12" t="s">
        <v>5</v>
      </c>
      <c r="D4" s="12" t="s">
        <v>48</v>
      </c>
      <c r="E4" s="13" t="s">
        <v>49</v>
      </c>
      <c r="F4" s="12" t="s">
        <v>50</v>
      </c>
      <c r="G4" s="13">
        <v>1</v>
      </c>
      <c r="H4" s="13">
        <v>0.14000000000000001</v>
      </c>
      <c r="I4" s="13">
        <f t="shared" ref="I4:I6" si="0">G4*H4</f>
        <v>0.14000000000000001</v>
      </c>
      <c r="K4" s="11" t="s">
        <v>96</v>
      </c>
    </row>
    <row r="5" spans="1:11" ht="20.100000000000001" customHeight="1" x14ac:dyDescent="0.25">
      <c r="A5" s="12" t="s">
        <v>39</v>
      </c>
      <c r="B5" s="12" t="s">
        <v>8</v>
      </c>
      <c r="C5" s="12" t="s">
        <v>5</v>
      </c>
      <c r="D5" s="13" t="s">
        <v>42</v>
      </c>
      <c r="E5" s="13" t="s">
        <v>41</v>
      </c>
      <c r="F5" s="12" t="s">
        <v>40</v>
      </c>
      <c r="G5" s="13">
        <v>2</v>
      </c>
      <c r="H5" s="13">
        <v>0.14000000000000001</v>
      </c>
      <c r="I5" s="13">
        <f t="shared" si="0"/>
        <v>0.28000000000000003</v>
      </c>
      <c r="K5" s="11" t="s">
        <v>96</v>
      </c>
    </row>
    <row r="6" spans="1:11" ht="20.100000000000001" customHeight="1" x14ac:dyDescent="0.25">
      <c r="A6" s="12" t="s">
        <v>118</v>
      </c>
      <c r="B6" s="12" t="s">
        <v>47</v>
      </c>
      <c r="C6" s="12" t="s">
        <v>5</v>
      </c>
      <c r="D6" s="13" t="s">
        <v>45</v>
      </c>
      <c r="E6" s="13" t="s">
        <v>44</v>
      </c>
      <c r="F6" s="12" t="s">
        <v>46</v>
      </c>
      <c r="G6" s="13">
        <v>3</v>
      </c>
      <c r="H6" s="13">
        <v>0.37</v>
      </c>
      <c r="I6" s="13">
        <f t="shared" si="0"/>
        <v>1.1099999999999999</v>
      </c>
      <c r="K6" s="11" t="s">
        <v>96</v>
      </c>
    </row>
    <row r="7" spans="1:11" ht="20.100000000000001" customHeight="1" x14ac:dyDescent="0.25">
      <c r="A7" s="12" t="s">
        <v>9</v>
      </c>
      <c r="B7" s="12" t="s">
        <v>10</v>
      </c>
      <c r="C7" s="12" t="s">
        <v>5</v>
      </c>
      <c r="D7" s="13" t="s">
        <v>51</v>
      </c>
      <c r="E7" s="13" t="s">
        <v>52</v>
      </c>
      <c r="F7" s="14" t="s">
        <v>53</v>
      </c>
      <c r="G7" s="13">
        <v>1</v>
      </c>
      <c r="H7" s="13">
        <v>0.4</v>
      </c>
      <c r="I7" s="13">
        <f t="shared" ref="I7:I32" si="1">G7*H7</f>
        <v>0.4</v>
      </c>
      <c r="K7" s="11" t="s">
        <v>96</v>
      </c>
    </row>
    <row r="8" spans="1:11" ht="20.100000000000001" customHeight="1" x14ac:dyDescent="0.25">
      <c r="A8" s="12" t="s">
        <v>123</v>
      </c>
      <c r="B8" s="12" t="s">
        <v>124</v>
      </c>
      <c r="C8" s="12" t="s">
        <v>124</v>
      </c>
      <c r="D8" s="15" t="s">
        <v>125</v>
      </c>
      <c r="E8" s="15" t="s">
        <v>126</v>
      </c>
      <c r="F8" s="16" t="s">
        <v>127</v>
      </c>
      <c r="G8" s="13">
        <v>1</v>
      </c>
      <c r="H8" s="15">
        <v>0.84</v>
      </c>
      <c r="I8" s="13">
        <f t="shared" si="1"/>
        <v>0.84</v>
      </c>
    </row>
    <row r="9" spans="1:11" ht="20.100000000000001" customHeight="1" x14ac:dyDescent="0.25">
      <c r="C9" s="12" t="s">
        <v>124</v>
      </c>
      <c r="D9" s="17" t="s">
        <v>128</v>
      </c>
      <c r="E9" s="17" t="s">
        <v>129</v>
      </c>
      <c r="F9" s="17" t="s">
        <v>129</v>
      </c>
      <c r="G9" s="11">
        <v>1</v>
      </c>
      <c r="H9" s="18">
        <v>13.12</v>
      </c>
      <c r="I9" s="13">
        <f t="shared" si="1"/>
        <v>13.12</v>
      </c>
    </row>
    <row r="10" spans="1:11" ht="20.100000000000001" customHeight="1" x14ac:dyDescent="0.25">
      <c r="A10" s="12" t="s">
        <v>55</v>
      </c>
      <c r="B10" s="12" t="s">
        <v>11</v>
      </c>
      <c r="C10" s="12" t="s">
        <v>12</v>
      </c>
      <c r="D10" s="13" t="s">
        <v>54</v>
      </c>
      <c r="E10" s="13" t="s">
        <v>56</v>
      </c>
      <c r="F10" s="12" t="s">
        <v>57</v>
      </c>
      <c r="G10" s="13">
        <v>2</v>
      </c>
      <c r="H10" s="13">
        <v>0.35</v>
      </c>
      <c r="I10" s="13">
        <f>G10*H10</f>
        <v>0.7</v>
      </c>
      <c r="K10" s="11" t="s">
        <v>96</v>
      </c>
    </row>
    <row r="11" spans="1:11" s="23" customFormat="1" ht="20.100000000000001" customHeight="1" thickBot="1" x14ac:dyDescent="0.3">
      <c r="A11" s="19" t="s">
        <v>106</v>
      </c>
      <c r="B11" s="19" t="s">
        <v>84</v>
      </c>
      <c r="C11" s="19" t="s">
        <v>98</v>
      </c>
      <c r="D11" s="20" t="s">
        <v>99</v>
      </c>
      <c r="E11" s="21" t="s">
        <v>100</v>
      </c>
      <c r="F11" s="21" t="s">
        <v>101</v>
      </c>
      <c r="G11" s="22">
        <v>1</v>
      </c>
      <c r="H11" s="22">
        <v>3.6</v>
      </c>
      <c r="I11" s="22">
        <f t="shared" si="1"/>
        <v>3.6</v>
      </c>
      <c r="K11" s="23" t="s">
        <v>96</v>
      </c>
    </row>
    <row r="12" spans="1:11" s="23" customFormat="1" ht="20.100000000000001" customHeight="1" x14ac:dyDescent="0.25">
      <c r="A12" s="19"/>
      <c r="B12" s="16"/>
      <c r="C12" s="15"/>
      <c r="D12" s="24"/>
      <c r="E12" s="15"/>
      <c r="F12" s="16"/>
      <c r="G12" s="22"/>
      <c r="H12" s="22"/>
      <c r="I12" s="22"/>
    </row>
    <row r="13" spans="1:11" ht="20.100000000000001" customHeight="1" x14ac:dyDescent="0.25">
      <c r="A13" s="12" t="s">
        <v>13</v>
      </c>
      <c r="B13" s="12" t="s">
        <v>92</v>
      </c>
      <c r="C13" s="12" t="s">
        <v>14</v>
      </c>
      <c r="D13" s="25"/>
      <c r="E13" s="25"/>
      <c r="F13" s="13" t="s">
        <v>58</v>
      </c>
      <c r="G13" s="13">
        <v>2</v>
      </c>
      <c r="H13" s="13">
        <v>1</v>
      </c>
      <c r="I13" s="13">
        <f t="shared" si="1"/>
        <v>2</v>
      </c>
      <c r="K13" s="11" t="s">
        <v>96</v>
      </c>
    </row>
    <row r="14" spans="1:11" s="23" customFormat="1" ht="20.100000000000001" customHeight="1" x14ac:dyDescent="0.25">
      <c r="A14" s="19"/>
      <c r="B14" s="19" t="s">
        <v>93</v>
      </c>
      <c r="C14" s="19"/>
      <c r="D14" s="20" t="s">
        <v>85</v>
      </c>
      <c r="E14" s="20" t="s">
        <v>103</v>
      </c>
      <c r="F14" s="26" t="s">
        <v>102</v>
      </c>
      <c r="G14" s="22">
        <v>1</v>
      </c>
      <c r="H14" s="22">
        <v>23.49</v>
      </c>
      <c r="I14" s="22">
        <f t="shared" si="1"/>
        <v>23.49</v>
      </c>
      <c r="K14" s="23" t="s">
        <v>96</v>
      </c>
    </row>
    <row r="15" spans="1:11" ht="20.100000000000001" customHeight="1" x14ac:dyDescent="0.25">
      <c r="A15" s="12" t="s">
        <v>15</v>
      </c>
      <c r="B15" s="12" t="s">
        <v>16</v>
      </c>
      <c r="C15" s="12" t="s">
        <v>17</v>
      </c>
      <c r="D15" s="13" t="s">
        <v>59</v>
      </c>
      <c r="E15" s="13" t="s">
        <v>60</v>
      </c>
      <c r="F15" s="12" t="s">
        <v>61</v>
      </c>
      <c r="G15" s="13">
        <v>1</v>
      </c>
      <c r="H15" s="13">
        <v>7</v>
      </c>
      <c r="I15" s="13">
        <f t="shared" si="1"/>
        <v>7</v>
      </c>
      <c r="K15" s="11" t="s">
        <v>96</v>
      </c>
    </row>
    <row r="16" spans="1:11" ht="20.100000000000001" customHeight="1" thickBot="1" x14ac:dyDescent="0.3">
      <c r="A16" s="12"/>
      <c r="B16" s="16"/>
      <c r="C16" s="15"/>
      <c r="D16" s="15"/>
      <c r="E16" s="15"/>
      <c r="F16" s="16"/>
      <c r="G16" s="13"/>
      <c r="H16" s="13"/>
      <c r="I16" s="13"/>
    </row>
    <row r="17" spans="1:11" s="23" customFormat="1" ht="20.100000000000001" customHeight="1" x14ac:dyDescent="0.25">
      <c r="A17" s="19" t="s">
        <v>121</v>
      </c>
      <c r="B17" s="19"/>
      <c r="C17" s="19"/>
      <c r="D17" s="24" t="s">
        <v>112</v>
      </c>
      <c r="E17" s="16" t="s">
        <v>110</v>
      </c>
      <c r="F17" s="16" t="s">
        <v>111</v>
      </c>
      <c r="G17" s="22">
        <v>5</v>
      </c>
      <c r="H17" s="15">
        <v>0.19</v>
      </c>
      <c r="I17" s="13">
        <f t="shared" si="1"/>
        <v>0.95</v>
      </c>
    </row>
    <row r="18" spans="1:11" ht="20.100000000000001" customHeight="1" x14ac:dyDescent="0.25">
      <c r="A18" s="12" t="s">
        <v>86</v>
      </c>
      <c r="B18" s="12"/>
      <c r="C18" s="12" t="s">
        <v>18</v>
      </c>
      <c r="D18" s="25"/>
      <c r="E18" s="25"/>
      <c r="F18" s="25"/>
      <c r="G18" s="13">
        <v>3</v>
      </c>
      <c r="H18" s="13">
        <v>0.55000000000000004</v>
      </c>
      <c r="I18" s="13">
        <f t="shared" si="1"/>
        <v>1.6500000000000001</v>
      </c>
      <c r="K18" s="11" t="s">
        <v>96</v>
      </c>
    </row>
    <row r="19" spans="1:11" ht="20.100000000000001" customHeight="1" x14ac:dyDescent="0.25">
      <c r="A19" s="12" t="s">
        <v>87</v>
      </c>
      <c r="B19" s="12"/>
      <c r="C19" s="12" t="s">
        <v>91</v>
      </c>
      <c r="D19" s="13" t="s">
        <v>89</v>
      </c>
      <c r="E19" s="13" t="s">
        <v>90</v>
      </c>
      <c r="F19" s="12" t="s">
        <v>88</v>
      </c>
      <c r="G19" s="13">
        <v>1</v>
      </c>
      <c r="H19" s="13">
        <v>3.08</v>
      </c>
      <c r="I19" s="13">
        <f t="shared" si="1"/>
        <v>3.08</v>
      </c>
    </row>
    <row r="20" spans="1:11" s="3" customFormat="1" ht="20.100000000000001" customHeight="1" x14ac:dyDescent="0.25">
      <c r="A20" s="4" t="s">
        <v>19</v>
      </c>
      <c r="B20" s="4"/>
      <c r="C20" s="4" t="s">
        <v>20</v>
      </c>
      <c r="D20" s="7"/>
      <c r="E20" s="7" t="s">
        <v>136</v>
      </c>
      <c r="F20" s="4" t="s">
        <v>137</v>
      </c>
      <c r="G20" s="7">
        <v>1</v>
      </c>
      <c r="H20" s="7">
        <v>0.41</v>
      </c>
      <c r="I20" s="7">
        <f t="shared" si="1"/>
        <v>0.41</v>
      </c>
      <c r="K20" s="3" t="s">
        <v>96</v>
      </c>
    </row>
    <row r="21" spans="1:11" ht="20.100000000000001" customHeight="1" x14ac:dyDescent="0.25">
      <c r="A21" s="12" t="s">
        <v>21</v>
      </c>
      <c r="B21" s="12"/>
      <c r="C21" s="12" t="s">
        <v>22</v>
      </c>
      <c r="D21" s="2" t="s">
        <v>62</v>
      </c>
      <c r="E21" s="2" t="s">
        <v>134</v>
      </c>
      <c r="F21" s="1" t="s">
        <v>135</v>
      </c>
      <c r="G21" s="13">
        <v>1</v>
      </c>
      <c r="H21" s="13">
        <v>1.57</v>
      </c>
      <c r="I21" s="13">
        <f t="shared" si="1"/>
        <v>1.57</v>
      </c>
      <c r="K21" s="11" t="s">
        <v>96</v>
      </c>
    </row>
    <row r="22" spans="1:11" ht="20.100000000000001" customHeight="1" x14ac:dyDescent="0.25">
      <c r="A22" s="12" t="s">
        <v>63</v>
      </c>
      <c r="B22" s="12"/>
      <c r="C22" s="14" t="s">
        <v>64</v>
      </c>
      <c r="D22" s="13" t="s">
        <v>67</v>
      </c>
      <c r="E22" s="13" t="s">
        <v>66</v>
      </c>
      <c r="F22" s="12" t="s">
        <v>65</v>
      </c>
      <c r="G22" s="13">
        <v>2</v>
      </c>
      <c r="H22" s="13">
        <v>0.27</v>
      </c>
      <c r="I22" s="13">
        <f t="shared" si="1"/>
        <v>0.54</v>
      </c>
      <c r="K22" s="11" t="s">
        <v>96</v>
      </c>
    </row>
    <row r="23" spans="1:11" ht="20.100000000000001" customHeight="1" x14ac:dyDescent="0.25">
      <c r="A23" s="12" t="s">
        <v>105</v>
      </c>
      <c r="B23" s="12" t="s">
        <v>24</v>
      </c>
      <c r="C23" s="12" t="s">
        <v>23</v>
      </c>
      <c r="D23" s="13" t="s">
        <v>73</v>
      </c>
      <c r="E23" s="13" t="s">
        <v>71</v>
      </c>
      <c r="F23" s="12" t="s">
        <v>72</v>
      </c>
      <c r="G23" s="13">
        <v>3</v>
      </c>
      <c r="H23" s="13">
        <v>0.72</v>
      </c>
      <c r="I23" s="13">
        <f t="shared" si="1"/>
        <v>2.16</v>
      </c>
      <c r="K23" s="11" t="s">
        <v>96</v>
      </c>
    </row>
    <row r="24" spans="1:11" ht="20.100000000000001" customHeight="1" x14ac:dyDescent="0.25">
      <c r="A24" s="12" t="s">
        <v>25</v>
      </c>
      <c r="B24" s="12" t="s">
        <v>26</v>
      </c>
      <c r="C24" s="12" t="s">
        <v>23</v>
      </c>
      <c r="D24" s="13" t="s">
        <v>68</v>
      </c>
      <c r="E24" s="13" t="s">
        <v>69</v>
      </c>
      <c r="F24" s="12" t="s">
        <v>70</v>
      </c>
      <c r="G24" s="13">
        <v>1</v>
      </c>
      <c r="H24" s="13">
        <v>0.59</v>
      </c>
      <c r="I24" s="13">
        <f t="shared" si="1"/>
        <v>0.59</v>
      </c>
      <c r="K24" s="11" t="s">
        <v>96</v>
      </c>
    </row>
    <row r="25" spans="1:11" ht="20.100000000000001" customHeight="1" x14ac:dyDescent="0.25">
      <c r="A25" s="12" t="s">
        <v>81</v>
      </c>
      <c r="B25" s="12" t="s">
        <v>82</v>
      </c>
      <c r="C25" s="12" t="s">
        <v>116</v>
      </c>
      <c r="D25" s="15" t="s">
        <v>113</v>
      </c>
      <c r="E25" s="15" t="s">
        <v>114</v>
      </c>
      <c r="F25" s="16" t="s">
        <v>115</v>
      </c>
      <c r="G25" s="13">
        <v>1</v>
      </c>
      <c r="H25" s="15">
        <v>0.59</v>
      </c>
      <c r="I25" s="13">
        <f t="shared" si="1"/>
        <v>0.59</v>
      </c>
      <c r="K25" s="11" t="s">
        <v>96</v>
      </c>
    </row>
    <row r="26" spans="1:11" ht="20.100000000000001" customHeight="1" x14ac:dyDescent="0.25">
      <c r="A26" s="12" t="s">
        <v>117</v>
      </c>
      <c r="B26" s="12" t="s">
        <v>27</v>
      </c>
      <c r="C26" s="12" t="s">
        <v>28</v>
      </c>
      <c r="D26" s="13" t="s">
        <v>76</v>
      </c>
      <c r="E26" s="13" t="s">
        <v>74</v>
      </c>
      <c r="F26" s="12" t="s">
        <v>75</v>
      </c>
      <c r="G26" s="13">
        <v>1</v>
      </c>
      <c r="H26" s="13">
        <v>0.15</v>
      </c>
      <c r="I26" s="13">
        <f t="shared" si="1"/>
        <v>0.15</v>
      </c>
      <c r="K26" s="11" t="s">
        <v>96</v>
      </c>
    </row>
    <row r="27" spans="1:11" ht="20.100000000000001" customHeight="1" x14ac:dyDescent="0.25">
      <c r="A27" s="12"/>
      <c r="B27" s="12"/>
      <c r="C27" s="12"/>
      <c r="D27" s="15"/>
      <c r="E27" s="15"/>
      <c r="F27" s="16"/>
      <c r="G27" s="13"/>
      <c r="H27" s="13"/>
      <c r="I27" s="13"/>
    </row>
    <row r="28" spans="1:11" ht="19.5" customHeight="1" x14ac:dyDescent="0.25">
      <c r="A28" s="12"/>
      <c r="B28" s="12"/>
      <c r="C28" s="12"/>
      <c r="D28" s="15"/>
      <c r="E28" s="15"/>
      <c r="F28" s="16"/>
      <c r="G28" s="13"/>
      <c r="H28" s="13"/>
      <c r="I28" s="13"/>
    </row>
    <row r="29" spans="1:11" ht="20.100000000000001" customHeight="1" x14ac:dyDescent="0.25">
      <c r="A29" s="12"/>
      <c r="B29" s="12"/>
      <c r="C29" s="12"/>
      <c r="D29" s="15"/>
      <c r="E29" s="15"/>
      <c r="F29" s="16"/>
      <c r="G29" s="13"/>
      <c r="H29" s="13"/>
      <c r="I29" s="13"/>
    </row>
    <row r="30" spans="1:11" ht="20.100000000000001" customHeight="1" x14ac:dyDescent="0.25">
      <c r="A30" s="12"/>
      <c r="B30" s="12"/>
      <c r="C30" s="12"/>
      <c r="D30" s="15"/>
      <c r="E30" s="15"/>
      <c r="F30" s="16"/>
      <c r="G30" s="13"/>
      <c r="H30" s="13"/>
      <c r="I30" s="13"/>
    </row>
    <row r="31" spans="1:11" ht="20.100000000000001" customHeight="1" x14ac:dyDescent="0.25">
      <c r="A31" s="12" t="s">
        <v>119</v>
      </c>
      <c r="B31" s="12" t="s">
        <v>30</v>
      </c>
      <c r="C31" s="12" t="s">
        <v>28</v>
      </c>
      <c r="D31" s="12" t="s">
        <v>29</v>
      </c>
      <c r="E31" s="13" t="s">
        <v>77</v>
      </c>
      <c r="F31" s="12" t="s">
        <v>78</v>
      </c>
      <c r="G31" s="13">
        <v>2</v>
      </c>
      <c r="H31" s="13">
        <v>0.15</v>
      </c>
      <c r="I31" s="13">
        <f t="shared" si="1"/>
        <v>0.3</v>
      </c>
      <c r="K31" s="11" t="s">
        <v>96</v>
      </c>
    </row>
    <row r="32" spans="1:11" ht="20.100000000000001" customHeight="1" x14ac:dyDescent="0.25">
      <c r="A32" s="12" t="s">
        <v>104</v>
      </c>
      <c r="B32" s="12" t="s">
        <v>31</v>
      </c>
      <c r="C32" s="12" t="s">
        <v>28</v>
      </c>
      <c r="D32" s="12" t="s">
        <v>29</v>
      </c>
      <c r="E32" s="13" t="s">
        <v>79</v>
      </c>
      <c r="F32" s="12" t="s">
        <v>80</v>
      </c>
      <c r="G32" s="13">
        <v>4</v>
      </c>
      <c r="H32" s="12">
        <v>0.15</v>
      </c>
      <c r="I32" s="13">
        <f t="shared" si="1"/>
        <v>0.6</v>
      </c>
      <c r="K32" s="11" t="s">
        <v>96</v>
      </c>
    </row>
    <row r="33" spans="1:11" ht="20.100000000000001" customHeight="1" x14ac:dyDescent="0.25">
      <c r="A33" s="12"/>
      <c r="B33" s="12"/>
      <c r="C33" s="12"/>
      <c r="D33" s="13"/>
      <c r="E33" s="13"/>
      <c r="F33" s="12"/>
      <c r="G33" s="13"/>
      <c r="H33" s="13"/>
      <c r="I33" s="13"/>
    </row>
    <row r="34" spans="1:11" ht="20.100000000000001" customHeight="1" x14ac:dyDescent="0.3">
      <c r="A34" s="12" t="s">
        <v>32</v>
      </c>
      <c r="B34" s="12"/>
      <c r="C34" s="12" t="s">
        <v>109</v>
      </c>
      <c r="D34" s="27" t="s">
        <v>107</v>
      </c>
      <c r="E34" s="28" t="s">
        <v>108</v>
      </c>
      <c r="F34" s="28" t="s">
        <v>108</v>
      </c>
      <c r="G34" s="13">
        <v>1</v>
      </c>
      <c r="H34" s="13">
        <v>1.19</v>
      </c>
      <c r="I34" s="13">
        <f>G34*H34</f>
        <v>1.19</v>
      </c>
      <c r="K34" s="11" t="s">
        <v>96</v>
      </c>
    </row>
    <row r="35" spans="1:11" ht="20.100000000000001" customHeight="1" x14ac:dyDescent="0.25">
      <c r="A35" s="12"/>
      <c r="B35" s="12"/>
      <c r="C35" s="12"/>
      <c r="D35" s="13"/>
      <c r="E35" s="13"/>
      <c r="F35" s="12"/>
      <c r="G35" s="13"/>
      <c r="H35" s="13"/>
      <c r="I35" s="13"/>
    </row>
    <row r="36" spans="1:11" ht="20.100000000000001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</row>
    <row r="37" spans="1:11" ht="20.100000000000001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</row>
    <row r="38" spans="1:11" ht="20.100000000000001" customHeight="1" x14ac:dyDescent="0.25">
      <c r="A38" s="13"/>
      <c r="B38" s="13"/>
      <c r="C38" s="13"/>
      <c r="D38" s="13"/>
      <c r="E38" s="9" t="s">
        <v>83</v>
      </c>
      <c r="F38" s="13"/>
      <c r="G38" s="13"/>
      <c r="H38" s="13"/>
      <c r="I38" s="13">
        <f>SUM(I2:I35)</f>
        <v>69.819999999999993</v>
      </c>
    </row>
    <row r="40" spans="1:11" ht="20.100000000000001" customHeight="1" x14ac:dyDescent="0.25">
      <c r="F40" s="1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Aulia</dc:creator>
  <cp:lastModifiedBy>Vincent Aulia</cp:lastModifiedBy>
  <dcterms:created xsi:type="dcterms:W3CDTF">2017-04-27T15:54:55Z</dcterms:created>
  <dcterms:modified xsi:type="dcterms:W3CDTF">2017-09-18T19:19:54Z</dcterms:modified>
</cp:coreProperties>
</file>