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CLASS_0_2\"/>
    </mc:Choice>
  </mc:AlternateContent>
  <xr:revisionPtr revIDLastSave="0" documentId="13_ncr:1_{7A926548-AD7E-4C55-965B-463B4E71E5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ek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H3" i="2"/>
  <c r="D3" i="2"/>
  <c r="E3" i="2"/>
  <c r="F3" i="2"/>
  <c r="G3" i="2"/>
  <c r="C3" i="2"/>
</calcChain>
</file>

<file path=xl/sharedStrings.xml><?xml version="1.0" encoding="utf-8"?>
<sst xmlns="http://schemas.openxmlformats.org/spreadsheetml/2006/main" count="172" uniqueCount="61">
  <si>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</si>
  <si>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</si>
  <si>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</si>
  <si>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</si>
  <si>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</si>
  <si>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</si>
  <si>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</si>
  <si>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</si>
  <si>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</si>
  <si>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label_10</t>
  </si>
  <si>
    <t>label_11</t>
  </si>
  <si>
    <t>label_12</t>
  </si>
  <si>
    <t>TOTAL_0</t>
  </si>
  <si>
    <t>TOTAL_1</t>
  </si>
  <si>
    <t>TOTAL_2</t>
  </si>
  <si>
    <t>TOTAL_3</t>
  </si>
  <si>
    <t>TOTAL_4</t>
  </si>
  <si>
    <t>TOTAL_5</t>
  </si>
  <si>
    <t>intersecting</t>
  </si>
  <si>
    <t>conf_0</t>
  </si>
  <si>
    <t>conf_1</t>
  </si>
  <si>
    <t>conf_2</t>
  </si>
  <si>
    <t>conf_3</t>
  </si>
  <si>
    <t>conf_4</t>
  </si>
  <si>
    <t>conf_5</t>
  </si>
  <si>
    <t>Label</t>
  </si>
  <si>
    <t>D:\Dataset Skripsi Batch Final Image Face Detection\S50\img03949.jpg</t>
  </si>
  <si>
    <t>D:\Dataset Skripsi Batch Final Image Face Detection\S50\img03950.jpg</t>
  </si>
  <si>
    <t>D:\Dataset Skripsi Batch Final Image Face Detection\S50\img03951.jpg</t>
  </si>
  <si>
    <t>D:\Dataset Skripsi Batch Final Image Face Detection\S50\img03952.jpg</t>
  </si>
  <si>
    <t>D:\Dataset Skripsi Batch Final Image Face Detection\S50\img03953.jpg</t>
  </si>
  <si>
    <t>D:\Dataset Skripsi Batch Final Image Face Detection\S50\img03954.jpg</t>
  </si>
  <si>
    <t>D:\Dataset Skripsi Batch Final Image Face Detection\S50\img03955.jpg</t>
  </si>
  <si>
    <t>D:\Dataset Skripsi Batch Final Image Face Detection\S50\img03956.jpg</t>
  </si>
  <si>
    <t>D:\Dataset Skripsi Batch Final Image Face Detection\S50\img03957.jpg</t>
  </si>
  <si>
    <t>D:\Dataset Skripsi Batch Final Image Face Detection\S50\img03958.jpg</t>
  </si>
  <si>
    <t>D:\Dataset Skripsi Batch Final Image Face Detection\S50\img03959.jpg</t>
  </si>
  <si>
    <t>D:\Dataset Skripsi Batch Final Image Face Detection\S50\img03960.jpg</t>
  </si>
  <si>
    <t>D:\Dataset Skripsi Batch Final Image Face Detection\S50\img03961.jpg</t>
  </si>
  <si>
    <t>D:\Dataset Skripsi Batch Final Image Face Detection\S50\img03962.jpg</t>
  </si>
  <si>
    <t>D:\Dataset Skripsi Batch Final Image Face Detection\S50\img03963.jpg</t>
  </si>
  <si>
    <t>D:\Dataset Skripsi Batch Final Image Face Detection\S50\img03964.jpg</t>
  </si>
  <si>
    <t>D:\Dataset Skripsi Batch Final Image Face Detection\S50\img03965.jpg</t>
  </si>
  <si>
    <t>D:\Dataset Skripsi Batch Final Image Face Detection\S50\img03966.jpg</t>
  </si>
  <si>
    <t>D:\Dataset Skripsi Batch Final Image Face Detection\S50\img03967.jpg</t>
  </si>
  <si>
    <t>D:\Dataset Skripsi Batch Final Image Face Detection\S50\img03968.jpg</t>
  </si>
  <si>
    <t>D:\Dataset Skripsi Batch Final Image Face Detection\S50\img03969.jpg</t>
  </si>
  <si>
    <t>D:\Dataset Skripsi Batch Final Image Face Detection\S50\img03970.jpg</t>
  </si>
  <si>
    <t>D:\Dataset Skripsi Batch Final Image Face Detection\S50\img03974.jpg</t>
  </si>
  <si>
    <t>D:\Dataset Skripsi Batch Final Image Face Detection\S50\img03975.jpg</t>
  </si>
  <si>
    <t>D:\Dataset Skripsi Batch Final Image Face Detection\S50\img03976.jpg</t>
  </si>
  <si>
    <t>D:\Dataset Skripsi Batch Final Image Face Detection\S50\img03977.jpg</t>
  </si>
  <si>
    <t>D:\Dataset Skripsi Batch Final Image Face Detection\S50\img03978.jpg</t>
  </si>
  <si>
    <t>D:\Dataset Skripsi Batch Final Image Face Detection\S50\img03979.jpg</t>
  </si>
  <si>
    <t>D:\Dataset Skripsi Batch Final Image Face Detection\S50\img03980.jpg</t>
  </si>
  <si>
    <t>D:\Dataset Skripsi Batch Final Image Face Detection\S50\img03981.jpg</t>
  </si>
  <si>
    <t>D:\Dataset Skripsi Batch Final Image Face Detection\S50\img03982.jpg</t>
  </si>
  <si>
    <t>D:\Dataset Skripsi Batch Final Image Face Detection\S50\img03983.jpg</t>
  </si>
  <si>
    <t>D:\Dataset Skripsi Batch Final Image Face Detection\S50\img03984.jpg</t>
  </si>
  <si>
    <t>D:\Dataset Skripsi Batch Final Image Face Detection\S50\img03985.jpg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</si>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</sst>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"/>
  <sheetViews>
    <sheetView topLeftCell="T1" workbookViewId="0">
      <selection activeCell="M18" sqref="M18"/>
    </sheetView>
  </sheetViews>
  <sheetFormatPr defaultRowHeight="14.4" x14ac:dyDescent="0.3"/>
  <sheetData>
    <row r="1" spans="1:39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3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</row>
    <row r="2" spans="1:39" x14ac:dyDescent="0.3">
      <c r="A2" s="1">
        <v>1247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</v>
      </c>
      <c r="Z2" s="4">
        <v>11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5">
        <v>2</v>
      </c>
      <c r="AG2">
        <v>0.96895033121109009</v>
      </c>
      <c r="AH2">
        <v>4.3934416025876999E-3</v>
      </c>
      <c r="AI2">
        <v>1.0259312577545639E-2</v>
      </c>
      <c r="AJ2">
        <v>5.9899444750044488E-5</v>
      </c>
      <c r="AK2">
        <v>1.3405898585915571E-2</v>
      </c>
      <c r="AL2">
        <v>2.9310716781765218E-3</v>
      </c>
      <c r="AM2">
        <v>0</v>
      </c>
    </row>
    <row r="3" spans="1:39" x14ac:dyDescent="0.3">
      <c r="A3" s="1">
        <v>1248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2</v>
      </c>
      <c r="Z3" s="4">
        <v>10</v>
      </c>
      <c r="AA3" s="4">
        <v>0</v>
      </c>
      <c r="AB3" s="4">
        <v>2</v>
      </c>
      <c r="AC3" s="4">
        <v>0</v>
      </c>
      <c r="AD3" s="4">
        <v>0</v>
      </c>
      <c r="AE3" s="4">
        <v>0</v>
      </c>
      <c r="AF3" s="5">
        <v>2</v>
      </c>
      <c r="AG3">
        <v>0.93143874406814575</v>
      </c>
      <c r="AH3">
        <v>1.4214674010872839E-2</v>
      </c>
      <c r="AI3">
        <v>2.966956049203873E-2</v>
      </c>
      <c r="AJ3">
        <v>1.12829904537648E-4</v>
      </c>
      <c r="AK3">
        <v>2.1726410835981369E-2</v>
      </c>
      <c r="AL3">
        <v>2.8378437273204331E-3</v>
      </c>
      <c r="AM3">
        <v>0</v>
      </c>
    </row>
    <row r="4" spans="1:39" x14ac:dyDescent="0.3">
      <c r="A4" s="1">
        <v>1249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2</v>
      </c>
      <c r="Y4">
        <v>2</v>
      </c>
      <c r="Z4" s="4">
        <v>9</v>
      </c>
      <c r="AA4" s="4">
        <v>0</v>
      </c>
      <c r="AB4" s="4">
        <v>3</v>
      </c>
      <c r="AC4" s="4">
        <v>0</v>
      </c>
      <c r="AD4" s="4">
        <v>0</v>
      </c>
      <c r="AE4" s="4">
        <v>0</v>
      </c>
      <c r="AF4" s="5">
        <v>2</v>
      </c>
      <c r="AG4">
        <v>0.86556720733642578</v>
      </c>
      <c r="AH4">
        <v>3.4865334630012512E-2</v>
      </c>
      <c r="AI4">
        <v>6.3925057649612427E-2</v>
      </c>
      <c r="AJ4">
        <v>1.609844766790047E-4</v>
      </c>
      <c r="AK4">
        <v>3.2084066420793533E-2</v>
      </c>
      <c r="AL4">
        <v>3.3973865211009979E-3</v>
      </c>
      <c r="AM4">
        <v>0</v>
      </c>
    </row>
    <row r="5" spans="1:39" x14ac:dyDescent="0.3">
      <c r="A5" s="1">
        <v>1250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2</v>
      </c>
      <c r="Y5">
        <v>2</v>
      </c>
      <c r="Z5" s="4">
        <v>8</v>
      </c>
      <c r="AA5" s="4">
        <v>0</v>
      </c>
      <c r="AB5" s="4">
        <v>4</v>
      </c>
      <c r="AC5" s="4">
        <v>0</v>
      </c>
      <c r="AD5" s="4">
        <v>0</v>
      </c>
      <c r="AE5" s="4">
        <v>0</v>
      </c>
      <c r="AF5" s="5">
        <v>2</v>
      </c>
      <c r="AG5">
        <v>0.79220139980316162</v>
      </c>
      <c r="AH5">
        <v>6.4435601234436035E-2</v>
      </c>
      <c r="AI5">
        <v>5.0533920526504517E-2</v>
      </c>
      <c r="AJ5">
        <v>6.407407927326858E-4</v>
      </c>
      <c r="AK5">
        <v>8.7789498269557953E-2</v>
      </c>
      <c r="AL5">
        <v>4.3987431563436994E-3</v>
      </c>
      <c r="AM5">
        <v>0</v>
      </c>
    </row>
    <row r="6" spans="1:39" x14ac:dyDescent="0.3">
      <c r="A6" s="1">
        <v>1251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2</v>
      </c>
      <c r="W6">
        <v>2</v>
      </c>
      <c r="X6">
        <v>2</v>
      </c>
      <c r="Y6">
        <v>2</v>
      </c>
      <c r="Z6" s="4">
        <v>7</v>
      </c>
      <c r="AA6" s="4">
        <v>0</v>
      </c>
      <c r="AB6" s="4">
        <v>5</v>
      </c>
      <c r="AC6" s="4">
        <v>0</v>
      </c>
      <c r="AD6" s="4">
        <v>0</v>
      </c>
      <c r="AE6" s="4">
        <v>0</v>
      </c>
      <c r="AF6" s="5">
        <v>2</v>
      </c>
      <c r="AG6">
        <v>0.78500545024871826</v>
      </c>
      <c r="AH6">
        <v>6.9465361535549164E-2</v>
      </c>
      <c r="AI6">
        <v>7.0751741528511047E-2</v>
      </c>
      <c r="AJ6">
        <v>4.7432174324058002E-4</v>
      </c>
      <c r="AK6">
        <v>6.9923326373100281E-2</v>
      </c>
      <c r="AL6">
        <v>4.3798889964818946E-3</v>
      </c>
      <c r="AM6">
        <v>0</v>
      </c>
    </row>
    <row r="7" spans="1:39" x14ac:dyDescent="0.3">
      <c r="A7" s="1">
        <v>1252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 s="4">
        <v>6</v>
      </c>
      <c r="AA7" s="4">
        <v>0</v>
      </c>
      <c r="AB7" s="4">
        <v>6</v>
      </c>
      <c r="AC7" s="4">
        <v>0</v>
      </c>
      <c r="AD7" s="4">
        <v>0</v>
      </c>
      <c r="AE7" s="4">
        <v>0</v>
      </c>
      <c r="AF7" s="5">
        <v>2</v>
      </c>
      <c r="AG7">
        <v>0.44144922494888311</v>
      </c>
      <c r="AH7">
        <v>0.27723827958106989</v>
      </c>
      <c r="AI7">
        <v>9.8747439682483673E-2</v>
      </c>
      <c r="AJ7">
        <v>4.5197950676083556E-3</v>
      </c>
      <c r="AK7">
        <v>0.1721068620681763</v>
      </c>
      <c r="AL7">
        <v>5.9383884072303772E-3</v>
      </c>
      <c r="AM7">
        <v>0</v>
      </c>
    </row>
    <row r="8" spans="1:39" x14ac:dyDescent="0.3">
      <c r="A8" s="1">
        <v>1253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 s="4">
        <v>5</v>
      </c>
      <c r="AA8" s="4">
        <v>0</v>
      </c>
      <c r="AB8" s="4">
        <v>7</v>
      </c>
      <c r="AC8" s="4">
        <v>0</v>
      </c>
      <c r="AD8" s="4">
        <v>0</v>
      </c>
      <c r="AE8" s="4">
        <v>0</v>
      </c>
      <c r="AF8" s="5">
        <v>2</v>
      </c>
      <c r="AG8">
        <v>0.21623712778091431</v>
      </c>
      <c r="AH8">
        <v>0.52176827192306519</v>
      </c>
      <c r="AI8">
        <v>0.11991039663553241</v>
      </c>
      <c r="AJ8">
        <v>9.4465743750333786E-3</v>
      </c>
      <c r="AK8">
        <v>0.12804475426673889</v>
      </c>
      <c r="AL8">
        <v>4.5928419567644596E-3</v>
      </c>
      <c r="AM8">
        <v>1</v>
      </c>
    </row>
    <row r="9" spans="1:39" x14ac:dyDescent="0.3">
      <c r="A9" s="1">
        <v>1254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44</v>
      </c>
      <c r="N9">
        <v>0</v>
      </c>
      <c r="O9">
        <v>0</v>
      </c>
      <c r="P9">
        <v>0</v>
      </c>
      <c r="Q9">
        <v>0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 s="4">
        <v>4</v>
      </c>
      <c r="AA9" s="4">
        <v>0</v>
      </c>
      <c r="AB9" s="4">
        <v>8</v>
      </c>
      <c r="AC9" s="4">
        <v>0</v>
      </c>
      <c r="AD9" s="4">
        <v>0</v>
      </c>
      <c r="AE9" s="4">
        <v>0</v>
      </c>
      <c r="AF9" s="5">
        <v>2</v>
      </c>
      <c r="AG9">
        <v>0.1603225767612457</v>
      </c>
      <c r="AH9">
        <v>0.53359997272491455</v>
      </c>
      <c r="AI9">
        <v>7.3558136820793152E-2</v>
      </c>
      <c r="AJ9">
        <v>1.853209733963013E-2</v>
      </c>
      <c r="AK9">
        <v>0.20963408052921301</v>
      </c>
      <c r="AL9">
        <v>4.3531227856874466E-3</v>
      </c>
      <c r="AM9">
        <v>1</v>
      </c>
    </row>
    <row r="10" spans="1:39" x14ac:dyDescent="0.3">
      <c r="A10" s="1">
        <v>1255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45</v>
      </c>
      <c r="N10">
        <v>0</v>
      </c>
      <c r="O10">
        <v>0</v>
      </c>
      <c r="P10">
        <v>0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 s="4">
        <v>3</v>
      </c>
      <c r="AA10" s="4">
        <v>0</v>
      </c>
      <c r="AB10" s="4">
        <v>9</v>
      </c>
      <c r="AC10" s="4">
        <v>0</v>
      </c>
      <c r="AD10" s="4">
        <v>0</v>
      </c>
      <c r="AE10" s="4">
        <v>0</v>
      </c>
      <c r="AF10" s="5">
        <v>2</v>
      </c>
      <c r="AG10">
        <v>0.1657824516296387</v>
      </c>
      <c r="AH10">
        <v>0.53022283315658569</v>
      </c>
      <c r="AI10">
        <v>7.3774352669715881E-2</v>
      </c>
      <c r="AJ10">
        <v>1.8868710845708851E-2</v>
      </c>
      <c r="AK10">
        <v>0.2070055156946182</v>
      </c>
      <c r="AL10">
        <v>4.3461783789098263E-3</v>
      </c>
      <c r="AM10">
        <v>1</v>
      </c>
    </row>
    <row r="11" spans="1:39" x14ac:dyDescent="0.3">
      <c r="A11" s="1">
        <v>1256</v>
      </c>
      <c r="B11" t="s">
        <v>35</v>
      </c>
      <c r="C11" t="s">
        <v>36</v>
      </c>
      <c r="D11" t="s">
        <v>37</v>
      </c>
      <c r="E11" t="s">
        <v>38</v>
      </c>
      <c r="F11" t="s">
        <v>39</v>
      </c>
      <c r="G11" t="s">
        <v>40</v>
      </c>
      <c r="H11" t="s">
        <v>41</v>
      </c>
      <c r="I11" t="s">
        <v>42</v>
      </c>
      <c r="J11" t="s">
        <v>43</v>
      </c>
      <c r="K11" t="s">
        <v>44</v>
      </c>
      <c r="L11" t="s">
        <v>45</v>
      </c>
      <c r="M11" t="s">
        <v>46</v>
      </c>
      <c r="N11">
        <v>0</v>
      </c>
      <c r="O11">
        <v>0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 s="4">
        <v>2</v>
      </c>
      <c r="AA11" s="4">
        <v>0</v>
      </c>
      <c r="AB11" s="4">
        <v>10</v>
      </c>
      <c r="AC11" s="4">
        <v>0</v>
      </c>
      <c r="AD11" s="4">
        <v>0</v>
      </c>
      <c r="AE11" s="4">
        <v>0</v>
      </c>
      <c r="AF11" s="5">
        <v>2</v>
      </c>
      <c r="AG11">
        <v>0.19405350089073181</v>
      </c>
      <c r="AH11">
        <v>0.52249813079833984</v>
      </c>
      <c r="AI11">
        <v>0.1136007905006409</v>
      </c>
      <c r="AJ11">
        <v>1.1994871310889719E-2</v>
      </c>
      <c r="AK11">
        <v>0.15305931866168981</v>
      </c>
      <c r="AL11">
        <v>4.7934730537235737E-3</v>
      </c>
      <c r="AM11">
        <v>1</v>
      </c>
    </row>
    <row r="12" spans="1:39" x14ac:dyDescent="0.3">
      <c r="A12" s="1">
        <v>1257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s">
        <v>45</v>
      </c>
      <c r="L12" t="s">
        <v>46</v>
      </c>
      <c r="M12" t="s">
        <v>47</v>
      </c>
      <c r="N12">
        <v>0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 s="4">
        <v>1</v>
      </c>
      <c r="AA12" s="4">
        <v>0</v>
      </c>
      <c r="AB12" s="4">
        <v>11</v>
      </c>
      <c r="AC12" s="4">
        <v>0</v>
      </c>
      <c r="AD12" s="4">
        <v>0</v>
      </c>
      <c r="AE12" s="4">
        <v>0</v>
      </c>
      <c r="AF12" s="5">
        <v>2</v>
      </c>
      <c r="AG12">
        <v>0.1056106463074684</v>
      </c>
      <c r="AH12">
        <v>0.52400404214859009</v>
      </c>
      <c r="AI12">
        <v>7.3158062994480133E-2</v>
      </c>
      <c r="AJ12">
        <v>3.1691152602434158E-2</v>
      </c>
      <c r="AK12">
        <v>0.25937196612358088</v>
      </c>
      <c r="AL12">
        <v>6.164145190268755E-3</v>
      </c>
      <c r="AM12">
        <v>1</v>
      </c>
    </row>
    <row r="13" spans="1:39" x14ac:dyDescent="0.3">
      <c r="A13" s="1">
        <v>1258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55</v>
      </c>
      <c r="J13" t="s">
        <v>56</v>
      </c>
      <c r="K13" t="s">
        <v>57</v>
      </c>
      <c r="L13" t="s">
        <v>58</v>
      </c>
      <c r="M13" t="s">
        <v>59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0</v>
      </c>
      <c r="Z13" s="4">
        <v>1</v>
      </c>
      <c r="AA13" s="4">
        <v>0</v>
      </c>
      <c r="AB13" s="4">
        <v>11</v>
      </c>
      <c r="AC13" s="4">
        <v>0</v>
      </c>
      <c r="AD13" s="4">
        <v>0</v>
      </c>
      <c r="AE13" s="4">
        <v>0</v>
      </c>
      <c r="AF13" s="5">
        <v>2</v>
      </c>
      <c r="AG13">
        <v>0.28745585680007929</v>
      </c>
      <c r="AH13">
        <v>0.47666758298873901</v>
      </c>
      <c r="AI13">
        <v>3.7708211690187447E-2</v>
      </c>
      <c r="AJ13">
        <v>2.1452732384204861E-2</v>
      </c>
      <c r="AK13">
        <v>0.15985968708991999</v>
      </c>
      <c r="AL13">
        <v>1.6855930909514431E-2</v>
      </c>
      <c r="AM13">
        <v>1</v>
      </c>
    </row>
  </sheetData>
  <conditionalFormatting sqref="AF2:AF13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9119-C08F-4341-9B1C-5AEEC3E270DF}">
  <dimension ref="A1:H13"/>
  <sheetViews>
    <sheetView tabSelected="1" workbookViewId="0">
      <selection sqref="A1:H13"/>
    </sheetView>
  </sheetViews>
  <sheetFormatPr defaultRowHeight="14.4" x14ac:dyDescent="0.3"/>
  <sheetData>
    <row r="1" spans="1:8" x14ac:dyDescent="0.3">
      <c r="A1" s="8" t="s">
        <v>60</v>
      </c>
      <c r="B1" s="8"/>
      <c r="C1" s="8" t="s">
        <v>25</v>
      </c>
      <c r="D1" s="8"/>
      <c r="E1" s="8"/>
      <c r="F1" s="8"/>
      <c r="G1" s="8"/>
      <c r="H1" s="8"/>
    </row>
    <row r="2" spans="1:8" x14ac:dyDescent="0.3">
      <c r="A2" s="6">
        <v>0</v>
      </c>
      <c r="B2" s="6">
        <v>2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</row>
    <row r="3" spans="1:8" x14ac:dyDescent="0.3">
      <c r="A3" s="7">
        <v>11</v>
      </c>
      <c r="B3" s="7">
        <v>1</v>
      </c>
      <c r="C3" s="6">
        <f>COUNTIFS(Sheet1!$AM$2:$AM$13,Rekap!C$2,Sheet1!$Z$2:$Z$13,Rekap!$A3)</f>
        <v>1</v>
      </c>
      <c r="D3" s="6">
        <f>COUNTIFS(Sheet1!$AM$2:$AM$13,Rekap!D$2,Sheet1!$Z$2:$Z$13,Rekap!$A3)</f>
        <v>0</v>
      </c>
      <c r="E3" s="6">
        <f>COUNTIFS(Sheet1!$AM$2:$AM$13,Rekap!E$2,Sheet1!$Z$2:$Z$13,Rekap!$A3)</f>
        <v>0</v>
      </c>
      <c r="F3" s="6">
        <f>COUNTIFS(Sheet1!$AM$2:$AM$13,Rekap!F$2,Sheet1!$Z$2:$Z$13,Rekap!$A3)</f>
        <v>0</v>
      </c>
      <c r="G3" s="6">
        <f>COUNTIFS(Sheet1!$AM$2:$AM$13,Rekap!G$2,Sheet1!$Z$2:$Z$13,Rekap!$A3)</f>
        <v>0</v>
      </c>
      <c r="H3" s="6">
        <f>COUNTIFS(Sheet1!$AM$2:$AM$13,Rekap!H$2,Sheet1!$Z$2:$Z$13,Rekap!$A3)</f>
        <v>0</v>
      </c>
    </row>
    <row r="4" spans="1:8" x14ac:dyDescent="0.3">
      <c r="A4" s="6">
        <v>10</v>
      </c>
      <c r="B4" s="6">
        <v>2</v>
      </c>
      <c r="C4" s="6">
        <f>COUNTIFS(Sheet1!$AM$2:$AM$13,Rekap!C$2,Sheet1!$Z$2:$Z$13,Rekap!$A4)</f>
        <v>1</v>
      </c>
      <c r="D4" s="6">
        <f>COUNTIFS(Sheet1!$AM$2:$AM$13,Rekap!D$2,Sheet1!$Z$2:$Z$13,Rekap!$A4)</f>
        <v>0</v>
      </c>
      <c r="E4" s="6">
        <f>COUNTIFS(Sheet1!$AM$2:$AM$13,Rekap!E$2,Sheet1!$Z$2:$Z$13,Rekap!$A4)</f>
        <v>0</v>
      </c>
      <c r="F4" s="6">
        <f>COUNTIFS(Sheet1!$AM$2:$AM$13,Rekap!F$2,Sheet1!$Z$2:$Z$13,Rekap!$A4)</f>
        <v>0</v>
      </c>
      <c r="G4" s="6">
        <f>COUNTIFS(Sheet1!$AM$2:$AM$13,Rekap!G$2,Sheet1!$Z$2:$Z$13,Rekap!$A4)</f>
        <v>0</v>
      </c>
      <c r="H4" s="6">
        <f>COUNTIFS(Sheet1!$AM$2:$AM$13,Rekap!H$2,Sheet1!$Z$2:$Z$13,Rekap!$A4)</f>
        <v>0</v>
      </c>
    </row>
    <row r="5" spans="1:8" x14ac:dyDescent="0.3">
      <c r="A5" s="6">
        <v>9</v>
      </c>
      <c r="B5" s="6">
        <v>3</v>
      </c>
      <c r="C5" s="6">
        <f>COUNTIFS(Sheet1!$AM$2:$AM$13,Rekap!C$2,Sheet1!$Z$2:$Z$13,Rekap!$A5)</f>
        <v>1</v>
      </c>
      <c r="D5" s="6">
        <f>COUNTIFS(Sheet1!$AM$2:$AM$13,Rekap!D$2,Sheet1!$Z$2:$Z$13,Rekap!$A5)</f>
        <v>0</v>
      </c>
      <c r="E5" s="6">
        <f>COUNTIFS(Sheet1!$AM$2:$AM$13,Rekap!E$2,Sheet1!$Z$2:$Z$13,Rekap!$A5)</f>
        <v>0</v>
      </c>
      <c r="F5" s="6">
        <f>COUNTIFS(Sheet1!$AM$2:$AM$13,Rekap!F$2,Sheet1!$Z$2:$Z$13,Rekap!$A5)</f>
        <v>0</v>
      </c>
      <c r="G5" s="6">
        <f>COUNTIFS(Sheet1!$AM$2:$AM$13,Rekap!G$2,Sheet1!$Z$2:$Z$13,Rekap!$A5)</f>
        <v>0</v>
      </c>
      <c r="H5" s="6">
        <f>COUNTIFS(Sheet1!$AM$2:$AM$13,Rekap!H$2,Sheet1!$Z$2:$Z$13,Rekap!$A5)</f>
        <v>0</v>
      </c>
    </row>
    <row r="6" spans="1:8" x14ac:dyDescent="0.3">
      <c r="A6" s="6">
        <v>8</v>
      </c>
      <c r="B6" s="6">
        <v>4</v>
      </c>
      <c r="C6" s="6">
        <f>COUNTIFS(Sheet1!$AM$2:$AM$13,Rekap!C$2,Sheet1!$Z$2:$Z$13,Rekap!$A6)</f>
        <v>1</v>
      </c>
      <c r="D6" s="6">
        <f>COUNTIFS(Sheet1!$AM$2:$AM$13,Rekap!D$2,Sheet1!$Z$2:$Z$13,Rekap!$A6)</f>
        <v>0</v>
      </c>
      <c r="E6" s="6">
        <f>COUNTIFS(Sheet1!$AM$2:$AM$13,Rekap!E$2,Sheet1!$Z$2:$Z$13,Rekap!$A6)</f>
        <v>0</v>
      </c>
      <c r="F6" s="6">
        <f>COUNTIFS(Sheet1!$AM$2:$AM$13,Rekap!F$2,Sheet1!$Z$2:$Z$13,Rekap!$A6)</f>
        <v>0</v>
      </c>
      <c r="G6" s="6">
        <f>COUNTIFS(Sheet1!$AM$2:$AM$13,Rekap!G$2,Sheet1!$Z$2:$Z$13,Rekap!$A6)</f>
        <v>0</v>
      </c>
      <c r="H6" s="6">
        <f>COUNTIFS(Sheet1!$AM$2:$AM$13,Rekap!H$2,Sheet1!$Z$2:$Z$13,Rekap!$A6)</f>
        <v>0</v>
      </c>
    </row>
    <row r="7" spans="1:8" x14ac:dyDescent="0.3">
      <c r="A7" s="6">
        <v>7</v>
      </c>
      <c r="B7" s="6">
        <v>5</v>
      </c>
      <c r="C7" s="6">
        <f>COUNTIFS(Sheet1!$AM$2:$AM$13,Rekap!C$2,Sheet1!$Z$2:$Z$13,Rekap!$A7)</f>
        <v>1</v>
      </c>
      <c r="D7" s="6">
        <f>COUNTIFS(Sheet1!$AM$2:$AM$13,Rekap!D$2,Sheet1!$Z$2:$Z$13,Rekap!$A7)</f>
        <v>0</v>
      </c>
      <c r="E7" s="6">
        <f>COUNTIFS(Sheet1!$AM$2:$AM$13,Rekap!E$2,Sheet1!$Z$2:$Z$13,Rekap!$A7)</f>
        <v>0</v>
      </c>
      <c r="F7" s="6">
        <f>COUNTIFS(Sheet1!$AM$2:$AM$13,Rekap!F$2,Sheet1!$Z$2:$Z$13,Rekap!$A7)</f>
        <v>0</v>
      </c>
      <c r="G7" s="6">
        <f>COUNTIFS(Sheet1!$AM$2:$AM$13,Rekap!G$2,Sheet1!$Z$2:$Z$13,Rekap!$A7)</f>
        <v>0</v>
      </c>
      <c r="H7" s="6">
        <f>COUNTIFS(Sheet1!$AM$2:$AM$13,Rekap!H$2,Sheet1!$Z$2:$Z$13,Rekap!$A7)</f>
        <v>0</v>
      </c>
    </row>
    <row r="8" spans="1:8" x14ac:dyDescent="0.3">
      <c r="A8" s="6">
        <v>6</v>
      </c>
      <c r="B8" s="6">
        <v>6</v>
      </c>
      <c r="C8" s="6">
        <f>COUNTIFS(Sheet1!$AM$2:$AM$13,Rekap!C$2,Sheet1!$Z$2:$Z$13,Rekap!$A8)</f>
        <v>1</v>
      </c>
      <c r="D8" s="6">
        <f>COUNTIFS(Sheet1!$AM$2:$AM$13,Rekap!D$2,Sheet1!$Z$2:$Z$13,Rekap!$A8)</f>
        <v>0</v>
      </c>
      <c r="E8" s="6">
        <f>COUNTIFS(Sheet1!$AM$2:$AM$13,Rekap!E$2,Sheet1!$Z$2:$Z$13,Rekap!$A8)</f>
        <v>0</v>
      </c>
      <c r="F8" s="6">
        <f>COUNTIFS(Sheet1!$AM$2:$AM$13,Rekap!F$2,Sheet1!$Z$2:$Z$13,Rekap!$A8)</f>
        <v>0</v>
      </c>
      <c r="G8" s="6">
        <f>COUNTIFS(Sheet1!$AM$2:$AM$13,Rekap!G$2,Sheet1!$Z$2:$Z$13,Rekap!$A8)</f>
        <v>0</v>
      </c>
      <c r="H8" s="6">
        <f>COUNTIFS(Sheet1!$AM$2:$AM$13,Rekap!H$2,Sheet1!$Z$2:$Z$13,Rekap!$A8)</f>
        <v>0</v>
      </c>
    </row>
    <row r="9" spans="1:8" x14ac:dyDescent="0.3">
      <c r="A9" s="6">
        <v>5</v>
      </c>
      <c r="B9" s="6">
        <v>7</v>
      </c>
      <c r="C9" s="6">
        <f>COUNTIFS(Sheet1!$AM$2:$AM$13,Rekap!C$2,Sheet1!$Z$2:$Z$13,Rekap!$A9)</f>
        <v>0</v>
      </c>
      <c r="D9" s="6">
        <f>COUNTIFS(Sheet1!$AM$2:$AM$13,Rekap!D$2,Sheet1!$Z$2:$Z$13,Rekap!$A9)</f>
        <v>1</v>
      </c>
      <c r="E9" s="6">
        <f>COUNTIFS(Sheet1!$AM$2:$AM$13,Rekap!E$2,Sheet1!$Z$2:$Z$13,Rekap!$A9)</f>
        <v>0</v>
      </c>
      <c r="F9" s="6">
        <f>COUNTIFS(Sheet1!$AM$2:$AM$13,Rekap!F$2,Sheet1!$Z$2:$Z$13,Rekap!$A9)</f>
        <v>0</v>
      </c>
      <c r="G9" s="6">
        <f>COUNTIFS(Sheet1!$AM$2:$AM$13,Rekap!G$2,Sheet1!$Z$2:$Z$13,Rekap!$A9)</f>
        <v>0</v>
      </c>
      <c r="H9" s="6">
        <f>COUNTIFS(Sheet1!$AM$2:$AM$13,Rekap!H$2,Sheet1!$Z$2:$Z$13,Rekap!$A9)</f>
        <v>0</v>
      </c>
    </row>
    <row r="10" spans="1:8" x14ac:dyDescent="0.3">
      <c r="A10" s="6">
        <v>4</v>
      </c>
      <c r="B10" s="6">
        <v>8</v>
      </c>
      <c r="C10" s="6">
        <f>COUNTIFS(Sheet1!$AM$2:$AM$13,Rekap!C$2,Sheet1!$Z$2:$Z$13,Rekap!$A10)</f>
        <v>0</v>
      </c>
      <c r="D10" s="6">
        <f>COUNTIFS(Sheet1!$AM$2:$AM$13,Rekap!D$2,Sheet1!$Z$2:$Z$13,Rekap!$A10)</f>
        <v>1</v>
      </c>
      <c r="E10" s="6">
        <f>COUNTIFS(Sheet1!$AM$2:$AM$13,Rekap!E$2,Sheet1!$Z$2:$Z$13,Rekap!$A10)</f>
        <v>0</v>
      </c>
      <c r="F10" s="6">
        <f>COUNTIFS(Sheet1!$AM$2:$AM$13,Rekap!F$2,Sheet1!$Z$2:$Z$13,Rekap!$A10)</f>
        <v>0</v>
      </c>
      <c r="G10" s="6">
        <f>COUNTIFS(Sheet1!$AM$2:$AM$13,Rekap!G$2,Sheet1!$Z$2:$Z$13,Rekap!$A10)</f>
        <v>0</v>
      </c>
      <c r="H10" s="6">
        <f>COUNTIFS(Sheet1!$AM$2:$AM$13,Rekap!H$2,Sheet1!$Z$2:$Z$13,Rekap!$A10)</f>
        <v>0</v>
      </c>
    </row>
    <row r="11" spans="1:8" x14ac:dyDescent="0.3">
      <c r="A11" s="6">
        <v>3</v>
      </c>
      <c r="B11" s="6">
        <v>9</v>
      </c>
      <c r="C11" s="6">
        <f>COUNTIFS(Sheet1!$AM$2:$AM$13,Rekap!C$2,Sheet1!$Z$2:$Z$13,Rekap!$A11)</f>
        <v>0</v>
      </c>
      <c r="D11" s="6">
        <f>COUNTIFS(Sheet1!$AM$2:$AM$13,Rekap!D$2,Sheet1!$Z$2:$Z$13,Rekap!$A11)</f>
        <v>1</v>
      </c>
      <c r="E11" s="6">
        <f>COUNTIFS(Sheet1!$AM$2:$AM$13,Rekap!E$2,Sheet1!$Z$2:$Z$13,Rekap!$A11)</f>
        <v>0</v>
      </c>
      <c r="F11" s="6">
        <f>COUNTIFS(Sheet1!$AM$2:$AM$13,Rekap!F$2,Sheet1!$Z$2:$Z$13,Rekap!$A11)</f>
        <v>0</v>
      </c>
      <c r="G11" s="6">
        <f>COUNTIFS(Sheet1!$AM$2:$AM$13,Rekap!G$2,Sheet1!$Z$2:$Z$13,Rekap!$A11)</f>
        <v>0</v>
      </c>
      <c r="H11" s="6">
        <f>COUNTIFS(Sheet1!$AM$2:$AM$13,Rekap!H$2,Sheet1!$Z$2:$Z$13,Rekap!$A11)</f>
        <v>0</v>
      </c>
    </row>
    <row r="12" spans="1:8" x14ac:dyDescent="0.3">
      <c r="A12" s="6">
        <v>2</v>
      </c>
      <c r="B12" s="6">
        <v>10</v>
      </c>
      <c r="C12" s="6">
        <f>COUNTIFS(Sheet1!$AM$2:$AM$13,Rekap!C$2,Sheet1!$Z$2:$Z$13,Rekap!$A12)</f>
        <v>0</v>
      </c>
      <c r="D12" s="6">
        <f>COUNTIFS(Sheet1!$AM$2:$AM$13,Rekap!D$2,Sheet1!$Z$2:$Z$13,Rekap!$A12)</f>
        <v>1</v>
      </c>
      <c r="E12" s="6">
        <f>COUNTIFS(Sheet1!$AM$2:$AM$13,Rekap!E$2,Sheet1!$Z$2:$Z$13,Rekap!$A12)</f>
        <v>0</v>
      </c>
      <c r="F12" s="6">
        <f>COUNTIFS(Sheet1!$AM$2:$AM$13,Rekap!F$2,Sheet1!$Z$2:$Z$13,Rekap!$A12)</f>
        <v>0</v>
      </c>
      <c r="G12" s="6">
        <f>COUNTIFS(Sheet1!$AM$2:$AM$13,Rekap!G$2,Sheet1!$Z$2:$Z$13,Rekap!$A12)</f>
        <v>0</v>
      </c>
      <c r="H12" s="6">
        <f>COUNTIFS(Sheet1!$AM$2:$AM$13,Rekap!H$2,Sheet1!$Z$2:$Z$13,Rekap!$A12)</f>
        <v>0</v>
      </c>
    </row>
    <row r="13" spans="1:8" x14ac:dyDescent="0.3">
      <c r="A13" s="6">
        <v>1</v>
      </c>
      <c r="B13" s="6">
        <v>11</v>
      </c>
      <c r="C13" s="6">
        <f>COUNTIFS(Sheet1!$AM$2:$AM$13,Rekap!C$2,Sheet1!$Z$2:$Z$13,Rekap!$A13)</f>
        <v>0</v>
      </c>
      <c r="D13" s="6">
        <f>COUNTIFS(Sheet1!$AM$2:$AM$13,Rekap!D$2,Sheet1!$Z$2:$Z$13,Rekap!$A13)</f>
        <v>2</v>
      </c>
      <c r="E13" s="6">
        <f>COUNTIFS(Sheet1!$AM$2:$AM$13,Rekap!E$2,Sheet1!$Z$2:$Z$13,Rekap!$A13)</f>
        <v>0</v>
      </c>
      <c r="F13" s="6">
        <f>COUNTIFS(Sheet1!$AM$2:$AM$13,Rekap!F$2,Sheet1!$Z$2:$Z$13,Rekap!$A13)</f>
        <v>0</v>
      </c>
      <c r="G13" s="6">
        <f>COUNTIFS(Sheet1!$AM$2:$AM$13,Rekap!G$2,Sheet1!$Z$2:$Z$13,Rekap!$A13)</f>
        <v>0</v>
      </c>
      <c r="H13" s="6">
        <f>COUNTIFS(Sheet1!$AM$2:$AM$13,Rekap!H$2,Sheet1!$Z$2:$Z$13,Rekap!$A13)</f>
        <v>0</v>
      </c>
    </row>
  </sheetData>
  <mergeCells count="2">
    <mergeCell ref="A1:B1"/>
    <mergeCell ref="C1:H1"/>
  </mergeCells>
  <conditionalFormatting sqref="C3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2023-07-10T07:40:51Z</dcterms:modified>
</cp:coreProperties>
</file>