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ophilusAdultsDataCattleFarm" sheetId="1" state="visible" r:id="rId3"/>
    <sheet name="ComparLD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<sst xmlns="http://schemas.openxmlformats.org/spreadsheetml/2006/main" count="1247" uniqueCount="260">
  <si>
    <t xml:space="preserve">***************************************************************************************************************************************************************</t>
  </si>
  <si>
    <t xml:space="preserve">*   The following results were generated the 26/11/2024 at 15:33:38 with Fstat for windows, V2.9.4  (June. 2003) from file BoophilusAdultsDataCattleFarm.dat. *</t>
  </si>
  <si>
    <t xml:space="preserve">      </t>
  </si>
  <si>
    <t xml:space="preserve">Boulou</t>
  </si>
  <si>
    <t xml:space="preserve">Bourai</t>
  </si>
  <si>
    <t xml:space="preserve">Canala</t>
  </si>
  <si>
    <t xml:space="preserve"> Gadji</t>
  </si>
  <si>
    <t xml:space="preserve"> LaFoa</t>
  </si>
  <si>
    <t xml:space="preserve">Poquer</t>
  </si>
  <si>
    <t xml:space="preserve">PortLa</t>
  </si>
  <si>
    <t xml:space="preserve">Sarram</t>
  </si>
  <si>
    <t xml:space="preserve"> All_W</t>
  </si>
  <si>
    <t xml:space="preserve">All_UW</t>
  </si>
  <si>
    <t xml:space="preserve">    Locus: B12</t>
  </si>
  <si>
    <t xml:space="preserve">     N</t>
  </si>
  <si>
    <t xml:space="preserve">p: 192</t>
  </si>
  <si>
    <t xml:space="preserve">p: 194</t>
  </si>
  <si>
    <t xml:space="preserve">p: 196</t>
  </si>
  <si>
    <t xml:space="preserve">p: 198</t>
  </si>
  <si>
    <t xml:space="preserve">p: 200</t>
  </si>
  <si>
    <t xml:space="preserve">p: 203</t>
  </si>
  <si>
    <t xml:space="preserve">    Locus: C07</t>
  </si>
  <si>
    <t xml:space="preserve">p: 145</t>
  </si>
  <si>
    <t xml:space="preserve">p: 150</t>
  </si>
  <si>
    <t xml:space="preserve">p: 168</t>
  </si>
  <si>
    <t xml:space="preserve">p: 176</t>
  </si>
  <si>
    <t xml:space="preserve">p: 178</t>
  </si>
  <si>
    <t xml:space="preserve">p: 179</t>
  </si>
  <si>
    <t xml:space="preserve">p: 185</t>
  </si>
  <si>
    <t xml:space="preserve">    Locus: D12</t>
  </si>
  <si>
    <t xml:space="preserve">p:  82</t>
  </si>
  <si>
    <t xml:space="preserve">p:  92</t>
  </si>
  <si>
    <t xml:space="preserve">p:  98</t>
  </si>
  <si>
    <t xml:space="preserve">p: 100</t>
  </si>
  <si>
    <t xml:space="preserve">p: 102</t>
  </si>
  <si>
    <t xml:space="preserve">p: 104</t>
  </si>
  <si>
    <t xml:space="preserve">p: 108</t>
  </si>
  <si>
    <t xml:space="preserve">p: 110</t>
  </si>
  <si>
    <t xml:space="preserve">p: 112</t>
  </si>
  <si>
    <t xml:space="preserve">p: 114</t>
  </si>
  <si>
    <t xml:space="preserve">p: 116</t>
  </si>
  <si>
    <t xml:space="preserve">p: 118</t>
  </si>
  <si>
    <t xml:space="preserve">    Locus: D10</t>
  </si>
  <si>
    <t xml:space="preserve">p: 151</t>
  </si>
  <si>
    <t xml:space="preserve">p: 152</t>
  </si>
  <si>
    <t xml:space="preserve">p: 153</t>
  </si>
  <si>
    <t xml:space="preserve">p: 154</t>
  </si>
  <si>
    <t xml:space="preserve">p: 155</t>
  </si>
  <si>
    <t xml:space="preserve">p: 157</t>
  </si>
  <si>
    <t xml:space="preserve">p: 160</t>
  </si>
  <si>
    <t xml:space="preserve">    Locus: A12</t>
  </si>
  <si>
    <t xml:space="preserve">p: 191</t>
  </si>
  <si>
    <t xml:space="preserve">p: 195</t>
  </si>
  <si>
    <t xml:space="preserve">p: 197</t>
  </si>
  <si>
    <t xml:space="preserve">p: 199</t>
  </si>
  <si>
    <t xml:space="preserve">    Locus: C03</t>
  </si>
  <si>
    <t xml:space="preserve">p: 144</t>
  </si>
  <si>
    <t xml:space="preserve">p: 146</t>
  </si>
  <si>
    <t xml:space="preserve">p: 148</t>
  </si>
  <si>
    <t xml:space="preserve">p: 156</t>
  </si>
  <si>
    <t xml:space="preserve">p: 158</t>
  </si>
  <si>
    <t xml:space="preserve">************************************************</t>
  </si>
  <si>
    <t xml:space="preserve">Gene diversity per locus and population : </t>
  </si>
  <si>
    <t xml:space="preserve">B12</t>
  </si>
  <si>
    <t xml:space="preserve">C07</t>
  </si>
  <si>
    <t xml:space="preserve">D12</t>
  </si>
  <si>
    <t xml:space="preserve">D10</t>
  </si>
  <si>
    <t xml:space="preserve">A12</t>
  </si>
  <si>
    <t xml:space="preserve">C03</t>
  </si>
  <si>
    <t xml:space="preserve">number of alleles sampled : </t>
  </si>
  <si>
    <t xml:space="preserve">Fis Per population : </t>
  </si>
  <si>
    <t xml:space="preserve">All </t>
  </si>
  <si>
    <t xml:space="preserve">P-value for Fis within samples.</t>
  </si>
  <si>
    <t xml:space="preserve">Proportion of randomisations that gave a LARGER Fis than the observed:</t>
  </si>
  <si>
    <t xml:space="preserve"> Locus_Pair</t>
  </si>
  <si>
    <t xml:space="preserve">Boulouparis</t>
  </si>
  <si>
    <t xml:space="preserve">Bourail</t>
  </si>
  <si>
    <t xml:space="preserve">Gadji</t>
  </si>
  <si>
    <t xml:space="preserve">LaFoa</t>
  </si>
  <si>
    <t xml:space="preserve"> Poquereux</t>
  </si>
  <si>
    <t xml:space="preserve">PortLaguerre</t>
  </si>
  <si>
    <t xml:space="preserve"> Sarramea</t>
  </si>
  <si>
    <t xml:space="preserve">Global_P_Value</t>
  </si>
  <si>
    <t xml:space="preserve">    B12.C07</t>
  </si>
  <si>
    <t xml:space="preserve">    B12.D12</t>
  </si>
  <si>
    <t xml:space="preserve">    B12.D10</t>
  </si>
  <si>
    <t xml:space="preserve">    B12.A12</t>
  </si>
  <si>
    <t xml:space="preserve">Proportion of randomisations that gave a SMALLER Fis than the observed:</t>
  </si>
  <si>
    <t xml:space="preserve">    B12.C03</t>
  </si>
  <si>
    <t xml:space="preserve">    C07.D12</t>
  </si>
  <si>
    <t xml:space="preserve">    C07.D10</t>
  </si>
  <si>
    <t xml:space="preserve">    C07.A12</t>
  </si>
  <si>
    <t xml:space="preserve">    C07.C03</t>
  </si>
  <si>
    <t xml:space="preserve">    D12.D10</t>
  </si>
  <si>
    <t xml:space="preserve">    D12.A12</t>
  </si>
  <si>
    <t xml:space="preserve">    D12.C03</t>
  </si>
  <si>
    <t xml:space="preserve">    D10.A12</t>
  </si>
  <si>
    <t xml:space="preserve">    D10.C03</t>
  </si>
  <si>
    <t xml:space="preserve">    A12.C03</t>
  </si>
  <si>
    <t xml:space="preserve">Nei's estimation of heterozygosity </t>
  </si>
  <si>
    <t xml:space="preserve">LocName</t>
  </si>
  <si>
    <t xml:space="preserve">    Ho</t>
  </si>
  <si>
    <t xml:space="preserve">    Hs</t>
  </si>
  <si>
    <t xml:space="preserve">    Ht</t>
  </si>
  <si>
    <t xml:space="preserve">   Dst</t>
  </si>
  <si>
    <t xml:space="preserve">  Dst'</t>
  </si>
  <si>
    <t xml:space="preserve">   Ht'</t>
  </si>
  <si>
    <t xml:space="preserve">   Fst</t>
  </si>
  <si>
    <t xml:space="preserve">  Fst'</t>
  </si>
  <si>
    <t xml:space="preserve">   Fis</t>
  </si>
  <si>
    <t xml:space="preserve">Overall</t>
  </si>
  <si>
    <t xml:space="preserve">*******************************************************</t>
  </si>
  <si>
    <t xml:space="preserve">P-value for genotypic disequilibrium</t>
  </si>
  <si>
    <t xml:space="preserve">based on      10000 permutations.</t>
  </si>
  <si>
    <t xml:space="preserve">   LocusPai</t>
  </si>
  <si>
    <t xml:space="preserve">r Boulouparis</t>
  </si>
  <si>
    <t xml:space="preserve"> Bourail</t>
  </si>
  <si>
    <t xml:space="preserve"> Canala</t>
  </si>
  <si>
    <t xml:space="preserve">Sarramea</t>
  </si>
  <si>
    <t xml:space="preserve">   All</t>
  </si>
  <si>
    <t xml:space="preserve">   &lt;chr&gt;</t>
  </si>
  <si>
    <t xml:space="preserve">        &lt;dbl&gt;</t>
  </si>
  <si>
    <t xml:space="preserve">   &lt;dbl&gt;</t>
  </si>
  <si>
    <t xml:space="preserve">  &lt;dbl&gt;</t>
  </si>
  <si>
    <t xml:space="preserve"> &lt;dbl&gt;</t>
  </si>
  <si>
    <t xml:space="preserve">     &lt;dbl&gt;</t>
  </si>
  <si>
    <t xml:space="preserve">       &lt;dbl&gt;</t>
  </si>
  <si>
    <t xml:space="preserve">e</t>
  </si>
  <si>
    <t xml:space="preserve">B12 X C07</t>
  </si>
  <si>
    <t xml:space="preserve"> 1 B12-C07</t>
  </si>
  <si>
    <t xml:space="preserve">B12 X D12</t>
  </si>
  <si>
    <t xml:space="preserve"> 2 B12-D12</t>
  </si>
  <si>
    <t xml:space="preserve">B12 X D10</t>
  </si>
  <si>
    <t xml:space="preserve"> 3 B12-D10</t>
  </si>
  <si>
    <t xml:space="preserve">B12 X A12</t>
  </si>
  <si>
    <t xml:space="preserve"> 4 B12-A12</t>
  </si>
  <si>
    <t xml:space="preserve">B12 X C03</t>
  </si>
  <si>
    <t xml:space="preserve"> 5 B12-C03</t>
  </si>
  <si>
    <t xml:space="preserve">C07 X D12</t>
  </si>
  <si>
    <t xml:space="preserve"> 6 C07-D12</t>
  </si>
  <si>
    <t xml:space="preserve">C07 X D10</t>
  </si>
  <si>
    <t xml:space="preserve"> 7 C07-D10</t>
  </si>
  <si>
    <t xml:space="preserve">C07 X A12</t>
  </si>
  <si>
    <t xml:space="preserve"> 8 C07-A12</t>
  </si>
  <si>
    <t xml:space="preserve">C07 X C03</t>
  </si>
  <si>
    <t xml:space="preserve"> 9 C07-C03</t>
  </si>
  <si>
    <t xml:space="preserve">D12 X D10</t>
  </si>
  <si>
    <t xml:space="preserve">10 D12-D10</t>
  </si>
  <si>
    <t xml:space="preserve">D12 X A12</t>
  </si>
  <si>
    <t xml:space="preserve">11 D12-A12</t>
  </si>
  <si>
    <t xml:space="preserve">D12 X C03</t>
  </si>
  <si>
    <t xml:space="preserve">12 D12-C03</t>
  </si>
  <si>
    <t xml:space="preserve">D10 X A12</t>
  </si>
  <si>
    <t xml:space="preserve">13 D10-A12</t>
  </si>
  <si>
    <t xml:space="preserve">D10 X C03</t>
  </si>
  <si>
    <t xml:space="preserve">14 D10-C03</t>
  </si>
  <si>
    <t xml:space="preserve">A12 X C03</t>
  </si>
  <si>
    <t xml:space="preserve">15 A12-C03</t>
  </si>
  <si>
    <t xml:space="preserve">Weir &amp; Cockerham (1984) estimation of Fit (CapF), Fst (theta) and Fis (smallF).</t>
  </si>
  <si>
    <t xml:space="preserve">Difference between fstat and R </t>
  </si>
  <si>
    <t xml:space="preserve">Misising data by pairs</t>
  </si>
  <si>
    <t xml:space="preserve">relat is Relatedness estimated following Queller &amp; Goodnight (1989)</t>
  </si>
  <si>
    <t xml:space="preserve">relatc is relatedness inbreeding corrected following Pamilo (1984, 1985)</t>
  </si>
  <si>
    <t xml:space="preserve">Poquereux</t>
  </si>
  <si>
    <t xml:space="preserve">sig_a, sig_b and sig_w are the component of variance</t>
  </si>
  <si>
    <t xml:space="preserve">B12 &amp; C07</t>
  </si>
  <si>
    <t xml:space="preserve">among samples, among individuals within samples and within individuals respectively.</t>
  </si>
  <si>
    <t xml:space="preserve">B12 &amp; D12</t>
  </si>
  <si>
    <t xml:space="preserve">B12 &amp; D10</t>
  </si>
  <si>
    <t xml:space="preserve">B12 &amp; A12</t>
  </si>
  <si>
    <t xml:space="preserve"> For locus : B12</t>
  </si>
  <si>
    <t xml:space="preserve">B12 &amp; C03</t>
  </si>
  <si>
    <t xml:space="preserve">Allele</t>
  </si>
  <si>
    <t xml:space="preserve">  Capf</t>
  </si>
  <si>
    <t xml:space="preserve"> Theta</t>
  </si>
  <si>
    <t xml:space="preserve">Smallf</t>
  </si>
  <si>
    <t xml:space="preserve"> Relat</t>
  </si>
  <si>
    <t xml:space="preserve">Relatc</t>
  </si>
  <si>
    <t xml:space="preserve"> Sig_a</t>
  </si>
  <si>
    <t xml:space="preserve"> Sig_b</t>
  </si>
  <si>
    <t xml:space="preserve"> Sig_w</t>
  </si>
  <si>
    <t xml:space="preserve">C07 &amp; D12</t>
  </si>
  <si>
    <t xml:space="preserve">C07 &amp; D10</t>
  </si>
  <si>
    <t xml:space="preserve">C07 &amp; A12</t>
  </si>
  <si>
    <t xml:space="preserve">C07 &amp; C03</t>
  </si>
  <si>
    <t xml:space="preserve">D12 &amp; D10</t>
  </si>
  <si>
    <t xml:space="preserve">D12 &amp; A12</t>
  </si>
  <si>
    <t xml:space="preserve">D12 &amp; C03</t>
  </si>
  <si>
    <t xml:space="preserve">  All</t>
  </si>
  <si>
    <t xml:space="preserve">D10 &amp; A12</t>
  </si>
  <si>
    <t xml:space="preserve">D10 &amp; C03</t>
  </si>
  <si>
    <t xml:space="preserve"> For locus : C07</t>
  </si>
  <si>
    <t xml:space="preserve">A12 &amp; C03</t>
  </si>
  <si>
    <t xml:space="preserve"> For locus : D12</t>
  </si>
  <si>
    <t xml:space="preserve"> For locus : D10</t>
  </si>
  <si>
    <t xml:space="preserve"> For locus : A12</t>
  </si>
  <si>
    <t xml:space="preserve"> For locus : C03</t>
  </si>
  <si>
    <t xml:space="preserve"> Over all loci</t>
  </si>
  <si>
    <t xml:space="preserve">Jackknifing over populations.</t>
  </si>
  <si>
    <t xml:space="preserve"> Total</t>
  </si>
  <si>
    <t xml:space="preserve"> Means</t>
  </si>
  <si>
    <t xml:space="preserve"> Std. Err.</t>
  </si>
  <si>
    <t xml:space="preserve"> Jackknifing over loci.</t>
  </si>
  <si>
    <t xml:space="preserve"> total</t>
  </si>
  <si>
    <t xml:space="preserve">         Bootstrapping over Loci.</t>
  </si>
  <si>
    <t xml:space="preserve">         95% Confidence Interval.</t>
  </si>
  <si>
    <t xml:space="preserve">  CapF</t>
  </si>
  <si>
    <t xml:space="preserve"> theta</t>
  </si>
  <si>
    <t xml:space="preserve">         99% Confidence Interval.</t>
  </si>
  <si>
    <t xml:space="preserve">Randomising alleles within samples.</t>
  </si>
  <si>
    <t xml:space="preserve">Testing for Hardy-Weinberg within samples.</t>
  </si>
  <si>
    <t xml:space="preserve">Statistic used to classified tables is smallf (Fis).</t>
  </si>
  <si>
    <t xml:space="preserve">based on : 10000 randomisations.</t>
  </si>
  <si>
    <t xml:space="preserve">Prop rand. larger than observed in [</t>
  </si>
  <si>
    <t xml:space="preserve">   0.05700]</t>
  </si>
  <si>
    <t xml:space="preserve">   0.15590]</t>
  </si>
  <si>
    <t xml:space="preserve">   0.00020]</t>
  </si>
  <si>
    <t xml:space="preserve">   0.00010]</t>
  </si>
  <si>
    <t xml:space="preserve">   0.18890]</t>
  </si>
  <si>
    <t xml:space="preserve">   0.34110]</t>
  </si>
  <si>
    <t xml:space="preserve">All Loci</t>
  </si>
  <si>
    <t xml:space="preserve">Prop rand. larger than observed&lt; </t>
  </si>
  <si>
    <t xml:space="preserve">Randomising genotypes among samples.</t>
  </si>
  <si>
    <t xml:space="preserve">test based on : 10000 randomisations.</t>
  </si>
  <si>
    <t xml:space="preserve">testing for population differentiation,</t>
  </si>
  <si>
    <t xml:space="preserve">NOT ASSUMING RANDOM MATING within samples.</t>
  </si>
  <si>
    <t xml:space="preserve">Statistic used is the log-likelihood G (Goudet et al, 1996)</t>
  </si>
  <si>
    <t xml:space="preserve">Number of complete multilocus genotypes in the different samples: </t>
  </si>
  <si>
    <t xml:space="preserve">Locus_Pair</t>
  </si>
  <si>
    <t xml:space="preserve">FSTAT</t>
  </si>
  <si>
    <t xml:space="preserve">PGA-cmdr</t>
  </si>
  <si>
    <t xml:space="preserve">code fstat</t>
  </si>
  <si>
    <t xml:space="preserve">With  missing data = TRUE</t>
  </si>
  <si>
    <t xml:space="preserve">With  missing data = FALSE</t>
  </si>
  <si>
    <t xml:space="preserve">   Population</t>
  </si>
  <si>
    <t xml:space="preserve">    G_Stat</t>
  </si>
  <si>
    <t xml:space="preserve">   G_Stat</t>
  </si>
  <si>
    <t xml:space="preserve">  Boulouparis</t>
  </si>
  <si>
    <t xml:space="preserve">    B12-C07</t>
  </si>
  <si>
    <t xml:space="preserve">    B12-D12</t>
  </si>
  <si>
    <t xml:space="preserve">    B12-D10</t>
  </si>
  <si>
    <t xml:space="preserve">    B12-A12</t>
  </si>
  <si>
    <t xml:space="preserve">    B12-C03</t>
  </si>
  <si>
    <t xml:space="preserve">    C07-D12</t>
  </si>
  <si>
    <t xml:space="preserve">    C07-D10</t>
  </si>
  <si>
    <t xml:space="preserve">    C07-A12</t>
  </si>
  <si>
    <t xml:space="preserve">    C07-C03</t>
  </si>
  <si>
    <t xml:space="preserve">    D12-D10</t>
  </si>
  <si>
    <t xml:space="preserve">    D12-A12</t>
  </si>
  <si>
    <t xml:space="preserve">    D12-C03</t>
  </si>
  <si>
    <t xml:space="preserve">    D10-A12</t>
  </si>
  <si>
    <t xml:space="preserve">    D10-C03</t>
  </si>
  <si>
    <t xml:space="preserve">    A12-C03</t>
  </si>
  <si>
    <t xml:space="preserve">      Bourail</t>
  </si>
  <si>
    <t xml:space="preserve">       Canala</t>
  </si>
  <si>
    <t xml:space="preserve">        Gadji</t>
  </si>
  <si>
    <t xml:space="preserve">        LaFoa</t>
  </si>
  <si>
    <t xml:space="preserve">    Poquereux</t>
  </si>
  <si>
    <t xml:space="preserve"> PortLaguerre</t>
  </si>
  <si>
    <t xml:space="preserve">     Sarramea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</si>
</sst>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0"/>
  </numFmts>
  <fonts count="11">
    <font>
      <sz val="12"/>
      <color theme="1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579D1C"/>
      </patternFill>
    </fill>
    <fill>
      <patternFill patternType="solid">
        <fgColor rgb="FFA1467E"/>
        <bgColor rgb="FF9933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family val="2"/>
        <b val="1"/>
        <color rgb="FF000000"/>
        <sz val="12"/>
      </font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A1467E"/>
      <rgbColor rgb="FFFFFFCC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D320"/>
      <rgbColor rgb="FFFF950E"/>
      <rgbColor rgb="FFFF420E"/>
      <rgbColor rgb="FF595959"/>
      <rgbColor rgb="FFB3B3B3"/>
      <rgbColor rgb="FF00458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Fstat vs R pvalues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BoophilusAdultsDataCattleFarm!$P$152</c:f>
              <c:strCache>
                <c:ptCount val="1"/>
                <c:pt idx="0">
                  <c:v>        &lt;dbl&gt;</c:v>
                </c:pt>
              </c:strCache>
            </c:strRef>
          </c:tx>
          <c:spPr>
            <a:solidFill>
              <a:srgbClr val="4b1f6f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BoophilusAdultsDataCattleFarm!$C$153:$C$167</c:f>
              <c:numCache>
                <c:formatCode>0.000</c:formatCode>
                <c:ptCount val="15"/>
                <c:pt idx="0">
                  <c:v>0.9926</c:v>
                </c:pt>
                <c:pt idx="1">
                  <c:v>0.2956</c:v>
                </c:pt>
                <c:pt idx="2">
                  <c:v>0.6106</c:v>
                </c:pt>
                <c:pt idx="3">
                  <c:v>0.2515</c:v>
                </c:pt>
                <c:pt idx="4">
                  <c:v>0.1959</c:v>
                </c:pt>
                <c:pt idx="5">
                  <c:v>0.0397</c:v>
                </c:pt>
                <c:pt idx="6">
                  <c:v>0.4409</c:v>
                </c:pt>
                <c:pt idx="7">
                  <c:v>0.5848</c:v>
                </c:pt>
                <c:pt idx="8">
                  <c:v>0.8428</c:v>
                </c:pt>
                <c:pt idx="9">
                  <c:v>0.71</c:v>
                </c:pt>
                <c:pt idx="10">
                  <c:v>0.357</c:v>
                </c:pt>
                <c:pt idx="11">
                  <c:v>0.9276</c:v>
                </c:pt>
                <c:pt idx="12">
                  <c:v>0.4602</c:v>
                </c:pt>
                <c:pt idx="13">
                  <c:v>0.8555</c:v>
                </c:pt>
                <c:pt idx="14">
                  <c:v>0.7319</c:v>
                </c:pt>
              </c:numCache>
            </c:numRef>
          </c:xVal>
          <c:yVal>
            <c:numRef>
              <c:f>BoophilusAdultsDataCattleFarm!$P$153:$P$167</c:f>
              <c:numCache>
                <c:formatCode>General</c:formatCode>
                <c:ptCount val="15"/>
                <c:pt idx="0">
                  <c:v>0.994</c:v>
                </c:pt>
                <c:pt idx="1">
                  <c:v>0.28</c:v>
                </c:pt>
                <c:pt idx="2">
                  <c:v>0.647</c:v>
                </c:pt>
                <c:pt idx="3">
                  <c:v>0.232</c:v>
                </c:pt>
                <c:pt idx="4">
                  <c:v>0.17</c:v>
                </c:pt>
                <c:pt idx="5">
                  <c:v>0.023</c:v>
                </c:pt>
                <c:pt idx="6">
                  <c:v>0.535</c:v>
                </c:pt>
                <c:pt idx="7">
                  <c:v>0.559</c:v>
                </c:pt>
                <c:pt idx="8">
                  <c:v>0.816</c:v>
                </c:pt>
                <c:pt idx="9">
                  <c:v>0.733</c:v>
                </c:pt>
                <c:pt idx="10">
                  <c:v>0.25</c:v>
                </c:pt>
                <c:pt idx="11">
                  <c:v>0.929</c:v>
                </c:pt>
                <c:pt idx="12">
                  <c:v>0.591</c:v>
                </c:pt>
                <c:pt idx="13">
                  <c:v>0.847</c:v>
                </c:pt>
                <c:pt idx="14">
                  <c:v>0.695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BoophilusAdultsDataCattleFarm!$Q$152</c:f>
              <c:strCache>
                <c:ptCount val="1"/>
                <c:pt idx="0">
                  <c:v>   &lt;dbl&gt;</c:v>
                </c:pt>
              </c:strCache>
            </c:strRef>
          </c:tx>
          <c:spPr>
            <a:solidFill>
              <a:srgbClr val="ff950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BoophilusAdultsDataCattleFarm!$D$153:$D$167</c:f>
              <c:numCache>
                <c:formatCode>0.000</c:formatCode>
                <c:ptCount val="15"/>
                <c:pt idx="0">
                  <c:v>0.5548</c:v>
                </c:pt>
                <c:pt idx="1">
                  <c:v>0.3006</c:v>
                </c:pt>
                <c:pt idx="2">
                  <c:v>0.8696</c:v>
                </c:pt>
                <c:pt idx="3">
                  <c:v>0.69</c:v>
                </c:pt>
                <c:pt idx="4">
                  <c:v>0.8965</c:v>
                </c:pt>
                <c:pt idx="5">
                  <c:v>0.832</c:v>
                </c:pt>
                <c:pt idx="6">
                  <c:v>0.5598</c:v>
                </c:pt>
                <c:pt idx="7">
                  <c:v>0.4805</c:v>
                </c:pt>
                <c:pt idx="8">
                  <c:v>0.9132</c:v>
                </c:pt>
                <c:pt idx="9">
                  <c:v>0.1365</c:v>
                </c:pt>
                <c:pt idx="10">
                  <c:v>0.4331</c:v>
                </c:pt>
                <c:pt idx="11">
                  <c:v>0.4969</c:v>
                </c:pt>
                <c:pt idx="12">
                  <c:v>0.2109</c:v>
                </c:pt>
                <c:pt idx="13">
                  <c:v>0.4529</c:v>
                </c:pt>
                <c:pt idx="14">
                  <c:v>0.58</c:v>
                </c:pt>
              </c:numCache>
            </c:numRef>
          </c:xVal>
          <c:yVal>
            <c:numRef>
              <c:f>BoophilusAdultsDataCattleFarm!$Q$153:$Q$167</c:f>
              <c:numCache>
                <c:formatCode>General</c:formatCode>
                <c:ptCount val="15"/>
                <c:pt idx="0">
                  <c:v>0.533</c:v>
                </c:pt>
                <c:pt idx="1">
                  <c:v>0.28</c:v>
                </c:pt>
                <c:pt idx="2">
                  <c:v>0.797</c:v>
                </c:pt>
                <c:pt idx="3">
                  <c:v>0.657</c:v>
                </c:pt>
                <c:pt idx="4">
                  <c:v>0.894</c:v>
                </c:pt>
                <c:pt idx="5">
                  <c:v>0.807</c:v>
                </c:pt>
                <c:pt idx="6">
                  <c:v>0.422</c:v>
                </c:pt>
                <c:pt idx="7">
                  <c:v>0.362</c:v>
                </c:pt>
                <c:pt idx="8">
                  <c:v>0.896</c:v>
                </c:pt>
                <c:pt idx="9">
                  <c:v>0.101</c:v>
                </c:pt>
                <c:pt idx="10">
                  <c:v>0.528</c:v>
                </c:pt>
                <c:pt idx="11">
                  <c:v>0.452</c:v>
                </c:pt>
                <c:pt idx="12">
                  <c:v>0.185</c:v>
                </c:pt>
                <c:pt idx="13">
                  <c:v>0.448</c:v>
                </c:pt>
                <c:pt idx="14">
                  <c:v>0.407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BoophilusAdultsDataCattleFarm!$R$152</c:f>
              <c:strCache>
                <c:ptCount val="1"/>
                <c:pt idx="0">
                  <c:v>  &lt;dbl&gt;</c:v>
                </c:pt>
              </c:strCache>
            </c:strRef>
          </c:tx>
          <c:spPr>
            <a:solidFill>
              <a:srgbClr val="c5000b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BoophilusAdultsDataCattleFarm!$E$153:$E$167</c:f>
              <c:numCache>
                <c:formatCode>0.000</c:formatCode>
                <c:ptCount val="15"/>
                <c:pt idx="0">
                  <c:v>0.5362</c:v>
                </c:pt>
                <c:pt idx="1">
                  <c:v>0.4338</c:v>
                </c:pt>
                <c:pt idx="2">
                  <c:v>0.3137</c:v>
                </c:pt>
                <c:pt idx="3">
                  <c:v>0.6785</c:v>
                </c:pt>
                <c:pt idx="4">
                  <c:v>0.8504</c:v>
                </c:pt>
                <c:pt idx="5">
                  <c:v>0.1626</c:v>
                </c:pt>
                <c:pt idx="6">
                  <c:v>0.8777</c:v>
                </c:pt>
                <c:pt idx="7">
                  <c:v>0.8633</c:v>
                </c:pt>
                <c:pt idx="8">
                  <c:v>0.0398</c:v>
                </c:pt>
                <c:pt idx="9">
                  <c:v>0.8218</c:v>
                </c:pt>
                <c:pt idx="10">
                  <c:v>0.1518</c:v>
                </c:pt>
                <c:pt idx="11">
                  <c:v>0.969</c:v>
                </c:pt>
                <c:pt idx="12">
                  <c:v>0.6985</c:v>
                </c:pt>
                <c:pt idx="13">
                  <c:v>0.987</c:v>
                </c:pt>
                <c:pt idx="14">
                  <c:v>0.0792</c:v>
                </c:pt>
              </c:numCache>
            </c:numRef>
          </c:xVal>
          <c:yVal>
            <c:numRef>
              <c:f>BoophilusAdultsDataCattleFarm!$R$153:$R$167</c:f>
              <c:numCache>
                <c:formatCode>General</c:formatCode>
                <c:ptCount val="15"/>
                <c:pt idx="0">
                  <c:v>0.535</c:v>
                </c:pt>
                <c:pt idx="1">
                  <c:v>0.391</c:v>
                </c:pt>
                <c:pt idx="2">
                  <c:v>0.375</c:v>
                </c:pt>
                <c:pt idx="3">
                  <c:v>0.625</c:v>
                </c:pt>
                <c:pt idx="4">
                  <c:v>0.842</c:v>
                </c:pt>
                <c:pt idx="5">
                  <c:v>0.105</c:v>
                </c:pt>
                <c:pt idx="6">
                  <c:v>0.922</c:v>
                </c:pt>
                <c:pt idx="7">
                  <c:v>0.842</c:v>
                </c:pt>
                <c:pt idx="8">
                  <c:v>0.051</c:v>
                </c:pt>
                <c:pt idx="9">
                  <c:v>0.806</c:v>
                </c:pt>
                <c:pt idx="10">
                  <c:v>0.11</c:v>
                </c:pt>
                <c:pt idx="11">
                  <c:v>0.825</c:v>
                </c:pt>
                <c:pt idx="12">
                  <c:v>0.678</c:v>
                </c:pt>
                <c:pt idx="13">
                  <c:v>0.952</c:v>
                </c:pt>
                <c:pt idx="14">
                  <c:v>0.087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BoophilusAdultsDataCattleFarm!$S$152</c:f>
              <c:strCache>
                <c:ptCount val="1"/>
                <c:pt idx="0">
                  <c:v> &lt;dbl&gt;</c:v>
                </c:pt>
              </c:strCache>
            </c:strRef>
          </c:tx>
          <c:spPr>
            <a:solidFill>
              <a:srgbClr val="0084d1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BoophilusAdultsDataCattleFarm!$F$153:$F$167</c:f>
              <c:numCache>
                <c:formatCode>0.000</c:formatCode>
                <c:ptCount val="15"/>
                <c:pt idx="0">
                  <c:v>0.093</c:v>
                </c:pt>
                <c:pt idx="1">
                  <c:v>0.9523</c:v>
                </c:pt>
                <c:pt idx="2">
                  <c:v>0.601</c:v>
                </c:pt>
                <c:pt idx="3">
                  <c:v>0.9054</c:v>
                </c:pt>
                <c:pt idx="4">
                  <c:v>0.004</c:v>
                </c:pt>
                <c:pt idx="5">
                  <c:v>0.9319</c:v>
                </c:pt>
                <c:pt idx="6">
                  <c:v>0.164</c:v>
                </c:pt>
                <c:pt idx="7">
                  <c:v>0.4536</c:v>
                </c:pt>
                <c:pt idx="8">
                  <c:v>0.0143</c:v>
                </c:pt>
                <c:pt idx="9">
                  <c:v>0.861</c:v>
                </c:pt>
                <c:pt idx="10">
                  <c:v>0.4784</c:v>
                </c:pt>
                <c:pt idx="11">
                  <c:v>0.675</c:v>
                </c:pt>
                <c:pt idx="12">
                  <c:v>0.5673</c:v>
                </c:pt>
                <c:pt idx="13">
                  <c:v>0.7661</c:v>
                </c:pt>
                <c:pt idx="14">
                  <c:v>0.8436</c:v>
                </c:pt>
              </c:numCache>
            </c:numRef>
          </c:xVal>
          <c:yVal>
            <c:numRef>
              <c:f>BoophilusAdultsDataCattleFarm!$S$153:$S$167</c:f>
              <c:numCache>
                <c:formatCode>General</c:formatCode>
                <c:ptCount val="15"/>
                <c:pt idx="0">
                  <c:v>0.101</c:v>
                </c:pt>
                <c:pt idx="1">
                  <c:v>0.942</c:v>
                </c:pt>
                <c:pt idx="2">
                  <c:v>0.337</c:v>
                </c:pt>
                <c:pt idx="3">
                  <c:v>0.95</c:v>
                </c:pt>
                <c:pt idx="4">
                  <c:v>0.015</c:v>
                </c:pt>
                <c:pt idx="5">
                  <c:v>0.897</c:v>
                </c:pt>
                <c:pt idx="6">
                  <c:v>0.057</c:v>
                </c:pt>
                <c:pt idx="7">
                  <c:v>0.412</c:v>
                </c:pt>
                <c:pt idx="8">
                  <c:v>0.008</c:v>
                </c:pt>
                <c:pt idx="9">
                  <c:v>0.83</c:v>
                </c:pt>
                <c:pt idx="10">
                  <c:v>0.417</c:v>
                </c:pt>
                <c:pt idx="11">
                  <c:v>0.917</c:v>
                </c:pt>
                <c:pt idx="12">
                  <c:v>0.626</c:v>
                </c:pt>
                <c:pt idx="13">
                  <c:v>0.645</c:v>
                </c:pt>
                <c:pt idx="14">
                  <c:v>0.872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BoophilusAdultsDataCattleFarm!$G$152</c:f>
              <c:strCache>
                <c:ptCount val="1"/>
                <c:pt idx="0">
                  <c:v> LaFoa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BoophilusAdultsDataCattleFarm!$G$153:$G$167</c:f>
              <c:numCache>
                <c:formatCode>0.000</c:formatCode>
                <c:ptCount val="15"/>
                <c:pt idx="0">
                  <c:v>0.1602</c:v>
                </c:pt>
                <c:pt idx="1">
                  <c:v>0.932</c:v>
                </c:pt>
                <c:pt idx="2">
                  <c:v>0.7118</c:v>
                </c:pt>
                <c:pt idx="3">
                  <c:v>0.8348</c:v>
                </c:pt>
                <c:pt idx="4">
                  <c:v>0.3964</c:v>
                </c:pt>
                <c:pt idx="5">
                  <c:v>0.2117</c:v>
                </c:pt>
                <c:pt idx="6">
                  <c:v>0.7229</c:v>
                </c:pt>
                <c:pt idx="7">
                  <c:v>0.7961</c:v>
                </c:pt>
                <c:pt idx="8">
                  <c:v>0.8415</c:v>
                </c:pt>
                <c:pt idx="9">
                  <c:v>0.6937</c:v>
                </c:pt>
                <c:pt idx="10">
                  <c:v>0.7286</c:v>
                </c:pt>
                <c:pt idx="11">
                  <c:v>0.8848</c:v>
                </c:pt>
                <c:pt idx="12">
                  <c:v>0.8227</c:v>
                </c:pt>
                <c:pt idx="13">
                  <c:v>0.0634</c:v>
                </c:pt>
                <c:pt idx="14">
                  <c:v>0.0952</c:v>
                </c:pt>
              </c:numCache>
            </c:numRef>
          </c:xVal>
          <c:yVal>
            <c:numRef>
              <c:f>BoophilusAdultsDataCattleFarm!$T$153:$T$167</c:f>
              <c:numCache>
                <c:formatCode>General</c:formatCode>
                <c:ptCount val="15"/>
                <c:pt idx="0">
                  <c:v>0.158</c:v>
                </c:pt>
                <c:pt idx="1">
                  <c:v>0.933</c:v>
                </c:pt>
                <c:pt idx="2">
                  <c:v>0.721</c:v>
                </c:pt>
                <c:pt idx="3">
                  <c:v>0.849</c:v>
                </c:pt>
                <c:pt idx="4">
                  <c:v>0.38</c:v>
                </c:pt>
                <c:pt idx="5">
                  <c:v>0.066</c:v>
                </c:pt>
                <c:pt idx="6">
                  <c:v>0.483</c:v>
                </c:pt>
                <c:pt idx="7">
                  <c:v>0.873</c:v>
                </c:pt>
                <c:pt idx="8">
                  <c:v>0.611</c:v>
                </c:pt>
                <c:pt idx="9">
                  <c:v>0.622</c:v>
                </c:pt>
                <c:pt idx="10">
                  <c:v>0.759</c:v>
                </c:pt>
                <c:pt idx="11">
                  <c:v>0.772</c:v>
                </c:pt>
                <c:pt idx="12">
                  <c:v>0.829</c:v>
                </c:pt>
                <c:pt idx="13">
                  <c:v>0.01</c:v>
                </c:pt>
                <c:pt idx="14">
                  <c:v>0.105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BoophilusAdultsDataCattleFarm!$U$152</c:f>
              <c:strCache>
                <c:ptCount val="1"/>
                <c:pt idx="0">
                  <c:v>     &lt;dbl&gt;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BoophilusAdultsDataCattleFarm!$H$153:$H$167</c:f>
              <c:numCache>
                <c:formatCode>0.000</c:formatCode>
                <c:ptCount val="15"/>
                <c:pt idx="0">
                  <c:v>0.2359</c:v>
                </c:pt>
                <c:pt idx="1">
                  <c:v>0.5006</c:v>
                </c:pt>
                <c:pt idx="2">
                  <c:v>0.8188</c:v>
                </c:pt>
                <c:pt idx="3">
                  <c:v>0.5005</c:v>
                </c:pt>
                <c:pt idx="4">
                  <c:v>0.0947</c:v>
                </c:pt>
                <c:pt idx="5">
                  <c:v>0.0927</c:v>
                </c:pt>
                <c:pt idx="6">
                  <c:v>0.6194</c:v>
                </c:pt>
                <c:pt idx="7">
                  <c:v>0.3286</c:v>
                </c:pt>
                <c:pt idx="8">
                  <c:v>0.7474</c:v>
                </c:pt>
                <c:pt idx="9">
                  <c:v>0.1128</c:v>
                </c:pt>
                <c:pt idx="10">
                  <c:v>0.585</c:v>
                </c:pt>
                <c:pt idx="11">
                  <c:v>0.6967</c:v>
                </c:pt>
                <c:pt idx="12">
                  <c:v>0.1136</c:v>
                </c:pt>
                <c:pt idx="13">
                  <c:v>0.244</c:v>
                </c:pt>
                <c:pt idx="14">
                  <c:v>0.3245</c:v>
                </c:pt>
              </c:numCache>
            </c:numRef>
          </c:xVal>
          <c:yVal>
            <c:numRef>
              <c:f>BoophilusAdultsDataCattleFarm!$U$153:$U$167</c:f>
              <c:numCache>
                <c:formatCode>General</c:formatCode>
                <c:ptCount val="15"/>
                <c:pt idx="0">
                  <c:v>0.233</c:v>
                </c:pt>
                <c:pt idx="1">
                  <c:v>0.522</c:v>
                </c:pt>
                <c:pt idx="2">
                  <c:v>0.77</c:v>
                </c:pt>
                <c:pt idx="3">
                  <c:v>0.451</c:v>
                </c:pt>
                <c:pt idx="4">
                  <c:v>0.097</c:v>
                </c:pt>
                <c:pt idx="5">
                  <c:v>0.11</c:v>
                </c:pt>
                <c:pt idx="6">
                  <c:v>0.734</c:v>
                </c:pt>
                <c:pt idx="7">
                  <c:v>0.372</c:v>
                </c:pt>
                <c:pt idx="8">
                  <c:v>0.625</c:v>
                </c:pt>
                <c:pt idx="9">
                  <c:v>0.122</c:v>
                </c:pt>
                <c:pt idx="10">
                  <c:v>0.619</c:v>
                </c:pt>
                <c:pt idx="11">
                  <c:v>0.595</c:v>
                </c:pt>
                <c:pt idx="12">
                  <c:v>0.117</c:v>
                </c:pt>
                <c:pt idx="13">
                  <c:v>0.359</c:v>
                </c:pt>
                <c:pt idx="14">
                  <c:v>0.155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BoophilusAdultsDataCattleFarm!$V$152</c:f>
              <c:strCache>
                <c:ptCount val="1"/>
                <c:pt idx="0">
                  <c:v>       &lt;dbl&gt;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BoophilusAdultsDataCattleFarm!$I$153:$I$167</c:f>
              <c:numCache>
                <c:formatCode>0.000</c:formatCode>
                <c:ptCount val="15"/>
                <c:pt idx="0">
                  <c:v>0.4969</c:v>
                </c:pt>
                <c:pt idx="1">
                  <c:v>0.119</c:v>
                </c:pt>
                <c:pt idx="2">
                  <c:v>0.6473</c:v>
                </c:pt>
                <c:pt idx="3">
                  <c:v>0.4172</c:v>
                </c:pt>
                <c:pt idx="4">
                  <c:v>0.3068</c:v>
                </c:pt>
                <c:pt idx="5">
                  <c:v>0.3707</c:v>
                </c:pt>
                <c:pt idx="6">
                  <c:v>0.5981</c:v>
                </c:pt>
                <c:pt idx="7">
                  <c:v>0.6081</c:v>
                </c:pt>
                <c:pt idx="8">
                  <c:v>0.5256</c:v>
                </c:pt>
                <c:pt idx="9">
                  <c:v>0.7753</c:v>
                </c:pt>
                <c:pt idx="10">
                  <c:v>0.8556</c:v>
                </c:pt>
                <c:pt idx="11">
                  <c:v>0.2893</c:v>
                </c:pt>
                <c:pt idx="12">
                  <c:v>0.2285</c:v>
                </c:pt>
                <c:pt idx="13">
                  <c:v>0.7014</c:v>
                </c:pt>
                <c:pt idx="14">
                  <c:v>0.0505</c:v>
                </c:pt>
              </c:numCache>
            </c:numRef>
          </c:xVal>
          <c:yVal>
            <c:numRef>
              <c:f>BoophilusAdultsDataCattleFarm!$V$153:$V$167</c:f>
              <c:numCache>
                <c:formatCode>General</c:formatCode>
                <c:ptCount val="15"/>
                <c:pt idx="0">
                  <c:v>0.478</c:v>
                </c:pt>
                <c:pt idx="1">
                  <c:v>0.159</c:v>
                </c:pt>
                <c:pt idx="2">
                  <c:v>0.398</c:v>
                </c:pt>
                <c:pt idx="3">
                  <c:v>0.256</c:v>
                </c:pt>
                <c:pt idx="4">
                  <c:v>0.264</c:v>
                </c:pt>
                <c:pt idx="5">
                  <c:v>0.293</c:v>
                </c:pt>
                <c:pt idx="6">
                  <c:v>0.597</c:v>
                </c:pt>
                <c:pt idx="7">
                  <c:v>0.693</c:v>
                </c:pt>
                <c:pt idx="8">
                  <c:v>0.458</c:v>
                </c:pt>
                <c:pt idx="9">
                  <c:v>0.381</c:v>
                </c:pt>
                <c:pt idx="10">
                  <c:v>0.819</c:v>
                </c:pt>
                <c:pt idx="11">
                  <c:v>0.27</c:v>
                </c:pt>
                <c:pt idx="12">
                  <c:v>0.269</c:v>
                </c:pt>
                <c:pt idx="13">
                  <c:v>0.548</c:v>
                </c:pt>
                <c:pt idx="14">
                  <c:v>0.076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BoophilusAdultsDataCattleFarm!$W$152</c:f>
              <c:strCache>
                <c:ptCount val="1"/>
                <c:pt idx="0">
                  <c:v> Sarramea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BoophilusAdultsDataCattleFarm!$J$153:$J$167</c:f>
              <c:numCache>
                <c:formatCode>0.000</c:formatCode>
                <c:ptCount val="15"/>
                <c:pt idx="0">
                  <c:v>0.9632</c:v>
                </c:pt>
                <c:pt idx="1">
                  <c:v>0.8987</c:v>
                </c:pt>
                <c:pt idx="2">
                  <c:v>0.9817</c:v>
                </c:pt>
                <c:pt idx="3">
                  <c:v>0.6317</c:v>
                </c:pt>
                <c:pt idx="4">
                  <c:v>0.9188</c:v>
                </c:pt>
                <c:pt idx="5">
                  <c:v>0.1096</c:v>
                </c:pt>
                <c:pt idx="6">
                  <c:v>0.7657</c:v>
                </c:pt>
                <c:pt idx="7">
                  <c:v>0.9158</c:v>
                </c:pt>
                <c:pt idx="8">
                  <c:v>0.6679</c:v>
                </c:pt>
                <c:pt idx="9">
                  <c:v>0.3441</c:v>
                </c:pt>
                <c:pt idx="10">
                  <c:v>1</c:v>
                </c:pt>
                <c:pt idx="11">
                  <c:v>1</c:v>
                </c:pt>
                <c:pt idx="12">
                  <c:v>0.8923</c:v>
                </c:pt>
                <c:pt idx="13">
                  <c:v>0.2615</c:v>
                </c:pt>
                <c:pt idx="14">
                  <c:v>0.764</c:v>
                </c:pt>
              </c:numCache>
            </c:numRef>
          </c:xVal>
          <c:yVal>
            <c:numRef>
              <c:f>BoophilusAdultsDataCattleFarm!$W$153:$W$167</c:f>
              <c:numCache>
                <c:formatCode>General</c:formatCode>
                <c:ptCount val="15"/>
                <c:pt idx="0">
                  <c:v>0.958</c:v>
                </c:pt>
                <c:pt idx="1">
                  <c:v>0.894</c:v>
                </c:pt>
                <c:pt idx="2">
                  <c:v>0.98</c:v>
                </c:pt>
                <c:pt idx="3">
                  <c:v>0.65</c:v>
                </c:pt>
                <c:pt idx="4">
                  <c:v>0.931</c:v>
                </c:pt>
                <c:pt idx="5">
                  <c:v>0.144</c:v>
                </c:pt>
                <c:pt idx="6">
                  <c:v>0.788</c:v>
                </c:pt>
                <c:pt idx="7">
                  <c:v>0.915</c:v>
                </c:pt>
                <c:pt idx="8">
                  <c:v>0.667</c:v>
                </c:pt>
                <c:pt idx="9">
                  <c:v>0.403</c:v>
                </c:pt>
                <c:pt idx="10">
                  <c:v>1</c:v>
                </c:pt>
                <c:pt idx="11">
                  <c:v>1</c:v>
                </c:pt>
                <c:pt idx="12">
                  <c:v>0.899</c:v>
                </c:pt>
                <c:pt idx="13">
                  <c:v>0.265</c:v>
                </c:pt>
                <c:pt idx="14">
                  <c:v>0.797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BoophilusAdultsDataCattleFarm!$X$152</c:f>
              <c:strCache>
                <c:ptCount val="1"/>
                <c:pt idx="0">
                  <c:v>Global_P_Value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BoophilusAdultsDataCattleFarm!$K$153:$K$167</c:f>
              <c:numCache>
                <c:formatCode>0.000</c:formatCode>
                <c:ptCount val="15"/>
                <c:pt idx="0">
                  <c:v>0.3753</c:v>
                </c:pt>
                <c:pt idx="1">
                  <c:v>0.556</c:v>
                </c:pt>
                <c:pt idx="2">
                  <c:v>0.9352</c:v>
                </c:pt>
                <c:pt idx="3">
                  <c:v>0.828</c:v>
                </c:pt>
                <c:pt idx="4">
                  <c:v>0.1667</c:v>
                </c:pt>
                <c:pt idx="5">
                  <c:v>0.1202</c:v>
                </c:pt>
                <c:pt idx="6">
                  <c:v>0.7692</c:v>
                </c:pt>
                <c:pt idx="7">
                  <c:v>0.7973</c:v>
                </c:pt>
                <c:pt idx="8">
                  <c:v>0.444</c:v>
                </c:pt>
                <c:pt idx="9">
                  <c:v>0.6161</c:v>
                </c:pt>
                <c:pt idx="10">
                  <c:v>0.7226</c:v>
                </c:pt>
                <c:pt idx="11">
                  <c:v>0.9392</c:v>
                </c:pt>
                <c:pt idx="12">
                  <c:v>0.3343</c:v>
                </c:pt>
                <c:pt idx="13">
                  <c:v>0.7117</c:v>
                </c:pt>
                <c:pt idx="14">
                  <c:v>0.0766</c:v>
                </c:pt>
              </c:numCache>
            </c:numRef>
          </c:xVal>
          <c:yVal>
            <c:numRef>
              <c:f>BoophilusAdultsDataCattleFarm!$X$153:$X$167</c:f>
              <c:numCache>
                <c:formatCode>General</c:formatCode>
                <c:ptCount val="15"/>
                <c:pt idx="0">
                  <c:v>0.5480625</c:v>
                </c:pt>
                <c:pt idx="1">
                  <c:v>0.5817125</c:v>
                </c:pt>
                <c:pt idx="2">
                  <c:v>0.5126375</c:v>
                </c:pt>
                <c:pt idx="3">
                  <c:v>0.5299125</c:v>
                </c:pt>
                <c:pt idx="4">
                  <c:v>0.514125</c:v>
                </c:pt>
                <c:pt idx="5">
                  <c:v>0.5811875</c:v>
                </c:pt>
                <c:pt idx="6">
                  <c:v>0.595725</c:v>
                </c:pt>
                <c:pt idx="7">
                  <c:v>0.6034</c:v>
                </c:pt>
                <c:pt idx="8">
                  <c:v>0.495775</c:v>
                </c:pt>
                <c:pt idx="9">
                  <c:v>0.61475</c:v>
                </c:pt>
                <c:pt idx="10">
                  <c:v>0.6059125</c:v>
                </c:pt>
                <c:pt idx="11">
                  <c:v>0.625175</c:v>
                </c:pt>
                <c:pt idx="12">
                  <c:v>0.4519625</c:v>
                </c:pt>
                <c:pt idx="13">
                  <c:v>0.5005125</c:v>
                </c:pt>
                <c:pt idx="14">
                  <c:v>0.4752375</c:v>
                </c:pt>
              </c:numCache>
            </c:numRef>
          </c:yVal>
          <c:smooth val="0"/>
        </c:ser>
        <c:axId val="25840859"/>
        <c:axId val="52262436"/>
      </c:scatterChart>
      <c:valAx>
        <c:axId val="258408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FstaT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262436"/>
        <c:crosses val="autoZero"/>
        <c:crossBetween val="midCat"/>
      </c:valAx>
      <c:valAx>
        <c:axId val="522624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584085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90221357333982"/>
          <c:y val="0.319117885519702"/>
          <c:w val="0.0913734910450938"/>
          <c:h val="0.24762162162162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BoophilusAdultsDataCattleFarm!$AG$194</c:f>
              <c:strCache>
                <c:ptCount val="1"/>
                <c:pt idx="0">
                  <c:v>LaFoa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BoophilusAdultsDataCattleFarm!$AF$195:$AF$209</c:f>
              <c:numCache>
                <c:formatCode>General</c:formatCode>
                <c:ptCount val="15"/>
                <c:pt idx="0">
                  <c:v>0.0842</c:v>
                </c:pt>
                <c:pt idx="1">
                  <c:v>0.0028999999999999</c:v>
                </c:pt>
                <c:pt idx="2">
                  <c:v>0.0578</c:v>
                </c:pt>
                <c:pt idx="3">
                  <c:v>0.000199999999999978</c:v>
                </c:pt>
                <c:pt idx="4">
                  <c:v>0.0419000000000001</c:v>
                </c:pt>
                <c:pt idx="5">
                  <c:v>0.1964</c:v>
                </c:pt>
                <c:pt idx="6">
                  <c:v>0.4398</c:v>
                </c:pt>
                <c:pt idx="7">
                  <c:v>0.1028</c:v>
                </c:pt>
                <c:pt idx="8">
                  <c:v>0.8256</c:v>
                </c:pt>
                <c:pt idx="9">
                  <c:v>0.00860000000000005</c:v>
                </c:pt>
                <c:pt idx="10">
                  <c:v>0.0132</c:v>
                </c:pt>
                <c:pt idx="11">
                  <c:v>0.159</c:v>
                </c:pt>
                <c:pt idx="12">
                  <c:v>0.012</c:v>
                </c:pt>
                <c:pt idx="13">
                  <c:v>0.0543</c:v>
                </c:pt>
                <c:pt idx="14">
                  <c:v>0.0833</c:v>
                </c:pt>
              </c:numCache>
            </c:numRef>
          </c:xVal>
          <c:yVal>
            <c:numRef>
              <c:f>BoophilusAdultsDataCattleFarm!$AG$195:$AG$209</c:f>
              <c:numCache>
                <c:formatCode>General</c:formatCode>
                <c:ptCount val="15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21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27</c:v>
                </c:pt>
                <c:pt idx="9">
                  <c:v>2</c:v>
                </c:pt>
                <c:pt idx="10">
                  <c:v>1</c:v>
                </c:pt>
                <c:pt idx="11">
                  <c:v>22</c:v>
                </c:pt>
                <c:pt idx="12">
                  <c:v>1</c:v>
                </c:pt>
                <c:pt idx="13">
                  <c:v>22</c:v>
                </c:pt>
                <c:pt idx="14">
                  <c:v>21</c:v>
                </c:pt>
              </c:numCache>
            </c:numRef>
          </c:yVal>
          <c:smooth val="0"/>
        </c:ser>
        <c:axId val="25576408"/>
        <c:axId val="94690852"/>
      </c:scatterChart>
      <c:valAx>
        <c:axId val="2557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90852"/>
        <c:crosses val="autoZero"/>
        <c:crossBetween val="between"/>
      </c:valAx>
      <c:valAx>
        <c:axId val="946908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5764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ComparLD!$D$2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ComparLD!$C$3:$C$17</c:f>
              <c:numCache>
                <c:formatCode>0.000</c:formatCode>
                <c:ptCount val="15"/>
                <c:pt idx="0">
                  <c:v>0.9926</c:v>
                </c:pt>
                <c:pt idx="1">
                  <c:v>0.2956</c:v>
                </c:pt>
                <c:pt idx="2">
                  <c:v>0.6106</c:v>
                </c:pt>
                <c:pt idx="3">
                  <c:v>0.2515</c:v>
                </c:pt>
                <c:pt idx="4">
                  <c:v>0.1959</c:v>
                </c:pt>
                <c:pt idx="5">
                  <c:v>0.0397</c:v>
                </c:pt>
                <c:pt idx="6">
                  <c:v>0.4409</c:v>
                </c:pt>
                <c:pt idx="7">
                  <c:v>0.5848</c:v>
                </c:pt>
                <c:pt idx="8">
                  <c:v>0.8428</c:v>
                </c:pt>
                <c:pt idx="9">
                  <c:v>0.71</c:v>
                </c:pt>
                <c:pt idx="10">
                  <c:v>0.357</c:v>
                </c:pt>
                <c:pt idx="11">
                  <c:v>0.9276</c:v>
                </c:pt>
                <c:pt idx="12">
                  <c:v>0.4602</c:v>
                </c:pt>
                <c:pt idx="13">
                  <c:v>0.8555</c:v>
                </c:pt>
                <c:pt idx="14">
                  <c:v>0.7319</c:v>
                </c:pt>
              </c:numCache>
            </c:numRef>
          </c:xVal>
          <c:yVal>
            <c:numRef>
              <c:f>ComparLD!$D$3:$D$17</c:f>
              <c:numCache>
                <c:formatCode>0.00</c:formatCode>
                <c:ptCount val="15"/>
                <c:pt idx="0">
                  <c:v>0.994</c:v>
                </c:pt>
                <c:pt idx="1">
                  <c:v>0.28</c:v>
                </c:pt>
                <c:pt idx="2">
                  <c:v>0.647</c:v>
                </c:pt>
                <c:pt idx="3">
                  <c:v>0.232</c:v>
                </c:pt>
                <c:pt idx="4">
                  <c:v>0.17</c:v>
                </c:pt>
                <c:pt idx="5">
                  <c:v>0.023</c:v>
                </c:pt>
                <c:pt idx="6">
                  <c:v>0.535</c:v>
                </c:pt>
                <c:pt idx="7">
                  <c:v>0.559</c:v>
                </c:pt>
                <c:pt idx="8">
                  <c:v>0.816</c:v>
                </c:pt>
                <c:pt idx="9">
                  <c:v>0.733</c:v>
                </c:pt>
                <c:pt idx="10">
                  <c:v>0.25</c:v>
                </c:pt>
                <c:pt idx="11">
                  <c:v>0.929</c:v>
                </c:pt>
                <c:pt idx="12">
                  <c:v>0.591</c:v>
                </c:pt>
                <c:pt idx="13">
                  <c:v>0.847</c:v>
                </c:pt>
                <c:pt idx="14">
                  <c:v>0.695</c:v>
                </c:pt>
              </c:numCache>
            </c:numRef>
          </c:yVal>
          <c:smooth val="0"/>
        </c:ser>
        <c:axId val="40057780"/>
        <c:axId val="54703756"/>
      </c:scatterChart>
      <c:valAx>
        <c:axId val="4005778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703756"/>
        <c:crosses val="autoZero"/>
        <c:crossBetween val="midCat"/>
      </c:valAx>
      <c:valAx>
        <c:axId val="54703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05778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ComparLD!$F$2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ComparLD!$E$3:$E$17</c:f>
              <c:numCache>
                <c:formatCode>0.000</c:formatCode>
                <c:ptCount val="15"/>
                <c:pt idx="0">
                  <c:v>0.5548</c:v>
                </c:pt>
                <c:pt idx="1">
                  <c:v>0.3006</c:v>
                </c:pt>
                <c:pt idx="2">
                  <c:v>0.8696</c:v>
                </c:pt>
                <c:pt idx="3">
                  <c:v>0.69</c:v>
                </c:pt>
                <c:pt idx="4">
                  <c:v>0.8965</c:v>
                </c:pt>
                <c:pt idx="5">
                  <c:v>0.832</c:v>
                </c:pt>
                <c:pt idx="6">
                  <c:v>0.5598</c:v>
                </c:pt>
                <c:pt idx="7">
                  <c:v>0.4805</c:v>
                </c:pt>
                <c:pt idx="8">
                  <c:v>0.9132</c:v>
                </c:pt>
                <c:pt idx="9">
                  <c:v>0.1365</c:v>
                </c:pt>
                <c:pt idx="10">
                  <c:v>0.4331</c:v>
                </c:pt>
                <c:pt idx="11">
                  <c:v>0.4969</c:v>
                </c:pt>
                <c:pt idx="12">
                  <c:v>0.2109</c:v>
                </c:pt>
                <c:pt idx="13">
                  <c:v>0.4529</c:v>
                </c:pt>
                <c:pt idx="14">
                  <c:v>0.58</c:v>
                </c:pt>
              </c:numCache>
            </c:numRef>
          </c:xVal>
          <c:yVal>
            <c:numRef>
              <c:f>ComparLD!$F$3:$F$17</c:f>
              <c:numCache>
                <c:formatCode>0.000</c:formatCode>
                <c:ptCount val="15"/>
                <c:pt idx="0">
                  <c:v>0.533</c:v>
                </c:pt>
                <c:pt idx="1">
                  <c:v>0.28</c:v>
                </c:pt>
                <c:pt idx="2">
                  <c:v>0.797</c:v>
                </c:pt>
                <c:pt idx="3">
                  <c:v>0.657</c:v>
                </c:pt>
                <c:pt idx="4">
                  <c:v>0.894</c:v>
                </c:pt>
                <c:pt idx="5">
                  <c:v>0.807</c:v>
                </c:pt>
                <c:pt idx="6">
                  <c:v>0.422</c:v>
                </c:pt>
                <c:pt idx="7">
                  <c:v>0.362</c:v>
                </c:pt>
                <c:pt idx="8">
                  <c:v>0.896</c:v>
                </c:pt>
                <c:pt idx="9">
                  <c:v>0.101</c:v>
                </c:pt>
                <c:pt idx="10">
                  <c:v>0.528</c:v>
                </c:pt>
                <c:pt idx="11">
                  <c:v>0.452</c:v>
                </c:pt>
                <c:pt idx="12">
                  <c:v>0.185</c:v>
                </c:pt>
                <c:pt idx="13">
                  <c:v>0.448</c:v>
                </c:pt>
                <c:pt idx="14">
                  <c:v>0.407</c:v>
                </c:pt>
              </c:numCache>
            </c:numRef>
          </c:yVal>
          <c:smooth val="0"/>
        </c:ser>
        <c:axId val="55993262"/>
        <c:axId val="47291677"/>
      </c:scatterChart>
      <c:valAx>
        <c:axId val="559932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291677"/>
        <c:crosses val="autoZero"/>
        <c:crossBetween val="midCat"/>
      </c:valAx>
      <c:valAx>
        <c:axId val="472916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99326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ComparLD!$H$2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ComparLD!$G$3:$G$17</c:f>
              <c:numCache>
                <c:formatCode>0.000</c:formatCode>
                <c:ptCount val="15"/>
                <c:pt idx="0">
                  <c:v>0.5362</c:v>
                </c:pt>
                <c:pt idx="1">
                  <c:v>0.4338</c:v>
                </c:pt>
                <c:pt idx="2">
                  <c:v>0.3137</c:v>
                </c:pt>
                <c:pt idx="3">
                  <c:v>0.6785</c:v>
                </c:pt>
                <c:pt idx="4">
                  <c:v>0.8504</c:v>
                </c:pt>
                <c:pt idx="5">
                  <c:v>0.1626</c:v>
                </c:pt>
                <c:pt idx="6">
                  <c:v>0.8777</c:v>
                </c:pt>
                <c:pt idx="7">
                  <c:v>0.8633</c:v>
                </c:pt>
                <c:pt idx="8">
                  <c:v>0.0398</c:v>
                </c:pt>
                <c:pt idx="9">
                  <c:v>0.8218</c:v>
                </c:pt>
                <c:pt idx="10">
                  <c:v>0.1518</c:v>
                </c:pt>
                <c:pt idx="11">
                  <c:v>0.969</c:v>
                </c:pt>
                <c:pt idx="12">
                  <c:v>0.6985</c:v>
                </c:pt>
                <c:pt idx="13">
                  <c:v>0.987</c:v>
                </c:pt>
                <c:pt idx="14">
                  <c:v>0.0792</c:v>
                </c:pt>
              </c:numCache>
            </c:numRef>
          </c:xVal>
          <c:yVal>
            <c:numRef>
              <c:f>ComparLD!$H$3:$H$17</c:f>
              <c:numCache>
                <c:formatCode>General</c:formatCode>
                <c:ptCount val="15"/>
                <c:pt idx="0">
                  <c:v>0.535</c:v>
                </c:pt>
                <c:pt idx="1">
                  <c:v>0.391</c:v>
                </c:pt>
                <c:pt idx="2">
                  <c:v>0.375</c:v>
                </c:pt>
                <c:pt idx="3">
                  <c:v>0.625</c:v>
                </c:pt>
                <c:pt idx="4">
                  <c:v>0.842</c:v>
                </c:pt>
                <c:pt idx="5">
                  <c:v>0.105</c:v>
                </c:pt>
                <c:pt idx="6">
                  <c:v>0.922</c:v>
                </c:pt>
                <c:pt idx="7">
                  <c:v>0.842</c:v>
                </c:pt>
                <c:pt idx="8">
                  <c:v>0.051</c:v>
                </c:pt>
                <c:pt idx="9">
                  <c:v>0.806</c:v>
                </c:pt>
                <c:pt idx="10">
                  <c:v>0.11</c:v>
                </c:pt>
                <c:pt idx="11">
                  <c:v>0.825</c:v>
                </c:pt>
                <c:pt idx="12">
                  <c:v>0.678</c:v>
                </c:pt>
                <c:pt idx="13">
                  <c:v>0.952</c:v>
                </c:pt>
                <c:pt idx="14">
                  <c:v>0.087</c:v>
                </c:pt>
              </c:numCache>
            </c:numRef>
          </c:yVal>
          <c:smooth val="0"/>
        </c:ser>
        <c:axId val="6223040"/>
        <c:axId val="84056725"/>
      </c:scatterChart>
      <c:valAx>
        <c:axId val="62230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56725"/>
        <c:crosses val="autoZero"/>
        <c:crossBetween val="midCat"/>
      </c:valAx>
      <c:valAx>
        <c:axId val="840567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2304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ComparLD!$J$2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ComparLD!$I$3:$I$17</c:f>
              <c:numCache>
                <c:formatCode>0.000</c:formatCode>
                <c:ptCount val="15"/>
                <c:pt idx="0">
                  <c:v>0.093</c:v>
                </c:pt>
                <c:pt idx="1">
                  <c:v>0.9523</c:v>
                </c:pt>
                <c:pt idx="2">
                  <c:v>0.601</c:v>
                </c:pt>
                <c:pt idx="3">
                  <c:v>0.9054</c:v>
                </c:pt>
                <c:pt idx="4">
                  <c:v>0.004</c:v>
                </c:pt>
                <c:pt idx="5">
                  <c:v>0.9319</c:v>
                </c:pt>
                <c:pt idx="6">
                  <c:v>0.164</c:v>
                </c:pt>
                <c:pt idx="7">
                  <c:v>0.4536</c:v>
                </c:pt>
                <c:pt idx="8">
                  <c:v>0.0143</c:v>
                </c:pt>
                <c:pt idx="9">
                  <c:v>0.861</c:v>
                </c:pt>
                <c:pt idx="10">
                  <c:v>0.4784</c:v>
                </c:pt>
                <c:pt idx="11">
                  <c:v>0.675</c:v>
                </c:pt>
                <c:pt idx="12">
                  <c:v>0.5673</c:v>
                </c:pt>
                <c:pt idx="13">
                  <c:v>0.7661</c:v>
                </c:pt>
                <c:pt idx="14">
                  <c:v>0.8436</c:v>
                </c:pt>
              </c:numCache>
            </c:numRef>
          </c:xVal>
          <c:yVal>
            <c:numRef>
              <c:f>ComparLD!$J$3:$J$17</c:f>
              <c:numCache>
                <c:formatCode>General</c:formatCode>
                <c:ptCount val="15"/>
                <c:pt idx="0">
                  <c:v>0.101</c:v>
                </c:pt>
                <c:pt idx="1">
                  <c:v>0.942</c:v>
                </c:pt>
                <c:pt idx="2">
                  <c:v>0.337</c:v>
                </c:pt>
                <c:pt idx="3">
                  <c:v>0.95</c:v>
                </c:pt>
                <c:pt idx="4">
                  <c:v>0.015</c:v>
                </c:pt>
                <c:pt idx="5">
                  <c:v>0.897</c:v>
                </c:pt>
                <c:pt idx="6">
                  <c:v>0.057</c:v>
                </c:pt>
                <c:pt idx="7">
                  <c:v>0.412</c:v>
                </c:pt>
                <c:pt idx="8">
                  <c:v>0.008</c:v>
                </c:pt>
                <c:pt idx="9">
                  <c:v>0.83</c:v>
                </c:pt>
                <c:pt idx="10">
                  <c:v>0.417</c:v>
                </c:pt>
                <c:pt idx="11">
                  <c:v>0.917</c:v>
                </c:pt>
                <c:pt idx="12">
                  <c:v>0.626</c:v>
                </c:pt>
                <c:pt idx="13">
                  <c:v>0.645</c:v>
                </c:pt>
                <c:pt idx="14">
                  <c:v>0.872</c:v>
                </c:pt>
              </c:numCache>
            </c:numRef>
          </c:yVal>
          <c:smooth val="0"/>
        </c:ser>
        <c:axId val="99688356"/>
        <c:axId val="54597152"/>
      </c:scatterChart>
      <c:valAx>
        <c:axId val="996883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97152"/>
        <c:crosses val="autoZero"/>
        <c:crossBetween val="midCat"/>
      </c:valAx>
      <c:valAx>
        <c:axId val="545971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68835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ComparLD!$L$2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ComparLD!$K$3:$K$17</c:f>
              <c:numCache>
                <c:formatCode>0.000</c:formatCode>
                <c:ptCount val="15"/>
                <c:pt idx="0">
                  <c:v>0.1602</c:v>
                </c:pt>
                <c:pt idx="1">
                  <c:v>0.932</c:v>
                </c:pt>
                <c:pt idx="2">
                  <c:v>0.7118</c:v>
                </c:pt>
                <c:pt idx="3">
                  <c:v>0.8348</c:v>
                </c:pt>
                <c:pt idx="4">
                  <c:v>0.3964</c:v>
                </c:pt>
                <c:pt idx="5">
                  <c:v>0.2117</c:v>
                </c:pt>
                <c:pt idx="6">
                  <c:v>0.7229</c:v>
                </c:pt>
                <c:pt idx="7">
                  <c:v>0.7961</c:v>
                </c:pt>
                <c:pt idx="8">
                  <c:v>0.8415</c:v>
                </c:pt>
                <c:pt idx="9">
                  <c:v>0.6937</c:v>
                </c:pt>
                <c:pt idx="10">
                  <c:v>0.7286</c:v>
                </c:pt>
                <c:pt idx="11">
                  <c:v>0.8848</c:v>
                </c:pt>
                <c:pt idx="12">
                  <c:v>0.8227</c:v>
                </c:pt>
                <c:pt idx="13">
                  <c:v>0.0634</c:v>
                </c:pt>
                <c:pt idx="14">
                  <c:v>0.0952</c:v>
                </c:pt>
              </c:numCache>
            </c:numRef>
          </c:xVal>
          <c:yVal>
            <c:numRef>
              <c:f>ComparLD!$L$3:$L$17</c:f>
              <c:numCache>
                <c:formatCode>General</c:formatCode>
                <c:ptCount val="15"/>
                <c:pt idx="0">
                  <c:v>0.158</c:v>
                </c:pt>
                <c:pt idx="1">
                  <c:v>0.933</c:v>
                </c:pt>
                <c:pt idx="2">
                  <c:v>0.721</c:v>
                </c:pt>
                <c:pt idx="3">
                  <c:v>0.849</c:v>
                </c:pt>
                <c:pt idx="4">
                  <c:v>0.38</c:v>
                </c:pt>
                <c:pt idx="5">
                  <c:v>0.066</c:v>
                </c:pt>
                <c:pt idx="6">
                  <c:v>0.483</c:v>
                </c:pt>
                <c:pt idx="7">
                  <c:v>0.873</c:v>
                </c:pt>
                <c:pt idx="8">
                  <c:v>0.611</c:v>
                </c:pt>
                <c:pt idx="9">
                  <c:v>0.622</c:v>
                </c:pt>
                <c:pt idx="10">
                  <c:v>0.759</c:v>
                </c:pt>
                <c:pt idx="11">
                  <c:v>0.772</c:v>
                </c:pt>
                <c:pt idx="12">
                  <c:v>0.829</c:v>
                </c:pt>
                <c:pt idx="13">
                  <c:v>0.01</c:v>
                </c:pt>
                <c:pt idx="14">
                  <c:v>0.105</c:v>
                </c:pt>
              </c:numCache>
            </c:numRef>
          </c:yVal>
          <c:smooth val="0"/>
        </c:ser>
        <c:axId val="41761470"/>
        <c:axId val="7533541"/>
      </c:scatterChart>
      <c:valAx>
        <c:axId val="417614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33541"/>
        <c:crosses val="autoZero"/>
        <c:crossBetween val="midCat"/>
      </c:valAx>
      <c:valAx>
        <c:axId val="75335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6147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ComparLD!$N$2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ComparLD!$M$3:$M$17</c:f>
              <c:numCache>
                <c:formatCode>0.000</c:formatCode>
                <c:ptCount val="15"/>
                <c:pt idx="0">
                  <c:v>0.2359</c:v>
                </c:pt>
                <c:pt idx="1">
                  <c:v>0.5006</c:v>
                </c:pt>
                <c:pt idx="2">
                  <c:v>0.8188</c:v>
                </c:pt>
                <c:pt idx="3">
                  <c:v>0.5005</c:v>
                </c:pt>
                <c:pt idx="4">
                  <c:v>0.0947</c:v>
                </c:pt>
                <c:pt idx="5">
                  <c:v>0.0927</c:v>
                </c:pt>
                <c:pt idx="6">
                  <c:v>0.6194</c:v>
                </c:pt>
                <c:pt idx="7">
                  <c:v>0.3286</c:v>
                </c:pt>
                <c:pt idx="8">
                  <c:v>0.7474</c:v>
                </c:pt>
                <c:pt idx="9">
                  <c:v>0.1128</c:v>
                </c:pt>
                <c:pt idx="10">
                  <c:v>0.585</c:v>
                </c:pt>
                <c:pt idx="11">
                  <c:v>0.6967</c:v>
                </c:pt>
                <c:pt idx="12">
                  <c:v>0.1136</c:v>
                </c:pt>
                <c:pt idx="13">
                  <c:v>0.244</c:v>
                </c:pt>
                <c:pt idx="14">
                  <c:v>0.3245</c:v>
                </c:pt>
              </c:numCache>
            </c:numRef>
          </c:xVal>
          <c:yVal>
            <c:numRef>
              <c:f>ComparLD!$N$3:$N$17</c:f>
              <c:numCache>
                <c:formatCode>General</c:formatCode>
                <c:ptCount val="15"/>
                <c:pt idx="0">
                  <c:v>0.233</c:v>
                </c:pt>
                <c:pt idx="1">
                  <c:v>0.522</c:v>
                </c:pt>
                <c:pt idx="2">
                  <c:v>0.77</c:v>
                </c:pt>
                <c:pt idx="3">
                  <c:v>0.451</c:v>
                </c:pt>
                <c:pt idx="4">
                  <c:v>0.097</c:v>
                </c:pt>
                <c:pt idx="5">
                  <c:v>0.11</c:v>
                </c:pt>
                <c:pt idx="6">
                  <c:v>0.734</c:v>
                </c:pt>
                <c:pt idx="7">
                  <c:v>0.372</c:v>
                </c:pt>
                <c:pt idx="8">
                  <c:v>0.625</c:v>
                </c:pt>
                <c:pt idx="9">
                  <c:v>0.122</c:v>
                </c:pt>
                <c:pt idx="10">
                  <c:v>0.619</c:v>
                </c:pt>
                <c:pt idx="11">
                  <c:v>0.595</c:v>
                </c:pt>
                <c:pt idx="12">
                  <c:v>0.117</c:v>
                </c:pt>
                <c:pt idx="13">
                  <c:v>0.359</c:v>
                </c:pt>
                <c:pt idx="14">
                  <c:v>0.155</c:v>
                </c:pt>
              </c:numCache>
            </c:numRef>
          </c:yVal>
          <c:smooth val="0"/>
        </c:ser>
        <c:axId val="605119"/>
        <c:axId val="69720243"/>
      </c:scatterChart>
      <c:valAx>
        <c:axId val="60511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720243"/>
        <c:crosses val="autoZero"/>
        <c:crossBetween val="midCat"/>
      </c:valAx>
      <c:valAx>
        <c:axId val="697202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511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ComparLD!$P$2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ComparLD!$O$3:$O$17</c:f>
              <c:numCache>
                <c:formatCode>0.000</c:formatCode>
                <c:ptCount val="15"/>
                <c:pt idx="0">
                  <c:v>0.4969</c:v>
                </c:pt>
                <c:pt idx="1">
                  <c:v>0.119</c:v>
                </c:pt>
                <c:pt idx="2">
                  <c:v>0.6473</c:v>
                </c:pt>
                <c:pt idx="3">
                  <c:v>0.4172</c:v>
                </c:pt>
                <c:pt idx="4">
                  <c:v>0.3068</c:v>
                </c:pt>
                <c:pt idx="5">
                  <c:v>0.3707</c:v>
                </c:pt>
                <c:pt idx="6">
                  <c:v>0.5981</c:v>
                </c:pt>
                <c:pt idx="7">
                  <c:v>0.6081</c:v>
                </c:pt>
                <c:pt idx="8">
                  <c:v>0.5256</c:v>
                </c:pt>
                <c:pt idx="9">
                  <c:v>0.7753</c:v>
                </c:pt>
                <c:pt idx="10">
                  <c:v>0.8556</c:v>
                </c:pt>
                <c:pt idx="11">
                  <c:v>0.2893</c:v>
                </c:pt>
                <c:pt idx="12">
                  <c:v>0.2285</c:v>
                </c:pt>
                <c:pt idx="13">
                  <c:v>0.7014</c:v>
                </c:pt>
                <c:pt idx="14">
                  <c:v>0.0505</c:v>
                </c:pt>
              </c:numCache>
            </c:numRef>
          </c:xVal>
          <c:yVal>
            <c:numRef>
              <c:f>ComparLD!$P$3:$P$17</c:f>
              <c:numCache>
                <c:formatCode>General</c:formatCode>
                <c:ptCount val="15"/>
                <c:pt idx="0">
                  <c:v>0.478</c:v>
                </c:pt>
                <c:pt idx="1">
                  <c:v>0.159</c:v>
                </c:pt>
                <c:pt idx="2">
                  <c:v>0.398</c:v>
                </c:pt>
                <c:pt idx="3">
                  <c:v>0.256</c:v>
                </c:pt>
                <c:pt idx="4">
                  <c:v>0.264</c:v>
                </c:pt>
                <c:pt idx="5">
                  <c:v>0.293</c:v>
                </c:pt>
                <c:pt idx="6">
                  <c:v>0.597</c:v>
                </c:pt>
                <c:pt idx="7">
                  <c:v>0.693</c:v>
                </c:pt>
                <c:pt idx="8">
                  <c:v>0.458</c:v>
                </c:pt>
                <c:pt idx="9">
                  <c:v>0.381</c:v>
                </c:pt>
                <c:pt idx="10">
                  <c:v>0.819</c:v>
                </c:pt>
                <c:pt idx="11">
                  <c:v>0.27</c:v>
                </c:pt>
                <c:pt idx="12">
                  <c:v>0.269</c:v>
                </c:pt>
                <c:pt idx="13">
                  <c:v>0.548</c:v>
                </c:pt>
                <c:pt idx="14">
                  <c:v>0.076</c:v>
                </c:pt>
              </c:numCache>
            </c:numRef>
          </c:yVal>
          <c:smooth val="0"/>
        </c:ser>
        <c:axId val="53340910"/>
        <c:axId val="65256663"/>
      </c:scatterChart>
      <c:valAx>
        <c:axId val="533409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56663"/>
        <c:crosses val="autoZero"/>
        <c:crossBetween val="midCat"/>
      </c:valAx>
      <c:valAx>
        <c:axId val="652566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34091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ComparLD!$R$2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ComparLD!$Q$3:$Q$17</c:f>
              <c:numCache>
                <c:formatCode>0.000</c:formatCode>
                <c:ptCount val="15"/>
                <c:pt idx="0">
                  <c:v>0.9632</c:v>
                </c:pt>
                <c:pt idx="1">
                  <c:v>0.8987</c:v>
                </c:pt>
                <c:pt idx="2">
                  <c:v>0.9817</c:v>
                </c:pt>
                <c:pt idx="3">
                  <c:v>0.6317</c:v>
                </c:pt>
                <c:pt idx="4">
                  <c:v>0.9188</c:v>
                </c:pt>
                <c:pt idx="5">
                  <c:v>0.1096</c:v>
                </c:pt>
                <c:pt idx="6">
                  <c:v>0.7657</c:v>
                </c:pt>
                <c:pt idx="7">
                  <c:v>0.9158</c:v>
                </c:pt>
                <c:pt idx="8">
                  <c:v>0.6679</c:v>
                </c:pt>
                <c:pt idx="9">
                  <c:v>0.3441</c:v>
                </c:pt>
                <c:pt idx="10">
                  <c:v>1</c:v>
                </c:pt>
                <c:pt idx="11">
                  <c:v>1</c:v>
                </c:pt>
                <c:pt idx="12">
                  <c:v>0.8923</c:v>
                </c:pt>
                <c:pt idx="13">
                  <c:v>0.2615</c:v>
                </c:pt>
                <c:pt idx="14">
                  <c:v>0.764</c:v>
                </c:pt>
              </c:numCache>
            </c:numRef>
          </c:xVal>
          <c:yVal>
            <c:numRef>
              <c:f>ComparLD!$R$3:$R$17</c:f>
              <c:numCache>
                <c:formatCode>General</c:formatCode>
                <c:ptCount val="15"/>
                <c:pt idx="0">
                  <c:v>0.958</c:v>
                </c:pt>
                <c:pt idx="1">
                  <c:v>0.894</c:v>
                </c:pt>
                <c:pt idx="2">
                  <c:v>0.98</c:v>
                </c:pt>
                <c:pt idx="3">
                  <c:v>0.65</c:v>
                </c:pt>
                <c:pt idx="4">
                  <c:v>0.931</c:v>
                </c:pt>
                <c:pt idx="5">
                  <c:v>0.144</c:v>
                </c:pt>
                <c:pt idx="6">
                  <c:v>0.788</c:v>
                </c:pt>
                <c:pt idx="7">
                  <c:v>0.915</c:v>
                </c:pt>
                <c:pt idx="8">
                  <c:v>0.667</c:v>
                </c:pt>
                <c:pt idx="9">
                  <c:v>0.403</c:v>
                </c:pt>
                <c:pt idx="10">
                  <c:v>1</c:v>
                </c:pt>
                <c:pt idx="11">
                  <c:v>1</c:v>
                </c:pt>
                <c:pt idx="12">
                  <c:v>0.899</c:v>
                </c:pt>
                <c:pt idx="13">
                  <c:v>0.265</c:v>
                </c:pt>
                <c:pt idx="14">
                  <c:v>0.797</c:v>
                </c:pt>
              </c:numCache>
            </c:numRef>
          </c:yVal>
          <c:smooth val="0"/>
        </c:ser>
        <c:axId val="7616400"/>
        <c:axId val="35101210"/>
      </c:scatterChart>
      <c:valAx>
        <c:axId val="76164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101210"/>
        <c:crosses val="autoZero"/>
        <c:crossBetween val="midCat"/>
      </c:valAx>
      <c:valAx>
        <c:axId val="351012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1640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ComparLD!$T$2</c:f>
              <c:strCache>
                <c:ptCount val="1"/>
                <c:pt idx="0">
                  <c:v>PGA-cmdr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ComparLD!$S$3:$S$17</c:f>
              <c:numCache>
                <c:formatCode>0.000</c:formatCode>
                <c:ptCount val="15"/>
                <c:pt idx="0">
                  <c:v>0.3753</c:v>
                </c:pt>
                <c:pt idx="1">
                  <c:v>0.556</c:v>
                </c:pt>
                <c:pt idx="2">
                  <c:v>0.9352</c:v>
                </c:pt>
                <c:pt idx="3">
                  <c:v>0.828</c:v>
                </c:pt>
                <c:pt idx="4">
                  <c:v>0.1667</c:v>
                </c:pt>
                <c:pt idx="5">
                  <c:v>0.1202</c:v>
                </c:pt>
                <c:pt idx="6">
                  <c:v>0.7692</c:v>
                </c:pt>
                <c:pt idx="7">
                  <c:v>0.7973</c:v>
                </c:pt>
                <c:pt idx="8">
                  <c:v>0.444</c:v>
                </c:pt>
                <c:pt idx="9">
                  <c:v>0.6161</c:v>
                </c:pt>
                <c:pt idx="10">
                  <c:v>0.7226</c:v>
                </c:pt>
                <c:pt idx="11">
                  <c:v>0.9392</c:v>
                </c:pt>
                <c:pt idx="12">
                  <c:v>0.3343</c:v>
                </c:pt>
                <c:pt idx="13">
                  <c:v>0.7117</c:v>
                </c:pt>
                <c:pt idx="14">
                  <c:v>0.0766</c:v>
                </c:pt>
              </c:numCache>
            </c:numRef>
          </c:xVal>
          <c:yVal>
            <c:numRef>
              <c:f>ComparLD!$T$3:$T$17</c:f>
              <c:numCache>
                <c:formatCode>General</c:formatCode>
                <c:ptCount val="15"/>
                <c:pt idx="0">
                  <c:v>0.5480625</c:v>
                </c:pt>
                <c:pt idx="1">
                  <c:v>0.5817125</c:v>
                </c:pt>
                <c:pt idx="2">
                  <c:v>0.5126375</c:v>
                </c:pt>
                <c:pt idx="3">
                  <c:v>0.5299125</c:v>
                </c:pt>
                <c:pt idx="4">
                  <c:v>0.514125</c:v>
                </c:pt>
                <c:pt idx="5">
                  <c:v>0.5811875</c:v>
                </c:pt>
                <c:pt idx="6">
                  <c:v>0.595725</c:v>
                </c:pt>
                <c:pt idx="7">
                  <c:v>0.6034</c:v>
                </c:pt>
                <c:pt idx="8">
                  <c:v>0.495775</c:v>
                </c:pt>
                <c:pt idx="9">
                  <c:v>0.61475</c:v>
                </c:pt>
                <c:pt idx="10">
                  <c:v>0.6059125</c:v>
                </c:pt>
                <c:pt idx="11">
                  <c:v>0.625175</c:v>
                </c:pt>
                <c:pt idx="12">
                  <c:v>0.4519625</c:v>
                </c:pt>
                <c:pt idx="13">
                  <c:v>0.5005125</c:v>
                </c:pt>
                <c:pt idx="14">
                  <c:v>0.4752375</c:v>
                </c:pt>
              </c:numCache>
            </c:numRef>
          </c:yVal>
          <c:smooth val="0"/>
        </c:ser>
        <c:axId val="33941121"/>
        <c:axId val="10417938"/>
      </c:scatterChart>
      <c:valAx>
        <c:axId val="339411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417938"/>
        <c:crosses val="autoZero"/>
        <c:crossBetween val="midCat"/>
      </c:valAx>
      <c:valAx>
        <c:axId val="104179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94112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989280</xdr:colOff>
      <xdr:row>194</xdr:row>
      <xdr:rowOff>162360</xdr:rowOff>
    </xdr:from>
    <xdr:to>
      <xdr:col>28</xdr:col>
      <xdr:colOff>295560</xdr:colOff>
      <xdr:row>229</xdr:row>
      <xdr:rowOff>154800</xdr:rowOff>
    </xdr:to>
    <xdr:graphicFrame>
      <xdr:nvGraphicFramePr>
        <xdr:cNvPr id="0" name="Fstat vs R pvalues"/>
        <xdr:cNvGraphicFramePr/>
      </xdr:nvGraphicFramePr>
      <xdr:xfrm>
        <a:off x="14734440" y="37119240"/>
        <a:ext cx="11839320" cy="66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345960</xdr:colOff>
      <xdr:row>213</xdr:row>
      <xdr:rowOff>-360</xdr:rowOff>
    </xdr:from>
    <xdr:to>
      <xdr:col>35</xdr:col>
      <xdr:colOff>756360</xdr:colOff>
      <xdr:row>230</xdr:row>
      <xdr:rowOff>14760</xdr:rowOff>
    </xdr:to>
    <xdr:graphicFrame>
      <xdr:nvGraphicFramePr>
        <xdr:cNvPr id="1" name=""/>
        <xdr:cNvGraphicFramePr/>
      </xdr:nvGraphicFramePr>
      <xdr:xfrm>
        <a:off x="27516240" y="40576320"/>
        <a:ext cx="5763600" cy="325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252360</xdr:colOff>
      <xdr:row>17</xdr:row>
      <xdr:rowOff>162000</xdr:rowOff>
    </xdr:from>
    <xdr:to>
      <xdr:col>2</xdr:col>
      <xdr:colOff>218880</xdr:colOff>
      <xdr:row>31</xdr:row>
      <xdr:rowOff>39600</xdr:rowOff>
    </xdr:to>
    <xdr:graphicFrame>
      <xdr:nvGraphicFramePr>
        <xdr:cNvPr id="2" name="Graphique 1"/>
        <xdr:cNvGraphicFramePr/>
      </xdr:nvGraphicFramePr>
      <xdr:xfrm>
        <a:off x="252360" y="3875400"/>
        <a:ext cx="1940760" cy="223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557280</xdr:colOff>
      <xdr:row>17</xdr:row>
      <xdr:rowOff>152280</xdr:rowOff>
    </xdr:from>
    <xdr:to>
      <xdr:col>4</xdr:col>
      <xdr:colOff>891000</xdr:colOff>
      <xdr:row>31</xdr:row>
      <xdr:rowOff>39240</xdr:rowOff>
    </xdr:to>
    <xdr:graphicFrame>
      <xdr:nvGraphicFramePr>
        <xdr:cNvPr id="3" name="Graphique 2"/>
        <xdr:cNvGraphicFramePr/>
      </xdr:nvGraphicFramePr>
      <xdr:xfrm>
        <a:off x="2531520" y="3865680"/>
        <a:ext cx="2117880" cy="224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71280</xdr:colOff>
      <xdr:row>18</xdr:row>
      <xdr:rowOff>162000</xdr:rowOff>
    </xdr:from>
    <xdr:to>
      <xdr:col>7</xdr:col>
      <xdr:colOff>65880</xdr:colOff>
      <xdr:row>31</xdr:row>
      <xdr:rowOff>1440</xdr:rowOff>
    </xdr:to>
    <xdr:graphicFrame>
      <xdr:nvGraphicFramePr>
        <xdr:cNvPr id="4" name="Graphique 3"/>
        <xdr:cNvGraphicFramePr/>
      </xdr:nvGraphicFramePr>
      <xdr:xfrm>
        <a:off x="4722120" y="4065840"/>
        <a:ext cx="1778760" cy="200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195120</xdr:colOff>
      <xdr:row>19</xdr:row>
      <xdr:rowOff>47520</xdr:rowOff>
    </xdr:from>
    <xdr:to>
      <xdr:col>9</xdr:col>
      <xdr:colOff>398520</xdr:colOff>
      <xdr:row>30</xdr:row>
      <xdr:rowOff>135720</xdr:rowOff>
    </xdr:to>
    <xdr:graphicFrame>
      <xdr:nvGraphicFramePr>
        <xdr:cNvPr id="5" name="Graphique 4"/>
        <xdr:cNvGraphicFramePr/>
      </xdr:nvGraphicFramePr>
      <xdr:xfrm>
        <a:off x="6630120" y="4142160"/>
        <a:ext cx="1987920" cy="190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490680</xdr:colOff>
      <xdr:row>19</xdr:row>
      <xdr:rowOff>0</xdr:rowOff>
    </xdr:from>
    <xdr:to>
      <xdr:col>11</xdr:col>
      <xdr:colOff>780480</xdr:colOff>
      <xdr:row>31</xdr:row>
      <xdr:rowOff>39960</xdr:rowOff>
    </xdr:to>
    <xdr:graphicFrame>
      <xdr:nvGraphicFramePr>
        <xdr:cNvPr id="6" name="Graphique 5"/>
        <xdr:cNvGraphicFramePr/>
      </xdr:nvGraphicFramePr>
      <xdr:xfrm>
        <a:off x="8710200" y="4094640"/>
        <a:ext cx="2073960" cy="201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880920</xdr:colOff>
      <xdr:row>18</xdr:row>
      <xdr:rowOff>162000</xdr:rowOff>
    </xdr:from>
    <xdr:to>
      <xdr:col>14</xdr:col>
      <xdr:colOff>284400</xdr:colOff>
      <xdr:row>31</xdr:row>
      <xdr:rowOff>48960</xdr:rowOff>
    </xdr:to>
    <xdr:graphicFrame>
      <xdr:nvGraphicFramePr>
        <xdr:cNvPr id="7" name="Graphique 6"/>
        <xdr:cNvGraphicFramePr/>
      </xdr:nvGraphicFramePr>
      <xdr:xfrm>
        <a:off x="10884600" y="4065840"/>
        <a:ext cx="2080080" cy="205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404640</xdr:colOff>
      <xdr:row>19</xdr:row>
      <xdr:rowOff>57240</xdr:rowOff>
    </xdr:from>
    <xdr:to>
      <xdr:col>16</xdr:col>
      <xdr:colOff>208080</xdr:colOff>
      <xdr:row>29</xdr:row>
      <xdr:rowOff>136440</xdr:rowOff>
    </xdr:to>
    <xdr:graphicFrame>
      <xdr:nvGraphicFramePr>
        <xdr:cNvPr id="8" name="Graphique 7"/>
        <xdr:cNvGraphicFramePr/>
      </xdr:nvGraphicFramePr>
      <xdr:xfrm>
        <a:off x="13084920" y="4151880"/>
        <a:ext cx="1587960" cy="17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338040</xdr:colOff>
      <xdr:row>18</xdr:row>
      <xdr:rowOff>181080</xdr:rowOff>
    </xdr:from>
    <xdr:to>
      <xdr:col>18</xdr:col>
      <xdr:colOff>370800</xdr:colOff>
      <xdr:row>30</xdr:row>
      <xdr:rowOff>97560</xdr:rowOff>
    </xdr:to>
    <xdr:graphicFrame>
      <xdr:nvGraphicFramePr>
        <xdr:cNvPr id="9" name="Graphique 8"/>
        <xdr:cNvGraphicFramePr/>
      </xdr:nvGraphicFramePr>
      <xdr:xfrm>
        <a:off x="14802840" y="4084920"/>
        <a:ext cx="1816920" cy="192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18</xdr:col>
      <xdr:colOff>442800</xdr:colOff>
      <xdr:row>19</xdr:row>
      <xdr:rowOff>28440</xdr:rowOff>
    </xdr:from>
    <xdr:to>
      <xdr:col>20</xdr:col>
      <xdr:colOff>398520</xdr:colOff>
      <xdr:row>29</xdr:row>
      <xdr:rowOff>145800</xdr:rowOff>
    </xdr:to>
    <xdr:graphicFrame>
      <xdr:nvGraphicFramePr>
        <xdr:cNvPr id="10" name="Graphique 9"/>
        <xdr:cNvGraphicFramePr/>
      </xdr:nvGraphicFramePr>
      <xdr:xfrm>
        <a:off x="16691760" y="4123080"/>
        <a:ext cx="1740240" cy="177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49"/>
  <sheetViews>
    <sheetView showFormulas="false" showGridLines="true" showRowColHeaders="true" showZeros="true" rightToLeft="false" tabSelected="false" showOutlineSymbols="true" defaultGridColor="true" view="normal" topLeftCell="K189" colorId="64" zoomScale="65" zoomScaleNormal="65" zoomScalePageLayoutView="100" workbookViewId="0">
      <selection pane="topLeft" activeCell="G158" activeCellId="0" sqref="G158"/>
    </sheetView>
  </sheetViews>
  <sheetFormatPr defaultColWidth="10.56640625" defaultRowHeight="15" zeroHeight="false" outlineLevelRow="0" outlineLevelCol="0"/>
  <cols>
    <col collapsed="false" customWidth="true" hidden="false" outlineLevel="0" max="14" min="13" style="1" width="17.99"/>
    <col collapsed="false" customWidth="true" hidden="false" outlineLevel="0" max="15" min="15" style="1" width="12.69"/>
    <col collapsed="false" customWidth="true" hidden="false" outlineLevel="0" max="16" min="16" style="1" width="8.94"/>
    <col collapsed="false" customWidth="true" hidden="false" outlineLevel="0" max="16384" min="16384" style="1" width="9.6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customFormat="false" ht="15" hidden="false" customHeight="false" outlineLevel="0" collapsed="false">
      <c r="B5" s="1" t="s">
        <v>13</v>
      </c>
    </row>
    <row r="6" customFormat="false" ht="15" hidden="false" customHeight="false" outlineLevel="0" collapsed="false">
      <c r="B6" s="1" t="s">
        <v>14</v>
      </c>
      <c r="C6" s="1" t="n">
        <v>27</v>
      </c>
      <c r="D6" s="1" t="n">
        <v>114</v>
      </c>
      <c r="E6" s="1" t="n">
        <v>105</v>
      </c>
      <c r="F6" s="1" t="n">
        <v>62</v>
      </c>
      <c r="G6" s="1" t="n">
        <v>80</v>
      </c>
      <c r="H6" s="1" t="n">
        <v>105</v>
      </c>
      <c r="I6" s="1" t="n">
        <v>158</v>
      </c>
      <c r="J6" s="1" t="n">
        <v>24</v>
      </c>
    </row>
    <row r="7" customFormat="false" ht="15" hidden="false" customHeight="false" outlineLevel="0" collapsed="false">
      <c r="B7" s="1" t="s">
        <v>15</v>
      </c>
      <c r="C7" s="1" t="n">
        <v>0.093</v>
      </c>
      <c r="D7" s="1" t="n">
        <v>0.246</v>
      </c>
      <c r="E7" s="1" t="n">
        <v>0.205</v>
      </c>
      <c r="F7" s="1" t="n">
        <v>0.129</v>
      </c>
      <c r="G7" s="1" t="n">
        <v>0.069</v>
      </c>
      <c r="H7" s="1" t="n">
        <v>0.138</v>
      </c>
      <c r="I7" s="1" t="n">
        <v>0.127</v>
      </c>
      <c r="J7" s="1" t="n">
        <v>0.292</v>
      </c>
      <c r="K7" s="1" t="n">
        <v>0.159</v>
      </c>
      <c r="L7" s="1" t="n">
        <v>0.162</v>
      </c>
    </row>
    <row r="8" customFormat="false" ht="15" hidden="false" customHeight="false" outlineLevel="0" collapsed="false">
      <c r="B8" s="1" t="s">
        <v>16</v>
      </c>
      <c r="C8" s="1" t="n">
        <v>0.426</v>
      </c>
      <c r="D8" s="1" t="n">
        <v>0.294</v>
      </c>
      <c r="E8" s="1" t="n">
        <v>0.395</v>
      </c>
      <c r="F8" s="1" t="n">
        <v>0.508</v>
      </c>
      <c r="G8" s="1" t="n">
        <v>0.413</v>
      </c>
      <c r="H8" s="1" t="n">
        <v>0.357</v>
      </c>
      <c r="I8" s="1" t="n">
        <v>0.386</v>
      </c>
      <c r="J8" s="1" t="n">
        <v>0.333</v>
      </c>
      <c r="K8" s="1" t="n">
        <v>0.381</v>
      </c>
      <c r="L8" s="1" t="n">
        <v>0.389</v>
      </c>
    </row>
    <row r="9" customFormat="false" ht="15" hidden="false" customHeight="false" outlineLevel="0" collapsed="false">
      <c r="B9" s="1" t="s">
        <v>17</v>
      </c>
      <c r="C9" s="1" t="n">
        <v>0</v>
      </c>
      <c r="D9" s="1" t="n">
        <v>0.004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</v>
      </c>
      <c r="L9" s="1" t="n">
        <v>0.001</v>
      </c>
    </row>
    <row r="10" customFormat="false" ht="15" hidden="false" customHeight="false" outlineLevel="0" collapsed="false">
      <c r="B10" s="1" t="s">
        <v>18</v>
      </c>
      <c r="C10" s="1" t="n">
        <v>0.389</v>
      </c>
      <c r="D10" s="1" t="n">
        <v>0.382</v>
      </c>
      <c r="E10" s="1" t="n">
        <v>0.348</v>
      </c>
      <c r="F10" s="1" t="n">
        <v>0.282</v>
      </c>
      <c r="G10" s="1" t="n">
        <v>0.444</v>
      </c>
      <c r="H10" s="1" t="n">
        <v>0.381</v>
      </c>
      <c r="I10" s="1" t="n">
        <v>0.354</v>
      </c>
      <c r="J10" s="1" t="n">
        <v>0.25</v>
      </c>
      <c r="K10" s="1" t="n">
        <v>0.364</v>
      </c>
      <c r="L10" s="1" t="n">
        <v>0.354</v>
      </c>
    </row>
    <row r="11" customFormat="false" ht="15" hidden="false" customHeight="false" outlineLevel="0" collapsed="false">
      <c r="B11" s="1" t="s">
        <v>19</v>
      </c>
      <c r="C11" s="1" t="n">
        <v>0.093</v>
      </c>
      <c r="D11" s="1" t="n">
        <v>0.075</v>
      </c>
      <c r="E11" s="1" t="n">
        <v>0.043</v>
      </c>
      <c r="F11" s="1" t="n">
        <v>0.081</v>
      </c>
      <c r="G11" s="1" t="n">
        <v>0.075</v>
      </c>
      <c r="H11" s="1" t="n">
        <v>0.124</v>
      </c>
      <c r="I11" s="1" t="n">
        <v>0.133</v>
      </c>
      <c r="J11" s="1" t="n">
        <v>0.125</v>
      </c>
      <c r="K11" s="1" t="n">
        <v>0.094</v>
      </c>
      <c r="L11" s="1" t="n">
        <v>0.093</v>
      </c>
    </row>
    <row r="12" customFormat="false" ht="15" hidden="false" customHeight="false" outlineLevel="0" collapsed="false">
      <c r="B12" s="1" t="s">
        <v>20</v>
      </c>
      <c r="C12" s="1" t="n">
        <v>0</v>
      </c>
      <c r="D12" s="1" t="n">
        <v>0</v>
      </c>
      <c r="E12" s="1" t="n">
        <v>0.01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</v>
      </c>
      <c r="L12" s="1" t="n">
        <v>0.001</v>
      </c>
    </row>
    <row r="15" customFormat="false" ht="15" hidden="false" customHeight="false" outlineLevel="0" collapsed="false">
      <c r="B15" s="1" t="s">
        <v>21</v>
      </c>
    </row>
    <row r="16" customFormat="false" ht="15" hidden="false" customHeight="false" outlineLevel="0" collapsed="false">
      <c r="B16" s="1" t="s">
        <v>14</v>
      </c>
      <c r="C16" s="1" t="n">
        <v>26</v>
      </c>
      <c r="D16" s="1" t="n">
        <v>104</v>
      </c>
      <c r="E16" s="1" t="n">
        <v>97</v>
      </c>
      <c r="F16" s="1" t="n">
        <v>67</v>
      </c>
      <c r="G16" s="1" t="n">
        <v>74</v>
      </c>
      <c r="H16" s="1" t="n">
        <v>103</v>
      </c>
      <c r="I16" s="1" t="n">
        <v>157</v>
      </c>
      <c r="J16" s="1" t="n">
        <v>24</v>
      </c>
    </row>
    <row r="17" customFormat="false" ht="15" hidden="false" customHeight="false" outlineLevel="0" collapsed="false">
      <c r="B17" s="1" t="s">
        <v>22</v>
      </c>
      <c r="C17" s="1" t="n">
        <v>0.346</v>
      </c>
      <c r="D17" s="1" t="n">
        <v>0.394</v>
      </c>
      <c r="E17" s="1" t="n">
        <v>0.397</v>
      </c>
      <c r="F17" s="1" t="n">
        <v>0.313</v>
      </c>
      <c r="G17" s="1" t="n">
        <v>0.412</v>
      </c>
      <c r="H17" s="1" t="n">
        <v>0.243</v>
      </c>
      <c r="I17" s="1" t="n">
        <v>0.312</v>
      </c>
      <c r="J17" s="1" t="n">
        <v>0.333</v>
      </c>
      <c r="K17" s="1" t="n">
        <v>0.34</v>
      </c>
      <c r="L17" s="1" t="n">
        <v>0.344</v>
      </c>
    </row>
    <row r="18" customFormat="false" ht="15" hidden="false" customHeight="false" outlineLevel="0" collapsed="false">
      <c r="B18" s="1" t="s">
        <v>23</v>
      </c>
      <c r="C18" s="1" t="n">
        <v>0.077</v>
      </c>
      <c r="D18" s="1" t="n">
        <v>0.159</v>
      </c>
      <c r="E18" s="1" t="n">
        <v>0.124</v>
      </c>
      <c r="F18" s="1" t="n">
        <v>0.209</v>
      </c>
      <c r="G18" s="1" t="n">
        <v>0.169</v>
      </c>
      <c r="H18" s="1" t="n">
        <v>0.204</v>
      </c>
      <c r="I18" s="1" t="n">
        <v>0.303</v>
      </c>
      <c r="J18" s="1" t="n">
        <v>0.188</v>
      </c>
      <c r="K18" s="1" t="n">
        <v>0.199</v>
      </c>
      <c r="L18" s="1" t="n">
        <v>0.179</v>
      </c>
    </row>
    <row r="19" customFormat="false" ht="15" hidden="false" customHeight="false" outlineLevel="0" collapsed="false">
      <c r="B19" s="1" t="s">
        <v>24</v>
      </c>
      <c r="C19" s="1" t="n">
        <v>0</v>
      </c>
      <c r="D19" s="1" t="n">
        <v>0</v>
      </c>
      <c r="E19" s="1" t="n">
        <v>0.015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</v>
      </c>
      <c r="L19" s="1" t="n">
        <v>0.002</v>
      </c>
    </row>
    <row r="20" customFormat="false" ht="15" hidden="false" customHeight="false" outlineLevel="0" collapsed="false">
      <c r="B20" s="1" t="s">
        <v>25</v>
      </c>
      <c r="C20" s="1" t="n">
        <v>0</v>
      </c>
      <c r="D20" s="1" t="n">
        <v>0</v>
      </c>
      <c r="E20" s="1" t="n">
        <v>0.005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</v>
      </c>
      <c r="L20" s="1" t="n">
        <v>0.001</v>
      </c>
    </row>
    <row r="21" customFormat="false" ht="15" hidden="false" customHeight="false" outlineLevel="0" collapsed="false">
      <c r="B21" s="1" t="s">
        <v>26</v>
      </c>
      <c r="C21" s="1" t="n">
        <v>0.019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</v>
      </c>
      <c r="L21" s="1" t="n">
        <v>0.002</v>
      </c>
    </row>
    <row r="22" customFormat="false" ht="15" hidden="false" customHeight="false" outlineLevel="0" collapsed="false">
      <c r="B22" s="1" t="s">
        <v>27</v>
      </c>
      <c r="C22" s="1" t="n">
        <v>0.346</v>
      </c>
      <c r="D22" s="1" t="n">
        <v>0.332</v>
      </c>
      <c r="E22" s="1" t="n">
        <v>0.304</v>
      </c>
      <c r="F22" s="1" t="n">
        <v>0.09</v>
      </c>
      <c r="G22" s="1" t="n">
        <v>0.23</v>
      </c>
      <c r="H22" s="1" t="n">
        <v>0.379</v>
      </c>
      <c r="I22" s="1" t="n">
        <v>0.242</v>
      </c>
      <c r="J22" s="1" t="n">
        <v>0.313</v>
      </c>
      <c r="K22" s="1" t="n">
        <v>0.277</v>
      </c>
      <c r="L22" s="1" t="n">
        <v>0.279</v>
      </c>
    </row>
    <row r="23" customFormat="false" ht="15" hidden="false" customHeight="false" outlineLevel="0" collapsed="false">
      <c r="B23" s="1" t="s">
        <v>28</v>
      </c>
      <c r="C23" s="1" t="n">
        <v>0</v>
      </c>
      <c r="D23" s="1" t="n">
        <v>0.029</v>
      </c>
      <c r="E23" s="1" t="n">
        <v>0.144</v>
      </c>
      <c r="F23" s="1" t="n">
        <v>0.239</v>
      </c>
      <c r="G23" s="1" t="n">
        <v>0.128</v>
      </c>
      <c r="H23" s="1" t="n">
        <v>0.112</v>
      </c>
      <c r="I23" s="1" t="n">
        <v>0.064</v>
      </c>
      <c r="J23" s="1" t="n">
        <v>0.167</v>
      </c>
      <c r="K23" s="1" t="n">
        <v>0.104</v>
      </c>
      <c r="L23" s="1" t="n">
        <v>0.11</v>
      </c>
    </row>
    <row r="24" customFormat="false" ht="15" hidden="false" customHeight="false" outlineLevel="0" collapsed="false">
      <c r="B24" s="1" t="s">
        <v>15</v>
      </c>
      <c r="C24" s="1" t="n">
        <v>0.212</v>
      </c>
      <c r="D24" s="1" t="n">
        <v>0.087</v>
      </c>
      <c r="E24" s="1" t="n">
        <v>0.01</v>
      </c>
      <c r="F24" s="1" t="n">
        <v>0.149</v>
      </c>
      <c r="G24" s="1" t="n">
        <v>0.061</v>
      </c>
      <c r="H24" s="1" t="n">
        <v>0.063</v>
      </c>
      <c r="I24" s="1" t="n">
        <v>0.08</v>
      </c>
      <c r="J24" s="1" t="n">
        <v>0</v>
      </c>
      <c r="K24" s="1" t="n">
        <v>0.075</v>
      </c>
      <c r="L24" s="1" t="n">
        <v>0.083</v>
      </c>
    </row>
    <row r="27" customFormat="false" ht="15" hidden="false" customHeight="false" outlineLevel="0" collapsed="false">
      <c r="B27" s="1" t="s">
        <v>29</v>
      </c>
    </row>
    <row r="28" customFormat="false" ht="15" hidden="false" customHeight="false" outlineLevel="0" collapsed="false">
      <c r="B28" s="1" t="s">
        <v>14</v>
      </c>
      <c r="C28" s="1" t="n">
        <v>27</v>
      </c>
      <c r="D28" s="1" t="n">
        <v>117</v>
      </c>
      <c r="E28" s="1" t="n">
        <v>106</v>
      </c>
      <c r="F28" s="1" t="n">
        <v>48</v>
      </c>
      <c r="G28" s="1" t="n">
        <v>79</v>
      </c>
      <c r="H28" s="1" t="n">
        <v>106</v>
      </c>
      <c r="I28" s="1" t="n">
        <v>148</v>
      </c>
      <c r="J28" s="1" t="n">
        <v>20</v>
      </c>
    </row>
    <row r="29" customFormat="false" ht="15" hidden="false" customHeight="false" outlineLevel="0" collapsed="false">
      <c r="B29" s="1" t="s">
        <v>30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</v>
      </c>
      <c r="J29" s="1" t="n">
        <v>0</v>
      </c>
      <c r="K29" s="1" t="n">
        <v>0.001</v>
      </c>
      <c r="L29" s="1" t="n">
        <v>0</v>
      </c>
    </row>
    <row r="30" customFormat="false" ht="15" hidden="false" customHeight="false" outlineLevel="0" collapsed="false">
      <c r="B30" s="1" t="s">
        <v>31</v>
      </c>
      <c r="C30" s="1" t="n">
        <v>0.352</v>
      </c>
      <c r="D30" s="1" t="n">
        <v>0.427</v>
      </c>
      <c r="E30" s="1" t="n">
        <v>0.491</v>
      </c>
      <c r="F30" s="1" t="n">
        <v>0.396</v>
      </c>
      <c r="G30" s="1" t="n">
        <v>0.43</v>
      </c>
      <c r="H30" s="1" t="n">
        <v>0.358</v>
      </c>
      <c r="I30" s="1" t="n">
        <v>0.422</v>
      </c>
      <c r="J30" s="1" t="n">
        <v>0.4</v>
      </c>
      <c r="K30" s="1" t="n">
        <v>0.419</v>
      </c>
      <c r="L30" s="1" t="n">
        <v>0.41</v>
      </c>
    </row>
    <row r="31" customFormat="false" ht="15" hidden="false" customHeight="false" outlineLevel="0" collapsed="false">
      <c r="B31" s="1" t="s">
        <v>32</v>
      </c>
      <c r="C31" s="1" t="n">
        <v>0</v>
      </c>
      <c r="D31" s="1" t="n">
        <v>0</v>
      </c>
      <c r="E31" s="1" t="n">
        <v>0.005</v>
      </c>
      <c r="F31" s="1" t="n">
        <v>0</v>
      </c>
      <c r="G31" s="1" t="n">
        <v>0.006</v>
      </c>
      <c r="H31" s="1" t="n">
        <v>0</v>
      </c>
      <c r="I31" s="1" t="n">
        <v>0</v>
      </c>
      <c r="J31" s="1" t="n">
        <v>0.025</v>
      </c>
      <c r="K31" s="1" t="n">
        <v>0.002</v>
      </c>
      <c r="L31" s="1" t="n">
        <v>0.005</v>
      </c>
    </row>
    <row r="32" customFormat="false" ht="15" hidden="false" customHeight="false" outlineLevel="0" collapsed="false">
      <c r="B32" s="1" t="s">
        <v>33</v>
      </c>
      <c r="C32" s="1" t="n">
        <v>0.056</v>
      </c>
      <c r="D32" s="1" t="n">
        <v>0.051</v>
      </c>
      <c r="E32" s="1" t="n">
        <v>0.075</v>
      </c>
      <c r="F32" s="1" t="n">
        <v>0.021</v>
      </c>
      <c r="G32" s="1" t="n">
        <v>0.051</v>
      </c>
      <c r="H32" s="1" t="n">
        <v>0.042</v>
      </c>
      <c r="I32" s="1" t="n">
        <v>0.044</v>
      </c>
      <c r="J32" s="1" t="n">
        <v>0</v>
      </c>
      <c r="K32" s="1" t="n">
        <v>0.048</v>
      </c>
      <c r="L32" s="1" t="n">
        <v>0.043</v>
      </c>
    </row>
    <row r="33" customFormat="false" ht="15" hidden="false" customHeight="false" outlineLevel="0" collapsed="false">
      <c r="B33" s="1" t="s">
        <v>34</v>
      </c>
      <c r="C33" s="1" t="n">
        <v>0.074</v>
      </c>
      <c r="D33" s="1" t="n">
        <v>0.205</v>
      </c>
      <c r="E33" s="1" t="n">
        <v>0.118</v>
      </c>
      <c r="F33" s="1" t="n">
        <v>0.219</v>
      </c>
      <c r="G33" s="1" t="n">
        <v>0.127</v>
      </c>
      <c r="H33" s="1" t="n">
        <v>0.222</v>
      </c>
      <c r="I33" s="1" t="n">
        <v>0.057</v>
      </c>
      <c r="J33" s="1" t="n">
        <v>0.1</v>
      </c>
      <c r="K33" s="1" t="n">
        <v>0.143</v>
      </c>
      <c r="L33" s="1" t="n">
        <v>0.14</v>
      </c>
    </row>
    <row r="34" customFormat="false" ht="15" hidden="false" customHeight="false" outlineLevel="0" collapsed="false">
      <c r="B34" s="1" t="s">
        <v>35</v>
      </c>
      <c r="C34" s="1" t="n">
        <v>0.019</v>
      </c>
      <c r="D34" s="1" t="n">
        <v>0.017</v>
      </c>
      <c r="E34" s="1" t="n">
        <v>0.028</v>
      </c>
      <c r="F34" s="1" t="n">
        <v>0.01</v>
      </c>
      <c r="G34" s="1" t="n">
        <v>0.057</v>
      </c>
      <c r="H34" s="1" t="n">
        <v>0.019</v>
      </c>
      <c r="I34" s="1" t="n">
        <v>0.057</v>
      </c>
      <c r="J34" s="1" t="n">
        <v>0.075</v>
      </c>
      <c r="K34" s="1" t="n">
        <v>0.035</v>
      </c>
      <c r="L34" s="1" t="n">
        <v>0.035</v>
      </c>
    </row>
    <row r="35" customFormat="false" ht="15" hidden="false" customHeight="false" outlineLevel="0" collapsed="false">
      <c r="B35" s="1" t="s">
        <v>36</v>
      </c>
      <c r="C35" s="1" t="n">
        <v>0.074</v>
      </c>
      <c r="D35" s="1" t="n">
        <v>0.009</v>
      </c>
      <c r="E35" s="1" t="n">
        <v>0</v>
      </c>
      <c r="F35" s="1" t="n">
        <v>0.031</v>
      </c>
      <c r="G35" s="1" t="n">
        <v>0.032</v>
      </c>
      <c r="H35" s="1" t="n">
        <v>0</v>
      </c>
      <c r="I35" s="1" t="n">
        <v>0</v>
      </c>
      <c r="J35" s="1" t="n">
        <v>0.05</v>
      </c>
      <c r="K35" s="1" t="n">
        <v>0.012</v>
      </c>
      <c r="L35" s="1" t="n">
        <v>0.024</v>
      </c>
    </row>
    <row r="36" customFormat="false" ht="15" hidden="false" customHeight="false" outlineLevel="0" collapsed="false">
      <c r="B36" s="1" t="s">
        <v>37</v>
      </c>
      <c r="C36" s="1" t="n">
        <v>0</v>
      </c>
      <c r="D36" s="1" t="n">
        <v>0.03</v>
      </c>
      <c r="E36" s="1" t="n">
        <v>0.009</v>
      </c>
      <c r="F36" s="1" t="n">
        <v>0.01</v>
      </c>
      <c r="G36" s="1" t="n">
        <v>0.006</v>
      </c>
      <c r="H36" s="1" t="n">
        <v>0</v>
      </c>
      <c r="I36" s="1" t="n">
        <v>0.02</v>
      </c>
      <c r="J36" s="1" t="n">
        <v>0</v>
      </c>
      <c r="K36" s="1" t="n">
        <v>0.013</v>
      </c>
      <c r="L36" s="1" t="n">
        <v>0.01</v>
      </c>
    </row>
    <row r="37" customFormat="false" ht="15" hidden="false" customHeight="false" outlineLevel="0" collapsed="false">
      <c r="B37" s="1" t="s">
        <v>38</v>
      </c>
      <c r="C37" s="1" t="n">
        <v>0.407</v>
      </c>
      <c r="D37" s="1" t="n">
        <v>0.252</v>
      </c>
      <c r="E37" s="1" t="n">
        <v>0.255</v>
      </c>
      <c r="F37" s="1" t="n">
        <v>0.26</v>
      </c>
      <c r="G37" s="1" t="n">
        <v>0.259</v>
      </c>
      <c r="H37" s="1" t="n">
        <v>0.283</v>
      </c>
      <c r="I37" s="1" t="n">
        <v>0.392</v>
      </c>
      <c r="J37" s="1" t="n">
        <v>0.35</v>
      </c>
      <c r="K37" s="1" t="n">
        <v>0.3</v>
      </c>
      <c r="L37" s="1" t="n">
        <v>0.307</v>
      </c>
    </row>
    <row r="38" customFormat="false" ht="15" hidden="false" customHeight="false" outlineLevel="0" collapsed="false">
      <c r="B38" s="1" t="s">
        <v>39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0.019</v>
      </c>
      <c r="I38" s="1" t="n">
        <v>0</v>
      </c>
      <c r="J38" s="1" t="n">
        <v>0</v>
      </c>
      <c r="K38" s="1" t="n">
        <v>0.003</v>
      </c>
      <c r="L38" s="1" t="n">
        <v>0.002</v>
      </c>
    </row>
    <row r="39" customFormat="false" ht="15" hidden="false" customHeight="false" outlineLevel="0" collapsed="false">
      <c r="B39" s="1" t="s">
        <v>40</v>
      </c>
      <c r="C39" s="1" t="n">
        <v>0</v>
      </c>
      <c r="D39" s="1" t="n">
        <v>0.009</v>
      </c>
      <c r="E39" s="1" t="n">
        <v>0.019</v>
      </c>
      <c r="F39" s="1" t="n">
        <v>0</v>
      </c>
      <c r="G39" s="1" t="n">
        <v>0</v>
      </c>
      <c r="H39" s="1" t="n">
        <v>0.005</v>
      </c>
      <c r="I39" s="1" t="n">
        <v>0</v>
      </c>
      <c r="J39" s="1" t="n">
        <v>0</v>
      </c>
      <c r="K39" s="1" t="n">
        <v>0.005</v>
      </c>
      <c r="L39" s="1" t="n">
        <v>0.004</v>
      </c>
    </row>
    <row r="40" customFormat="false" ht="15" hidden="false" customHeight="false" outlineLevel="0" collapsed="false">
      <c r="B40" s="1" t="s">
        <v>41</v>
      </c>
      <c r="C40" s="1" t="n">
        <v>0.019</v>
      </c>
      <c r="D40" s="1" t="n">
        <v>0</v>
      </c>
      <c r="E40" s="1" t="n">
        <v>0</v>
      </c>
      <c r="F40" s="1" t="n">
        <v>0.052</v>
      </c>
      <c r="G40" s="1" t="n">
        <v>0.032</v>
      </c>
      <c r="H40" s="1" t="n">
        <v>0.052</v>
      </c>
      <c r="I40" s="1" t="n">
        <v>0.003</v>
      </c>
      <c r="J40" s="1" t="n">
        <v>0</v>
      </c>
      <c r="K40" s="1" t="n">
        <v>0.018</v>
      </c>
      <c r="L40" s="1" t="n">
        <v>0.02</v>
      </c>
    </row>
    <row r="43" customFormat="false" ht="15" hidden="false" customHeight="false" outlineLevel="0" collapsed="false">
      <c r="B43" s="1" t="s">
        <v>42</v>
      </c>
    </row>
    <row r="44" customFormat="false" ht="15" hidden="false" customHeight="false" outlineLevel="0" collapsed="false">
      <c r="B44" s="1" t="s">
        <v>14</v>
      </c>
      <c r="C44" s="1" t="n">
        <v>27</v>
      </c>
      <c r="D44" s="1" t="n">
        <v>115</v>
      </c>
      <c r="E44" s="1" t="n">
        <v>102</v>
      </c>
      <c r="F44" s="1" t="n">
        <v>66</v>
      </c>
      <c r="G44" s="1" t="n">
        <v>79</v>
      </c>
      <c r="H44" s="1" t="n">
        <v>104</v>
      </c>
      <c r="I44" s="1" t="n">
        <v>154</v>
      </c>
      <c r="J44" s="1" t="n">
        <v>24</v>
      </c>
    </row>
    <row r="45" customFormat="false" ht="15" hidden="false" customHeight="false" outlineLevel="0" collapsed="false">
      <c r="B45" s="1" t="s">
        <v>23</v>
      </c>
      <c r="C45" s="1" t="n">
        <v>0</v>
      </c>
      <c r="D45" s="1" t="n">
        <v>0</v>
      </c>
      <c r="E45" s="1" t="n">
        <v>0.01</v>
      </c>
      <c r="F45" s="1" t="n">
        <v>0</v>
      </c>
      <c r="G45" s="1" t="n">
        <v>0</v>
      </c>
      <c r="H45" s="1" t="n">
        <v>0</v>
      </c>
      <c r="I45" s="1" t="n">
        <v>0.003</v>
      </c>
      <c r="J45" s="1" t="n">
        <v>0</v>
      </c>
      <c r="K45" s="1" t="n">
        <v>0.002</v>
      </c>
      <c r="L45" s="1" t="n">
        <v>0.002</v>
      </c>
    </row>
    <row r="46" customFormat="false" ht="15" hidden="false" customHeight="false" outlineLevel="0" collapsed="false">
      <c r="B46" s="1" t="s">
        <v>43</v>
      </c>
      <c r="C46" s="1" t="n">
        <v>0.019</v>
      </c>
      <c r="D46" s="1" t="n">
        <v>0.078</v>
      </c>
      <c r="E46" s="1" t="n">
        <v>0.074</v>
      </c>
      <c r="F46" s="1" t="n">
        <v>0.03</v>
      </c>
      <c r="G46" s="1" t="n">
        <v>0.057</v>
      </c>
      <c r="H46" s="1" t="n">
        <v>0.029</v>
      </c>
      <c r="I46" s="1" t="n">
        <v>0.052</v>
      </c>
      <c r="J46" s="1" t="n">
        <v>0.021</v>
      </c>
      <c r="K46" s="1" t="n">
        <v>0.052</v>
      </c>
      <c r="L46" s="1" t="n">
        <v>0.045</v>
      </c>
    </row>
    <row r="47" customFormat="false" ht="15" hidden="false" customHeight="false" outlineLevel="0" collapsed="false">
      <c r="B47" s="1" t="s">
        <v>44</v>
      </c>
      <c r="C47" s="1" t="n">
        <v>0.407</v>
      </c>
      <c r="D47" s="1" t="n">
        <v>0.417</v>
      </c>
      <c r="E47" s="1" t="n">
        <v>0.505</v>
      </c>
      <c r="F47" s="1" t="n">
        <v>0.545</v>
      </c>
      <c r="G47" s="1" t="n">
        <v>0.519</v>
      </c>
      <c r="H47" s="1" t="n">
        <v>0.471</v>
      </c>
      <c r="I47" s="1" t="n">
        <v>0.49</v>
      </c>
      <c r="J47" s="1" t="n">
        <v>0.563</v>
      </c>
      <c r="K47" s="1" t="n">
        <v>0.485</v>
      </c>
      <c r="L47" s="1" t="n">
        <v>0.49</v>
      </c>
    </row>
    <row r="48" customFormat="false" ht="15" hidden="false" customHeight="false" outlineLevel="0" collapsed="false">
      <c r="B48" s="1" t="s">
        <v>45</v>
      </c>
      <c r="C48" s="1" t="n">
        <v>0.352</v>
      </c>
      <c r="D48" s="1" t="n">
        <v>0.196</v>
      </c>
      <c r="E48" s="1" t="n">
        <v>0.142</v>
      </c>
      <c r="F48" s="1" t="n">
        <v>0.212</v>
      </c>
      <c r="G48" s="1" t="n">
        <v>0.266</v>
      </c>
      <c r="H48" s="1" t="n">
        <v>0.264</v>
      </c>
      <c r="I48" s="1" t="n">
        <v>0.104</v>
      </c>
      <c r="J48" s="1" t="n">
        <v>0.188</v>
      </c>
      <c r="K48" s="1" t="n">
        <v>0.193</v>
      </c>
      <c r="L48" s="1" t="n">
        <v>0.215</v>
      </c>
    </row>
    <row r="49" customFormat="false" ht="15" hidden="false" customHeight="false" outlineLevel="0" collapsed="false">
      <c r="B49" s="1" t="s">
        <v>46</v>
      </c>
      <c r="C49" s="1" t="n">
        <v>0.185</v>
      </c>
      <c r="D49" s="1" t="n">
        <v>0.248</v>
      </c>
      <c r="E49" s="1" t="n">
        <v>0.24</v>
      </c>
      <c r="F49" s="1" t="n">
        <v>0.197</v>
      </c>
      <c r="G49" s="1" t="n">
        <v>0.133</v>
      </c>
      <c r="H49" s="1" t="n">
        <v>0.202</v>
      </c>
      <c r="I49" s="1" t="n">
        <v>0.273</v>
      </c>
      <c r="J49" s="1" t="n">
        <v>0.208</v>
      </c>
      <c r="K49" s="1" t="n">
        <v>0.223</v>
      </c>
      <c r="L49" s="1" t="n">
        <v>0.211</v>
      </c>
    </row>
    <row r="50" customFormat="false" ht="15" hidden="false" customHeight="false" outlineLevel="0" collapsed="false">
      <c r="B50" s="1" t="s">
        <v>47</v>
      </c>
      <c r="C50" s="1" t="n">
        <v>0.037</v>
      </c>
      <c r="D50" s="1" t="n">
        <v>0.061</v>
      </c>
      <c r="E50" s="1" t="n">
        <v>0.029</v>
      </c>
      <c r="F50" s="1" t="n">
        <v>0.015</v>
      </c>
      <c r="G50" s="1" t="n">
        <v>0.025</v>
      </c>
      <c r="H50" s="1" t="n">
        <v>0.014</v>
      </c>
      <c r="I50" s="1" t="n">
        <v>0.078</v>
      </c>
      <c r="J50" s="1" t="n">
        <v>0.021</v>
      </c>
      <c r="K50" s="1" t="n">
        <v>0.042</v>
      </c>
      <c r="L50" s="1" t="n">
        <v>0.035</v>
      </c>
    </row>
    <row r="51" customFormat="false" ht="15" hidden="false" customHeight="false" outlineLevel="0" collapsed="false">
      <c r="B51" s="1" t="s">
        <v>48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</v>
      </c>
      <c r="I51" s="1" t="n">
        <v>0</v>
      </c>
      <c r="J51" s="1" t="n">
        <v>0</v>
      </c>
      <c r="K51" s="1" t="n">
        <v>0.002</v>
      </c>
      <c r="L51" s="1" t="n">
        <v>0.002</v>
      </c>
    </row>
    <row r="52" customFormat="false" ht="15" hidden="false" customHeight="false" outlineLevel="0" collapsed="false">
      <c r="B52" s="1" t="s">
        <v>49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0.005</v>
      </c>
      <c r="I52" s="1" t="n">
        <v>0</v>
      </c>
      <c r="J52" s="1" t="n">
        <v>0</v>
      </c>
      <c r="K52" s="1" t="n">
        <v>0.001</v>
      </c>
      <c r="L52" s="1" t="n">
        <v>0.001</v>
      </c>
    </row>
    <row r="55" customFormat="false" ht="15" hidden="false" customHeight="false" outlineLevel="0" collapsed="false">
      <c r="B55" s="1" t="s">
        <v>50</v>
      </c>
    </row>
    <row r="56" customFormat="false" ht="15" hidden="false" customHeight="false" outlineLevel="0" collapsed="false">
      <c r="B56" s="1" t="s">
        <v>14</v>
      </c>
      <c r="C56" s="1" t="n">
        <v>26</v>
      </c>
      <c r="D56" s="1" t="n">
        <v>115</v>
      </c>
      <c r="E56" s="1" t="n">
        <v>105</v>
      </c>
      <c r="F56" s="1" t="n">
        <v>67</v>
      </c>
      <c r="G56" s="1" t="n">
        <v>80</v>
      </c>
      <c r="H56" s="1" t="n">
        <v>107</v>
      </c>
      <c r="I56" s="1" t="n">
        <v>161</v>
      </c>
      <c r="J56" s="1" t="n">
        <v>24</v>
      </c>
    </row>
    <row r="57" customFormat="false" ht="15" hidden="false" customHeight="false" outlineLevel="0" collapsed="false">
      <c r="B57" s="1" t="s">
        <v>51</v>
      </c>
      <c r="C57" s="1" t="n">
        <v>0</v>
      </c>
      <c r="D57" s="1" t="n">
        <v>0.004</v>
      </c>
      <c r="E57" s="1" t="n">
        <v>0</v>
      </c>
      <c r="F57" s="1" t="n">
        <v>0.007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</v>
      </c>
      <c r="L57" s="1" t="n">
        <v>0.001</v>
      </c>
    </row>
    <row r="58" customFormat="false" ht="15" hidden="false" customHeight="false" outlineLevel="0" collapsed="false">
      <c r="B58" s="1" t="s">
        <v>52</v>
      </c>
      <c r="C58" s="1" t="n">
        <v>0.115</v>
      </c>
      <c r="D58" s="1" t="n">
        <v>0.126</v>
      </c>
      <c r="E58" s="1" t="n">
        <v>0.09</v>
      </c>
      <c r="F58" s="1" t="n">
        <v>0.052</v>
      </c>
      <c r="G58" s="1" t="n">
        <v>0.031</v>
      </c>
      <c r="H58" s="1" t="n">
        <v>0.065</v>
      </c>
      <c r="I58" s="1" t="n">
        <v>0.096</v>
      </c>
      <c r="J58" s="1" t="n">
        <v>0.042</v>
      </c>
      <c r="K58" s="1" t="n">
        <v>0.082</v>
      </c>
      <c r="L58" s="1" t="n">
        <v>0.077</v>
      </c>
    </row>
    <row r="59" customFormat="false" ht="15" hidden="false" customHeight="false" outlineLevel="0" collapsed="false">
      <c r="B59" s="1" t="s">
        <v>17</v>
      </c>
      <c r="C59" s="1" t="n">
        <v>0.269</v>
      </c>
      <c r="D59" s="1" t="n">
        <v>0.213</v>
      </c>
      <c r="E59" s="1" t="n">
        <v>0.257</v>
      </c>
      <c r="F59" s="1" t="n">
        <v>0.134</v>
      </c>
      <c r="G59" s="1" t="n">
        <v>0.438</v>
      </c>
      <c r="H59" s="1" t="n">
        <v>0.346</v>
      </c>
      <c r="I59" s="1" t="n">
        <v>0.273</v>
      </c>
      <c r="J59" s="1" t="n">
        <v>0.313</v>
      </c>
      <c r="K59" s="1" t="n">
        <v>0.279</v>
      </c>
      <c r="L59" s="1" t="n">
        <v>0.28</v>
      </c>
    </row>
    <row r="60" customFormat="false" ht="15" hidden="false" customHeight="false" outlineLevel="0" collapsed="false">
      <c r="B60" s="1" t="s">
        <v>53</v>
      </c>
      <c r="C60" s="1" t="n">
        <v>0.423</v>
      </c>
      <c r="D60" s="1" t="n">
        <v>0.378</v>
      </c>
      <c r="E60" s="1" t="n">
        <v>0.314</v>
      </c>
      <c r="F60" s="1" t="n">
        <v>0.299</v>
      </c>
      <c r="G60" s="1" t="n">
        <v>0.256</v>
      </c>
      <c r="H60" s="1" t="n">
        <v>0.346</v>
      </c>
      <c r="I60" s="1" t="n">
        <v>0.317</v>
      </c>
      <c r="J60" s="1" t="n">
        <v>0.396</v>
      </c>
      <c r="K60" s="1" t="n">
        <v>0.329</v>
      </c>
      <c r="L60" s="1" t="n">
        <v>0.341</v>
      </c>
    </row>
    <row r="61" customFormat="false" ht="15" hidden="false" customHeight="false" outlineLevel="0" collapsed="false">
      <c r="B61" s="1" t="s">
        <v>54</v>
      </c>
      <c r="C61" s="1" t="n">
        <v>0.192</v>
      </c>
      <c r="D61" s="1" t="n">
        <v>0.278</v>
      </c>
      <c r="E61" s="1" t="n">
        <v>0.338</v>
      </c>
      <c r="F61" s="1" t="n">
        <v>0.507</v>
      </c>
      <c r="G61" s="1" t="n">
        <v>0.275</v>
      </c>
      <c r="H61" s="1" t="n">
        <v>0.243</v>
      </c>
      <c r="I61" s="1" t="n">
        <v>0.314</v>
      </c>
      <c r="J61" s="1" t="n">
        <v>0.25</v>
      </c>
      <c r="K61" s="1" t="n">
        <v>0.308</v>
      </c>
      <c r="L61" s="1" t="n">
        <v>0.3</v>
      </c>
    </row>
    <row r="64" customFormat="false" ht="15" hidden="false" customHeight="false" outlineLevel="0" collapsed="false">
      <c r="B64" s="1" t="s">
        <v>55</v>
      </c>
    </row>
    <row r="65" customFormat="false" ht="15" hidden="false" customHeight="false" outlineLevel="0" collapsed="false">
      <c r="B65" s="1" t="s">
        <v>14</v>
      </c>
      <c r="C65" s="1" t="n">
        <v>27</v>
      </c>
      <c r="D65" s="1" t="n">
        <v>107</v>
      </c>
      <c r="E65" s="1" t="n">
        <v>93</v>
      </c>
      <c r="F65" s="1" t="n">
        <v>69</v>
      </c>
      <c r="G65" s="1" t="n">
        <v>59</v>
      </c>
      <c r="H65" s="1" t="n">
        <v>79</v>
      </c>
      <c r="I65" s="1" t="n">
        <v>154</v>
      </c>
      <c r="J65" s="1" t="n">
        <v>24</v>
      </c>
    </row>
    <row r="66" customFormat="false" ht="15" hidden="false" customHeight="false" outlineLevel="0" collapsed="false">
      <c r="B66" s="1" t="s">
        <v>56</v>
      </c>
      <c r="C66" s="1" t="n">
        <v>0</v>
      </c>
      <c r="D66" s="1" t="n">
        <v>0.009</v>
      </c>
      <c r="E66" s="1" t="n">
        <v>0.005</v>
      </c>
      <c r="F66" s="1" t="n">
        <v>0</v>
      </c>
      <c r="G66" s="1" t="n">
        <v>0.025</v>
      </c>
      <c r="H66" s="1" t="n">
        <v>0.044</v>
      </c>
      <c r="I66" s="1" t="n">
        <v>0.016</v>
      </c>
      <c r="J66" s="1" t="n">
        <v>0.167</v>
      </c>
      <c r="K66" s="1" t="n">
        <v>0.021</v>
      </c>
      <c r="L66" s="1" t="n">
        <v>0.033</v>
      </c>
    </row>
    <row r="67" customFormat="false" ht="15" hidden="false" customHeight="false" outlineLevel="0" collapsed="false">
      <c r="B67" s="1" t="s">
        <v>57</v>
      </c>
      <c r="C67" s="1" t="n">
        <v>0.241</v>
      </c>
      <c r="D67" s="1" t="n">
        <v>0.173</v>
      </c>
      <c r="E67" s="1" t="n">
        <v>0.215</v>
      </c>
      <c r="F67" s="1" t="n">
        <v>0.087</v>
      </c>
      <c r="G67" s="1" t="n">
        <v>0.186</v>
      </c>
      <c r="H67" s="1" t="n">
        <v>0.076</v>
      </c>
      <c r="I67" s="1" t="n">
        <v>0.123</v>
      </c>
      <c r="J67" s="1" t="n">
        <v>0.104</v>
      </c>
      <c r="K67" s="1" t="n">
        <v>0.146</v>
      </c>
      <c r="L67" s="1" t="n">
        <v>0.151</v>
      </c>
    </row>
    <row r="68" customFormat="false" ht="15" hidden="false" customHeight="false" outlineLevel="0" collapsed="false">
      <c r="B68" s="1" t="s">
        <v>58</v>
      </c>
      <c r="C68" s="1" t="n">
        <v>0</v>
      </c>
      <c r="D68" s="1" t="n">
        <v>0.061</v>
      </c>
      <c r="E68" s="1" t="n">
        <v>0.075</v>
      </c>
      <c r="F68" s="1" t="n">
        <v>0.087</v>
      </c>
      <c r="G68" s="1" t="n">
        <v>0.025</v>
      </c>
      <c r="H68" s="1" t="n">
        <v>0.032</v>
      </c>
      <c r="I68" s="1" t="n">
        <v>0.14</v>
      </c>
      <c r="J68" s="1" t="n">
        <v>0.104</v>
      </c>
      <c r="K68" s="1" t="n">
        <v>0.078</v>
      </c>
      <c r="L68" s="1" t="n">
        <v>0.065</v>
      </c>
    </row>
    <row r="69" customFormat="false" ht="15" hidden="false" customHeight="false" outlineLevel="0" collapsed="false">
      <c r="B69" s="1" t="s">
        <v>23</v>
      </c>
      <c r="C69" s="1" t="n">
        <v>0</v>
      </c>
      <c r="D69" s="1" t="n">
        <v>0</v>
      </c>
      <c r="E69" s="1" t="n">
        <v>0</v>
      </c>
      <c r="F69" s="1" t="n">
        <v>0.007</v>
      </c>
      <c r="G69" s="1" t="n">
        <v>0.008</v>
      </c>
      <c r="H69" s="1" t="n">
        <v>0</v>
      </c>
      <c r="I69" s="1" t="n">
        <v>0</v>
      </c>
      <c r="J69" s="1" t="n">
        <v>0</v>
      </c>
      <c r="K69" s="1" t="n">
        <v>0.002</v>
      </c>
      <c r="L69" s="1" t="n">
        <v>0.002</v>
      </c>
    </row>
    <row r="70" customFormat="false" ht="15" hidden="false" customHeight="false" outlineLevel="0" collapsed="false">
      <c r="B70" s="1" t="s">
        <v>44</v>
      </c>
      <c r="C70" s="1" t="n">
        <v>0.13</v>
      </c>
      <c r="D70" s="1" t="n">
        <v>0.131</v>
      </c>
      <c r="E70" s="1" t="n">
        <v>0.258</v>
      </c>
      <c r="F70" s="1" t="n">
        <v>0.167</v>
      </c>
      <c r="G70" s="1" t="n">
        <v>0.178</v>
      </c>
      <c r="H70" s="1" t="n">
        <v>0.228</v>
      </c>
      <c r="I70" s="1" t="n">
        <v>0.175</v>
      </c>
      <c r="J70" s="1" t="n">
        <v>0.042</v>
      </c>
      <c r="K70" s="1" t="n">
        <v>0.179</v>
      </c>
      <c r="L70" s="1" t="n">
        <v>0.164</v>
      </c>
    </row>
    <row r="71" customFormat="false" ht="15" hidden="false" customHeight="false" outlineLevel="0" collapsed="false">
      <c r="B71" s="1" t="s">
        <v>46</v>
      </c>
      <c r="C71" s="1" t="n">
        <v>0.463</v>
      </c>
      <c r="D71" s="1" t="n">
        <v>0.509</v>
      </c>
      <c r="E71" s="1" t="n">
        <v>0.306</v>
      </c>
      <c r="F71" s="1" t="n">
        <v>0.5</v>
      </c>
      <c r="G71" s="1" t="n">
        <v>0.415</v>
      </c>
      <c r="H71" s="1" t="n">
        <v>0.424</v>
      </c>
      <c r="I71" s="1" t="n">
        <v>0.416</v>
      </c>
      <c r="J71" s="1" t="n">
        <v>0.375</v>
      </c>
      <c r="K71" s="1" t="n">
        <v>0.426</v>
      </c>
      <c r="L71" s="1" t="n">
        <v>0.426</v>
      </c>
    </row>
    <row r="72" customFormat="false" ht="15" hidden="false" customHeight="false" outlineLevel="0" collapsed="false">
      <c r="B72" s="1" t="s">
        <v>59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0.006</v>
      </c>
      <c r="I72" s="1" t="n">
        <v>0</v>
      </c>
      <c r="J72" s="1" t="n">
        <v>0</v>
      </c>
      <c r="K72" s="1" t="n">
        <v>0.001</v>
      </c>
      <c r="L72" s="1" t="n">
        <v>0.001</v>
      </c>
    </row>
    <row r="73" customFormat="false" ht="15" hidden="false" customHeight="false" outlineLevel="0" collapsed="false">
      <c r="B73" s="1" t="s">
        <v>60</v>
      </c>
      <c r="C73" s="1" t="n">
        <v>0.056</v>
      </c>
      <c r="D73" s="1" t="n">
        <v>0.042</v>
      </c>
      <c r="E73" s="1" t="n">
        <v>0.059</v>
      </c>
      <c r="F73" s="1" t="n">
        <v>0.043</v>
      </c>
      <c r="G73" s="1" t="n">
        <v>0.093</v>
      </c>
      <c r="H73" s="1" t="n">
        <v>0.082</v>
      </c>
      <c r="I73" s="1" t="n">
        <v>0.019</v>
      </c>
      <c r="J73" s="1" t="n">
        <v>0.188</v>
      </c>
      <c r="K73" s="1" t="n">
        <v>0.056</v>
      </c>
      <c r="L73" s="1" t="n">
        <v>0.073</v>
      </c>
    </row>
    <row r="74" customFormat="false" ht="15" hidden="false" customHeight="false" outlineLevel="0" collapsed="false">
      <c r="B74" s="1" t="s">
        <v>24</v>
      </c>
      <c r="C74" s="1" t="n">
        <v>0.111</v>
      </c>
      <c r="D74" s="1" t="n">
        <v>0.075</v>
      </c>
      <c r="E74" s="1" t="n">
        <v>0.081</v>
      </c>
      <c r="F74" s="1" t="n">
        <v>0.109</v>
      </c>
      <c r="G74" s="1" t="n">
        <v>0.068</v>
      </c>
      <c r="H74" s="1" t="n">
        <v>0.108</v>
      </c>
      <c r="I74" s="1" t="n">
        <v>0.11</v>
      </c>
      <c r="J74" s="1" t="n">
        <v>0.021</v>
      </c>
      <c r="K74" s="1" t="n">
        <v>0.092</v>
      </c>
      <c r="L74" s="1" t="n">
        <v>0.085</v>
      </c>
    </row>
    <row r="77" customFormat="false" ht="15" hidden="false" customHeight="false" outlineLevel="0" collapsed="false">
      <c r="A77" s="1" t="s">
        <v>61</v>
      </c>
    </row>
    <row r="79" customFormat="false" ht="15" hidden="false" customHeight="false" outlineLevel="0" collapsed="false">
      <c r="B79" s="1" t="s">
        <v>62</v>
      </c>
    </row>
    <row r="80" customFormat="false" ht="15" hidden="false" customHeight="false" outlineLevel="0" collapsed="false">
      <c r="B80" s="1" t="s">
        <v>63</v>
      </c>
      <c r="C80" s="1" t="n">
        <v>0.659</v>
      </c>
      <c r="D80" s="1" t="n">
        <v>0.706</v>
      </c>
      <c r="E80" s="1" t="n">
        <v>0.683</v>
      </c>
      <c r="F80" s="1" t="n">
        <v>0.645</v>
      </c>
      <c r="G80" s="1" t="n">
        <v>0.627</v>
      </c>
      <c r="H80" s="1" t="n">
        <v>0.696</v>
      </c>
      <c r="I80" s="1" t="n">
        <v>0.694</v>
      </c>
      <c r="J80" s="1" t="n">
        <v>0.745</v>
      </c>
    </row>
    <row r="81" customFormat="false" ht="15" hidden="false" customHeight="false" outlineLevel="0" collapsed="false">
      <c r="B81" s="1" t="s">
        <v>64</v>
      </c>
      <c r="C81" s="1" t="n">
        <v>0.725</v>
      </c>
      <c r="D81" s="1" t="n">
        <v>0.705</v>
      </c>
      <c r="E81" s="1" t="n">
        <v>0.717</v>
      </c>
      <c r="F81" s="1" t="n">
        <v>0.777</v>
      </c>
      <c r="G81" s="1" t="n">
        <v>0.734</v>
      </c>
      <c r="H81" s="1" t="n">
        <v>0.743</v>
      </c>
      <c r="I81" s="1" t="n">
        <v>0.744</v>
      </c>
      <c r="J81" s="1" t="n">
        <v>0.745</v>
      </c>
    </row>
    <row r="82" customFormat="false" ht="15" hidden="false" customHeight="false" outlineLevel="0" collapsed="false">
      <c r="B82" s="1" t="s">
        <v>65</v>
      </c>
      <c r="C82" s="1" t="n">
        <v>0.707</v>
      </c>
      <c r="D82" s="1" t="n">
        <v>0.711</v>
      </c>
      <c r="E82" s="1" t="n">
        <v>0.677</v>
      </c>
      <c r="F82" s="1" t="n">
        <v>0.732</v>
      </c>
      <c r="G82" s="1" t="n">
        <v>0.729</v>
      </c>
      <c r="H82" s="1" t="n">
        <v>0.741</v>
      </c>
      <c r="I82" s="1" t="n">
        <v>0.662</v>
      </c>
      <c r="J82" s="1" t="n">
        <v>0.718</v>
      </c>
    </row>
    <row r="83" customFormat="false" ht="15" hidden="false" customHeight="false" outlineLevel="0" collapsed="false">
      <c r="B83" s="1" t="s">
        <v>66</v>
      </c>
      <c r="C83" s="1" t="n">
        <v>0.687</v>
      </c>
      <c r="D83" s="1" t="n">
        <v>0.72</v>
      </c>
      <c r="E83" s="1" t="n">
        <v>0.664</v>
      </c>
      <c r="F83" s="1" t="n">
        <v>0.622</v>
      </c>
      <c r="G83" s="1" t="n">
        <v>0.643</v>
      </c>
      <c r="H83" s="1" t="n">
        <v>0.669</v>
      </c>
      <c r="I83" s="1" t="n">
        <v>0.668</v>
      </c>
      <c r="J83" s="1" t="n">
        <v>0.616</v>
      </c>
    </row>
    <row r="84" customFormat="false" ht="15" hidden="false" customHeight="false" outlineLevel="0" collapsed="false">
      <c r="B84" s="1" t="s">
        <v>67</v>
      </c>
      <c r="C84" s="1" t="n">
        <v>0.708</v>
      </c>
      <c r="D84" s="1" t="n">
        <v>0.722</v>
      </c>
      <c r="E84" s="1" t="n">
        <v>0.716</v>
      </c>
      <c r="F84" s="1" t="n">
        <v>0.637</v>
      </c>
      <c r="G84" s="1" t="n">
        <v>0.67</v>
      </c>
      <c r="H84" s="1" t="n">
        <v>0.701</v>
      </c>
      <c r="I84" s="1" t="n">
        <v>0.72</v>
      </c>
      <c r="J84" s="1" t="n">
        <v>0.701</v>
      </c>
    </row>
    <row r="85" customFormat="false" ht="15" hidden="false" customHeight="false" outlineLevel="0" collapsed="false">
      <c r="B85" s="1" t="s">
        <v>68</v>
      </c>
      <c r="C85" s="1" t="n">
        <v>0.708</v>
      </c>
      <c r="D85" s="1" t="n">
        <v>0.686</v>
      </c>
      <c r="E85" s="1" t="n">
        <v>0.782</v>
      </c>
      <c r="F85" s="1" t="n">
        <v>0.698</v>
      </c>
      <c r="G85" s="1" t="n">
        <v>0.753</v>
      </c>
      <c r="H85" s="1" t="n">
        <v>0.746</v>
      </c>
      <c r="I85" s="1" t="n">
        <v>0.751</v>
      </c>
      <c r="J85" s="1" t="n">
        <v>0.794</v>
      </c>
    </row>
    <row r="87" customFormat="false" ht="15" hidden="false" customHeight="false" outlineLevel="0" collapsed="false">
      <c r="A87" s="1" t="s">
        <v>61</v>
      </c>
    </row>
    <row r="89" customFormat="false" ht="15" hidden="false" customHeight="false" outlineLevel="0" collapsed="false">
      <c r="B89" s="1" t="s">
        <v>69</v>
      </c>
    </row>
    <row r="90" customFormat="false" ht="15" hidden="false" customHeight="false" outlineLevel="0" collapsed="false">
      <c r="B90" s="1" t="s">
        <v>63</v>
      </c>
      <c r="C90" s="1" t="n">
        <v>4</v>
      </c>
      <c r="D90" s="1" t="n">
        <v>5</v>
      </c>
      <c r="E90" s="1" t="n">
        <v>5</v>
      </c>
      <c r="F90" s="1" t="n">
        <v>4</v>
      </c>
      <c r="G90" s="1" t="n">
        <v>4</v>
      </c>
      <c r="H90" s="1" t="n">
        <v>4</v>
      </c>
      <c r="I90" s="1" t="n">
        <v>4</v>
      </c>
      <c r="J90" s="1" t="n">
        <v>4</v>
      </c>
      <c r="K90" s="1" t="n">
        <v>6</v>
      </c>
    </row>
    <row r="91" customFormat="false" ht="15" hidden="false" customHeight="false" outlineLevel="0" collapsed="false">
      <c r="B91" s="1" t="s">
        <v>64</v>
      </c>
      <c r="C91" s="1" t="n">
        <v>5</v>
      </c>
      <c r="D91" s="1" t="n">
        <v>5</v>
      </c>
      <c r="E91" s="1" t="n">
        <v>7</v>
      </c>
      <c r="F91" s="1" t="n">
        <v>5</v>
      </c>
      <c r="G91" s="1" t="n">
        <v>5</v>
      </c>
      <c r="H91" s="1" t="n">
        <v>5</v>
      </c>
      <c r="I91" s="1" t="n">
        <v>5</v>
      </c>
      <c r="J91" s="1" t="n">
        <v>4</v>
      </c>
      <c r="K91" s="1" t="n">
        <v>8</v>
      </c>
    </row>
    <row r="92" customFormat="false" ht="15" hidden="false" customHeight="false" outlineLevel="0" collapsed="false">
      <c r="B92" s="1" t="s">
        <v>65</v>
      </c>
      <c r="C92" s="1" t="n">
        <v>7</v>
      </c>
      <c r="D92" s="1" t="n">
        <v>8</v>
      </c>
      <c r="E92" s="1" t="n">
        <v>8</v>
      </c>
      <c r="F92" s="1" t="n">
        <v>8</v>
      </c>
      <c r="G92" s="1" t="n">
        <v>9</v>
      </c>
      <c r="H92" s="1" t="n">
        <v>8</v>
      </c>
      <c r="I92" s="1" t="n">
        <v>8</v>
      </c>
      <c r="J92" s="1" t="n">
        <v>6</v>
      </c>
      <c r="K92" s="1" t="n">
        <v>12</v>
      </c>
    </row>
    <row r="93" customFormat="false" ht="15" hidden="false" customHeight="false" outlineLevel="0" collapsed="false">
      <c r="B93" s="1" t="s">
        <v>66</v>
      </c>
      <c r="C93" s="1" t="n">
        <v>5</v>
      </c>
      <c r="D93" s="1" t="n">
        <v>5</v>
      </c>
      <c r="E93" s="1" t="n">
        <v>6</v>
      </c>
      <c r="F93" s="1" t="n">
        <v>5</v>
      </c>
      <c r="G93" s="1" t="n">
        <v>5</v>
      </c>
      <c r="H93" s="1" t="n">
        <v>7</v>
      </c>
      <c r="I93" s="1" t="n">
        <v>6</v>
      </c>
      <c r="J93" s="1" t="n">
        <v>5</v>
      </c>
      <c r="K93" s="1" t="n">
        <v>8</v>
      </c>
    </row>
    <row r="94" customFormat="false" ht="15" hidden="false" customHeight="false" outlineLevel="0" collapsed="false">
      <c r="B94" s="1" t="s">
        <v>67</v>
      </c>
      <c r="C94" s="1" t="n">
        <v>4</v>
      </c>
      <c r="D94" s="1" t="n">
        <v>5</v>
      </c>
      <c r="E94" s="1" t="n">
        <v>4</v>
      </c>
      <c r="F94" s="1" t="n">
        <v>5</v>
      </c>
      <c r="G94" s="1" t="n">
        <v>4</v>
      </c>
      <c r="H94" s="1" t="n">
        <v>4</v>
      </c>
      <c r="I94" s="1" t="n">
        <v>4</v>
      </c>
      <c r="J94" s="1" t="n">
        <v>4</v>
      </c>
      <c r="K94" s="1" t="n">
        <v>5</v>
      </c>
    </row>
    <row r="95" customFormat="false" ht="15" hidden="false" customHeight="false" outlineLevel="0" collapsed="false">
      <c r="B95" s="1" t="s">
        <v>68</v>
      </c>
      <c r="C95" s="1" t="n">
        <v>5</v>
      </c>
      <c r="D95" s="1" t="n">
        <v>7</v>
      </c>
      <c r="E95" s="1" t="n">
        <v>7</v>
      </c>
      <c r="F95" s="1" t="n">
        <v>7</v>
      </c>
      <c r="G95" s="1" t="n">
        <v>8</v>
      </c>
      <c r="H95" s="1" t="n">
        <v>8</v>
      </c>
      <c r="I95" s="1" t="n">
        <v>7</v>
      </c>
      <c r="J95" s="1" t="n">
        <v>7</v>
      </c>
      <c r="K95" s="1" t="n">
        <v>9</v>
      </c>
    </row>
    <row r="97" customFormat="false" ht="15" hidden="false" customHeight="false" outlineLevel="0" collapsed="false">
      <c r="A97" s="1" t="s">
        <v>61</v>
      </c>
    </row>
    <row r="99" customFormat="false" ht="15" hidden="false" customHeight="false" outlineLevel="0" collapsed="false">
      <c r="B99" s="1" t="s">
        <v>70</v>
      </c>
    </row>
    <row r="100" customFormat="false" ht="15" hidden="false" customHeight="false" outlineLevel="0" collapsed="false">
      <c r="B100" s="1" t="s">
        <v>63</v>
      </c>
      <c r="C100" s="1" t="n">
        <v>-0.293</v>
      </c>
      <c r="D100" s="1" t="n">
        <v>0.117</v>
      </c>
      <c r="E100" s="1" t="n">
        <v>0.079</v>
      </c>
      <c r="F100" s="1" t="n">
        <v>0.125</v>
      </c>
      <c r="G100" s="1" t="n">
        <v>0.002</v>
      </c>
      <c r="H100" s="1" t="n">
        <v>0.043</v>
      </c>
      <c r="I100" s="1" t="n">
        <v>-0.04</v>
      </c>
      <c r="J100" s="1" t="n">
        <v>0.217</v>
      </c>
    </row>
    <row r="101" customFormat="false" ht="15" hidden="false" customHeight="false" outlineLevel="0" collapsed="false">
      <c r="B101" s="1" t="s">
        <v>64</v>
      </c>
      <c r="C101" s="1" t="n">
        <v>0.152</v>
      </c>
      <c r="D101" s="1" t="n">
        <v>0.031</v>
      </c>
      <c r="E101" s="1" t="n">
        <v>-0.035</v>
      </c>
      <c r="F101" s="1" t="n">
        <v>0.039</v>
      </c>
      <c r="G101" s="1" t="n">
        <v>0.172</v>
      </c>
      <c r="H101" s="1" t="n">
        <v>0.02</v>
      </c>
      <c r="I101" s="1" t="n">
        <v>-0.053</v>
      </c>
      <c r="J101" s="1" t="n">
        <v>0.049</v>
      </c>
    </row>
    <row r="102" customFormat="false" ht="15" hidden="false" customHeight="false" outlineLevel="0" collapsed="false">
      <c r="B102" s="1" t="s">
        <v>65</v>
      </c>
      <c r="C102" s="1" t="n">
        <v>-0.1</v>
      </c>
      <c r="D102" s="1" t="n">
        <v>0.026</v>
      </c>
      <c r="E102" s="1" t="n">
        <v>0.024</v>
      </c>
      <c r="F102" s="1" t="n">
        <v>0.118</v>
      </c>
      <c r="G102" s="1" t="n">
        <v>0.166</v>
      </c>
      <c r="H102" s="1" t="n">
        <v>0.185</v>
      </c>
      <c r="I102" s="1" t="n">
        <v>0.112</v>
      </c>
      <c r="J102" s="1" t="n">
        <v>0.095</v>
      </c>
    </row>
    <row r="103" customFormat="false" ht="15" hidden="false" customHeight="false" outlineLevel="0" collapsed="false">
      <c r="B103" s="1" t="s">
        <v>66</v>
      </c>
      <c r="C103" s="1" t="n">
        <v>0.03</v>
      </c>
      <c r="D103" s="1" t="n">
        <v>0.094</v>
      </c>
      <c r="E103" s="1" t="n">
        <v>0.085</v>
      </c>
      <c r="F103" s="1" t="n">
        <v>0.002</v>
      </c>
      <c r="G103" s="1" t="n">
        <v>0.233</v>
      </c>
      <c r="H103" s="1" t="n">
        <v>0.052</v>
      </c>
      <c r="I103" s="1" t="n">
        <v>0.116</v>
      </c>
      <c r="J103" s="1" t="n">
        <v>-0.082</v>
      </c>
    </row>
    <row r="104" customFormat="false" ht="15" hidden="false" customHeight="false" outlineLevel="0" collapsed="false">
      <c r="B104" s="1" t="s">
        <v>67</v>
      </c>
      <c r="C104" s="1" t="n">
        <v>-0.249</v>
      </c>
      <c r="D104" s="1" t="n">
        <v>0.096</v>
      </c>
      <c r="E104" s="1" t="n">
        <v>0.069</v>
      </c>
      <c r="F104" s="1" t="n">
        <v>-0.078</v>
      </c>
      <c r="G104" s="1" t="n">
        <v>-0.119</v>
      </c>
      <c r="H104" s="1" t="n">
        <v>-0.04</v>
      </c>
      <c r="I104" s="1" t="n">
        <v>0.068</v>
      </c>
      <c r="J104" s="1" t="n">
        <v>0.346</v>
      </c>
    </row>
    <row r="105" customFormat="false" ht="15" hidden="false" customHeight="false" outlineLevel="0" collapsed="false">
      <c r="B105" s="1" t="s">
        <v>68</v>
      </c>
      <c r="C105" s="1" t="n">
        <v>-0.046</v>
      </c>
      <c r="D105" s="1" t="n">
        <v>0.005</v>
      </c>
      <c r="E105" s="1" t="n">
        <v>0.051</v>
      </c>
      <c r="F105" s="1" t="n">
        <v>-0.08</v>
      </c>
      <c r="G105" s="1" t="n">
        <v>-0.036</v>
      </c>
      <c r="H105" s="1" t="n">
        <v>0.05</v>
      </c>
      <c r="I105" s="1" t="n">
        <v>-0.028</v>
      </c>
      <c r="J105" s="1" t="n">
        <v>0.318</v>
      </c>
    </row>
    <row r="107" customFormat="false" ht="15" hidden="false" customHeight="false" outlineLevel="0" collapsed="false">
      <c r="B107" s="1" t="s">
        <v>71</v>
      </c>
      <c r="C107" s="1" t="n">
        <v>-0.081</v>
      </c>
      <c r="D107" s="1" t="n">
        <v>0.062</v>
      </c>
      <c r="E107" s="1" t="n">
        <v>0.045</v>
      </c>
      <c r="F107" s="1" t="n">
        <v>0.023</v>
      </c>
      <c r="G107" s="1" t="n">
        <v>0.07</v>
      </c>
      <c r="H107" s="1" t="n">
        <v>0.053</v>
      </c>
      <c r="I107" s="1" t="n">
        <v>0.026</v>
      </c>
      <c r="J107" s="1" t="n">
        <v>0.165</v>
      </c>
    </row>
    <row r="109" customFormat="false" ht="15" hidden="false" customHeight="false" outlineLevel="0" collapsed="false">
      <c r="A109" s="1" t="s">
        <v>61</v>
      </c>
    </row>
    <row r="111" customFormat="false" ht="15" hidden="false" customHeight="false" outlineLevel="0" collapsed="false">
      <c r="B111" s="1" t="s">
        <v>72</v>
      </c>
    </row>
    <row r="112" customFormat="false" ht="15" hidden="false" customHeight="false" outlineLevel="0" collapsed="false">
      <c r="B112" s="1" t="s">
        <v>72</v>
      </c>
    </row>
    <row r="113" customFormat="false" ht="15" hidden="false" customHeight="false" outlineLevel="0" collapsed="false">
      <c r="B113" s="1" t="s">
        <v>72</v>
      </c>
    </row>
    <row r="115" customFormat="false" ht="15" hidden="false" customHeight="false" outlineLevel="0" collapsed="false">
      <c r="B115" s="1" t="s">
        <v>73</v>
      </c>
    </row>
    <row r="116" customFormat="false" ht="15" hidden="false" customHeight="false" outlineLevel="0" collapsed="false">
      <c r="B116" s="1" t="s">
        <v>63</v>
      </c>
      <c r="C116" s="1" t="n">
        <v>0.9954</v>
      </c>
      <c r="D116" s="1" t="n">
        <v>0.0318</v>
      </c>
      <c r="E116" s="1" t="n">
        <v>0.1308</v>
      </c>
      <c r="F116" s="1" t="n">
        <v>0.0871</v>
      </c>
      <c r="G116" s="1" t="n">
        <v>0.5385</v>
      </c>
      <c r="H116" s="1" t="n">
        <v>0.2787</v>
      </c>
      <c r="I116" s="1" t="n">
        <v>0.8205</v>
      </c>
      <c r="J116" s="1" t="n">
        <v>0.0652</v>
      </c>
    </row>
    <row r="117" customFormat="false" ht="15" hidden="false" customHeight="false" outlineLevel="0" collapsed="false">
      <c r="B117" s="1" t="s">
        <v>64</v>
      </c>
      <c r="C117" s="1" t="n">
        <v>0.1444</v>
      </c>
      <c r="D117" s="1" t="n">
        <v>0.3338</v>
      </c>
      <c r="E117" s="1" t="n">
        <v>0.7523</v>
      </c>
      <c r="F117" s="1" t="n">
        <v>0.317</v>
      </c>
      <c r="G117" s="1" t="n">
        <v>0.0065</v>
      </c>
      <c r="H117" s="1" t="n">
        <v>0.3861</v>
      </c>
      <c r="I117" s="1" t="n">
        <v>0.8928</v>
      </c>
      <c r="J117" s="1" t="n">
        <v>0.4196</v>
      </c>
    </row>
    <row r="118" customFormat="false" ht="15" hidden="false" customHeight="false" outlineLevel="0" collapsed="false">
      <c r="B118" s="1" t="s">
        <v>65</v>
      </c>
      <c r="C118" s="1" t="n">
        <v>0.8648</v>
      </c>
      <c r="D118" s="1" t="n">
        <v>0.3506</v>
      </c>
      <c r="E118" s="1" t="n">
        <v>0.3828</v>
      </c>
      <c r="F118" s="1" t="n">
        <v>0.1069</v>
      </c>
      <c r="G118" s="1" t="n">
        <v>0.0055</v>
      </c>
      <c r="H118" s="1" t="n">
        <v>0.0005</v>
      </c>
      <c r="I118" s="1" t="n">
        <v>0.0251</v>
      </c>
      <c r="J118" s="1" t="n">
        <v>0.3169</v>
      </c>
    </row>
    <row r="119" customFormat="false" ht="15" hidden="false" customHeight="false" outlineLevel="0" collapsed="false">
      <c r="B119" s="1" t="s">
        <v>66</v>
      </c>
      <c r="C119" s="1" t="n">
        <v>0.4769</v>
      </c>
      <c r="D119" s="1" t="n">
        <v>0.0526</v>
      </c>
      <c r="E119" s="1" t="n">
        <v>0.0934</v>
      </c>
      <c r="F119" s="1" t="n">
        <v>0.5394</v>
      </c>
      <c r="G119" s="1" t="n">
        <v>0.0013</v>
      </c>
      <c r="H119" s="1" t="n">
        <v>0.2387</v>
      </c>
      <c r="I119" s="1" t="n">
        <v>0.0126</v>
      </c>
      <c r="J119" s="1" t="n">
        <v>0.8027</v>
      </c>
    </row>
    <row r="120" customFormat="false" ht="15" hidden="false" customHeight="false" outlineLevel="0" collapsed="false">
      <c r="B120" s="1" t="s">
        <v>67</v>
      </c>
      <c r="C120" s="1" t="n">
        <v>0.9932</v>
      </c>
      <c r="D120" s="1" t="n">
        <v>0.0558</v>
      </c>
      <c r="E120" s="1" t="n">
        <v>0.1539</v>
      </c>
      <c r="F120" s="1" t="n">
        <v>0.8634</v>
      </c>
      <c r="G120" s="1" t="n">
        <v>0.9568</v>
      </c>
      <c r="H120" s="1" t="n">
        <v>0.7681</v>
      </c>
      <c r="I120" s="1" t="n">
        <v>0.0993</v>
      </c>
      <c r="J120" s="1" t="n">
        <v>0.0115</v>
      </c>
      <c r="P120" s="1" t="s">
        <v>74</v>
      </c>
      <c r="Q120" s="0" t="s">
        <v>75</v>
      </c>
      <c r="R120" s="0" t="s">
        <v>76</v>
      </c>
      <c r="S120" s="0" t="s">
        <v>5</v>
      </c>
      <c r="T120" s="0" t="s">
        <v>77</v>
      </c>
      <c r="U120" s="0" t="s">
        <v>78</v>
      </c>
      <c r="V120" s="0" t="s">
        <v>79</v>
      </c>
      <c r="W120" s="0" t="s">
        <v>80</v>
      </c>
      <c r="X120" s="0" t="s">
        <v>81</v>
      </c>
      <c r="Y120" s="0" t="s">
        <v>82</v>
      </c>
    </row>
    <row r="121" customFormat="false" ht="15" hidden="false" customHeight="false" outlineLevel="0" collapsed="false">
      <c r="B121" s="1" t="s">
        <v>68</v>
      </c>
      <c r="C121" s="1" t="n">
        <v>0.7455</v>
      </c>
      <c r="D121" s="1" t="n">
        <v>0.5059</v>
      </c>
      <c r="E121" s="1" t="n">
        <v>0.1994</v>
      </c>
      <c r="F121" s="1" t="n">
        <v>0.9281</v>
      </c>
      <c r="G121" s="1" t="n">
        <v>0.7563</v>
      </c>
      <c r="H121" s="1" t="n">
        <v>0.2259</v>
      </c>
      <c r="I121" s="1" t="n">
        <v>0.7879</v>
      </c>
      <c r="J121" s="1" t="n">
        <v>0.0027</v>
      </c>
      <c r="O121" s="1" t="n">
        <v>1</v>
      </c>
      <c r="P121" s="1" t="s">
        <v>83</v>
      </c>
      <c r="Q121" s="0" t="n">
        <v>1</v>
      </c>
      <c r="R121" s="0" t="n">
        <v>0.39</v>
      </c>
      <c r="S121" s="0" t="n">
        <v>0.28</v>
      </c>
      <c r="T121" s="0" t="n">
        <v>0</v>
      </c>
      <c r="U121" s="0" t="n">
        <v>0.11</v>
      </c>
      <c r="V121" s="0" t="n">
        <v>0.06</v>
      </c>
      <c r="W121" s="0" t="n">
        <v>0.39</v>
      </c>
      <c r="X121" s="0" t="n">
        <v>0.17</v>
      </c>
      <c r="Y121" s="0" t="n">
        <v>0.435</v>
      </c>
    </row>
    <row r="122" customFormat="false" ht="15" hidden="false" customHeight="false" outlineLevel="0" collapsed="false">
      <c r="O122" s="1" t="n">
        <v>2</v>
      </c>
      <c r="P122" s="1" t="s">
        <v>84</v>
      </c>
      <c r="Q122" s="0" t="n">
        <v>0.39</v>
      </c>
      <c r="R122" s="0" t="n">
        <v>0.06</v>
      </c>
      <c r="S122" s="0" t="n">
        <v>0.07</v>
      </c>
      <c r="T122" s="0" t="n">
        <v>0.83</v>
      </c>
      <c r="U122" s="0" t="n">
        <v>0.69</v>
      </c>
      <c r="V122" s="0" t="n">
        <v>0.1</v>
      </c>
      <c r="W122" s="0" t="n">
        <v>0.12</v>
      </c>
      <c r="X122" s="0" t="n">
        <v>0.86</v>
      </c>
      <c r="Y122" s="0" t="n">
        <v>0.4925</v>
      </c>
    </row>
    <row r="123" customFormat="false" ht="15" hidden="false" customHeight="false" outlineLevel="0" collapsed="false">
      <c r="B123" s="1" t="s">
        <v>71</v>
      </c>
      <c r="C123" s="1" t="n">
        <v>0.955</v>
      </c>
      <c r="D123" s="1" t="n">
        <v>0.004</v>
      </c>
      <c r="E123" s="1" t="n">
        <v>0.029</v>
      </c>
      <c r="F123" s="1" t="n">
        <v>0.2278</v>
      </c>
      <c r="G123" s="1" t="n">
        <v>0.0072</v>
      </c>
      <c r="H123" s="1" t="n">
        <v>0.0139</v>
      </c>
      <c r="I123" s="1" t="n">
        <v>0.0923</v>
      </c>
      <c r="J123" s="1" t="n">
        <v>0.0009</v>
      </c>
      <c r="O123" s="1" t="n">
        <v>3</v>
      </c>
      <c r="P123" s="1" t="s">
        <v>85</v>
      </c>
      <c r="Q123" s="0" t="n">
        <v>0.33</v>
      </c>
      <c r="R123" s="0" t="n">
        <v>0.48</v>
      </c>
      <c r="S123" s="0" t="n">
        <v>0.18</v>
      </c>
      <c r="T123" s="0" t="n">
        <v>0.05</v>
      </c>
      <c r="U123" s="0" t="n">
        <v>0.6</v>
      </c>
      <c r="V123" s="0" t="n">
        <v>0.42</v>
      </c>
      <c r="W123" s="0" t="n">
        <v>0.37</v>
      </c>
      <c r="X123" s="0" t="n">
        <v>0.84</v>
      </c>
      <c r="Y123" s="0" t="n">
        <v>0.44625</v>
      </c>
    </row>
    <row r="124" customFormat="false" ht="15" hidden="false" customHeight="false" outlineLevel="0" collapsed="false">
      <c r="O124" s="1" t="n">
        <v>4</v>
      </c>
      <c r="P124" s="1" t="s">
        <v>86</v>
      </c>
      <c r="Q124" s="0" t="n">
        <v>0.24</v>
      </c>
      <c r="R124" s="0" t="n">
        <v>0.42</v>
      </c>
      <c r="S124" s="0" t="n">
        <v>0.25</v>
      </c>
      <c r="T124" s="0" t="n">
        <v>0.52</v>
      </c>
      <c r="U124" s="0" t="n">
        <v>0.87</v>
      </c>
      <c r="V124" s="0" t="n">
        <v>0.35</v>
      </c>
      <c r="W124" s="0" t="n">
        <v>0.31</v>
      </c>
      <c r="X124" s="0" t="n">
        <v>0.49</v>
      </c>
      <c r="Y124" s="0" t="n">
        <v>0.4225</v>
      </c>
    </row>
    <row r="125" customFormat="false" ht="15" hidden="false" customHeight="false" outlineLevel="0" collapsed="false">
      <c r="B125" s="1" t="s">
        <v>87</v>
      </c>
      <c r="O125" s="1" t="n">
        <v>5</v>
      </c>
      <c r="P125" s="1" t="s">
        <v>88</v>
      </c>
      <c r="Q125" s="0" t="n">
        <v>0.19</v>
      </c>
      <c r="R125" s="0" t="n">
        <v>0.63</v>
      </c>
      <c r="S125" s="0" t="n">
        <v>0.57</v>
      </c>
      <c r="T125" s="0" t="n">
        <v>0</v>
      </c>
      <c r="U125" s="0" t="n">
        <v>0.43</v>
      </c>
      <c r="V125" s="0" t="n">
        <v>0.02</v>
      </c>
      <c r="W125" s="0" t="n">
        <v>0.06</v>
      </c>
      <c r="X125" s="0" t="n">
        <v>0.2</v>
      </c>
      <c r="Y125" s="0" t="n">
        <v>0.4675</v>
      </c>
    </row>
    <row r="126" customFormat="false" ht="15" hidden="false" customHeight="false" outlineLevel="0" collapsed="false">
      <c r="B126" s="1" t="s">
        <v>63</v>
      </c>
      <c r="C126" s="1" t="n">
        <v>0.0183</v>
      </c>
      <c r="D126" s="1" t="n">
        <v>0.9794</v>
      </c>
      <c r="E126" s="1" t="n">
        <v>0.9099</v>
      </c>
      <c r="F126" s="1" t="n">
        <v>0.9488</v>
      </c>
      <c r="G126" s="1" t="n">
        <v>0.5668</v>
      </c>
      <c r="H126" s="1" t="n">
        <v>0.7914</v>
      </c>
      <c r="I126" s="1" t="n">
        <v>0.2365</v>
      </c>
      <c r="J126" s="1" t="n">
        <v>0.9726</v>
      </c>
      <c r="O126" s="1" t="n">
        <v>6</v>
      </c>
      <c r="P126" s="1" t="s">
        <v>89</v>
      </c>
      <c r="Q126" s="0" t="n">
        <v>0.03</v>
      </c>
      <c r="R126" s="0" t="n">
        <v>0.77</v>
      </c>
      <c r="S126" s="0" t="n">
        <v>0.15</v>
      </c>
      <c r="T126" s="0" t="n">
        <v>0.81</v>
      </c>
      <c r="U126" s="0" t="n">
        <v>0</v>
      </c>
      <c r="V126" s="0" t="n">
        <v>0.01</v>
      </c>
      <c r="W126" s="0" t="n">
        <v>0.23</v>
      </c>
      <c r="X126" s="0" t="n">
        <v>0.1</v>
      </c>
      <c r="Y126" s="0" t="n">
        <v>0.50625</v>
      </c>
    </row>
    <row r="127" customFormat="false" ht="15" hidden="false" customHeight="false" outlineLevel="0" collapsed="false">
      <c r="B127" s="1" t="s">
        <v>64</v>
      </c>
      <c r="C127" s="1" t="n">
        <v>0.9318</v>
      </c>
      <c r="D127" s="1" t="n">
        <v>0.741</v>
      </c>
      <c r="E127" s="1" t="n">
        <v>0.3246</v>
      </c>
      <c r="F127" s="1" t="n">
        <v>0.7777</v>
      </c>
      <c r="G127" s="1" t="n">
        <v>0.9968</v>
      </c>
      <c r="H127" s="1" t="n">
        <v>0.6992</v>
      </c>
      <c r="I127" s="1" t="n">
        <v>0.1452</v>
      </c>
      <c r="J127" s="1" t="n">
        <v>0.7445</v>
      </c>
      <c r="O127" s="1" t="n">
        <v>7</v>
      </c>
      <c r="P127" s="1" t="s">
        <v>90</v>
      </c>
      <c r="Q127" s="0" t="n">
        <v>0.52</v>
      </c>
      <c r="R127" s="0" t="n">
        <v>0.27</v>
      </c>
      <c r="S127" s="0" t="n">
        <v>0.94</v>
      </c>
      <c r="T127" s="0" t="n">
        <v>0</v>
      </c>
      <c r="U127" s="0" t="n">
        <v>0.15</v>
      </c>
      <c r="V127" s="0" t="n">
        <v>0.34</v>
      </c>
      <c r="W127" s="0" t="n">
        <v>0.64</v>
      </c>
      <c r="X127" s="0" t="n">
        <v>0.07</v>
      </c>
      <c r="Y127" s="0" t="n">
        <v>0.51625</v>
      </c>
    </row>
    <row r="128" customFormat="false" ht="15" hidden="false" customHeight="false" outlineLevel="0" collapsed="false">
      <c r="B128" s="1" t="s">
        <v>65</v>
      </c>
      <c r="C128" s="1" t="n">
        <v>0.2641</v>
      </c>
      <c r="D128" s="1" t="n">
        <v>0.7263</v>
      </c>
      <c r="E128" s="1" t="n">
        <v>0.7108</v>
      </c>
      <c r="F128" s="1" t="n">
        <v>0.9436</v>
      </c>
      <c r="G128" s="1" t="n">
        <v>0.9977</v>
      </c>
      <c r="H128" s="1" t="n">
        <v>0.9998</v>
      </c>
      <c r="I128" s="1" t="n">
        <v>0.9844</v>
      </c>
      <c r="J128" s="1" t="n">
        <v>0.8403</v>
      </c>
      <c r="O128" s="1" t="n">
        <v>8</v>
      </c>
      <c r="P128" s="1" t="s">
        <v>91</v>
      </c>
      <c r="Q128" s="0" t="n">
        <v>0.47</v>
      </c>
      <c r="R128" s="0" t="n">
        <v>0.39</v>
      </c>
      <c r="S128" s="0" t="n">
        <v>0.79</v>
      </c>
      <c r="T128" s="0" t="n">
        <v>0.01</v>
      </c>
      <c r="U128" s="0" t="n">
        <v>0.85</v>
      </c>
      <c r="V128" s="0" t="n">
        <v>0.11</v>
      </c>
      <c r="W128" s="0" t="n">
        <v>0.63</v>
      </c>
      <c r="X128" s="0" t="n">
        <v>0.44</v>
      </c>
      <c r="Y128" s="0" t="n">
        <v>0.49</v>
      </c>
    </row>
    <row r="129" customFormat="false" ht="15" hidden="false" customHeight="false" outlineLevel="0" collapsed="false">
      <c r="B129" s="1" t="s">
        <v>66</v>
      </c>
      <c r="C129" s="1" t="n">
        <v>0.689</v>
      </c>
      <c r="D129" s="1" t="n">
        <v>0.9679</v>
      </c>
      <c r="E129" s="1" t="n">
        <v>0.9393</v>
      </c>
      <c r="F129" s="1" t="n">
        <v>0.5807</v>
      </c>
      <c r="G129" s="1" t="n">
        <v>0.9995</v>
      </c>
      <c r="H129" s="1" t="n">
        <v>0.8247</v>
      </c>
      <c r="I129" s="1" t="n">
        <v>0.9929</v>
      </c>
      <c r="J129" s="1" t="n">
        <v>0.3772</v>
      </c>
      <c r="O129" s="1" t="n">
        <v>9</v>
      </c>
      <c r="P129" s="1" t="s">
        <v>92</v>
      </c>
      <c r="Q129" s="0" t="n">
        <v>0.81</v>
      </c>
      <c r="R129" s="0" t="n">
        <v>0.79</v>
      </c>
      <c r="S129" s="0" t="n">
        <v>0.05</v>
      </c>
      <c r="T129" s="0" t="n">
        <v>0</v>
      </c>
      <c r="U129" s="0" t="n">
        <v>0.63</v>
      </c>
      <c r="V129" s="0" t="n">
        <v>0.19</v>
      </c>
      <c r="W129" s="0" t="n">
        <v>0.23</v>
      </c>
      <c r="X129" s="0" t="n">
        <v>0.01</v>
      </c>
      <c r="Y129" s="0" t="n">
        <v>0.4525</v>
      </c>
    </row>
    <row r="130" customFormat="false" ht="15" hidden="false" customHeight="false" outlineLevel="0" collapsed="false">
      <c r="B130" s="1" t="s">
        <v>67</v>
      </c>
      <c r="C130" s="1" t="n">
        <v>0.0285</v>
      </c>
      <c r="D130" s="1" t="n">
        <v>0.9632</v>
      </c>
      <c r="E130" s="1" t="n">
        <v>0.8944</v>
      </c>
      <c r="F130" s="1" t="n">
        <v>0.2101</v>
      </c>
      <c r="G130" s="1" t="n">
        <v>0.0722</v>
      </c>
      <c r="H130" s="1" t="n">
        <v>0.2967</v>
      </c>
      <c r="I130" s="1" t="n">
        <v>0.9292</v>
      </c>
      <c r="J130" s="1" t="n">
        <v>0.9972</v>
      </c>
      <c r="O130" s="1" t="n">
        <v>10</v>
      </c>
      <c r="P130" s="1" t="s">
        <v>93</v>
      </c>
      <c r="Q130" s="0" t="n">
        <v>0.44</v>
      </c>
      <c r="R130" s="0" t="n">
        <v>0.02</v>
      </c>
      <c r="S130" s="0" t="n">
        <v>0.83</v>
      </c>
      <c r="T130" s="0" t="n">
        <v>0.83</v>
      </c>
      <c r="U130" s="0" t="n">
        <v>0.05</v>
      </c>
      <c r="V130" s="0" t="n">
        <v>0</v>
      </c>
      <c r="W130" s="0" t="n">
        <v>0.31</v>
      </c>
      <c r="X130" s="0" t="n">
        <v>0.26</v>
      </c>
      <c r="Y130" s="0" t="n">
        <v>0.54</v>
      </c>
    </row>
    <row r="131" customFormat="false" ht="15" hidden="false" customHeight="false" outlineLevel="0" collapsed="false">
      <c r="B131" s="1" t="s">
        <v>68</v>
      </c>
      <c r="C131" s="1" t="n">
        <v>0.4346</v>
      </c>
      <c r="D131" s="1" t="n">
        <v>0.5972</v>
      </c>
      <c r="E131" s="1" t="n">
        <v>0.865</v>
      </c>
      <c r="F131" s="1" t="n">
        <v>0.1336</v>
      </c>
      <c r="G131" s="1" t="n">
        <v>0.3656</v>
      </c>
      <c r="H131" s="1" t="n">
        <v>0.8512</v>
      </c>
      <c r="I131" s="1" t="n">
        <v>0.2846</v>
      </c>
      <c r="J131" s="1" t="n">
        <v>0.9997</v>
      </c>
      <c r="O131" s="1" t="n">
        <v>11</v>
      </c>
      <c r="P131" s="1" t="s">
        <v>94</v>
      </c>
      <c r="Q131" s="0" t="n">
        <v>0.26</v>
      </c>
      <c r="R131" s="0" t="n">
        <v>0.41</v>
      </c>
      <c r="S131" s="0" t="n">
        <v>0.06</v>
      </c>
      <c r="T131" s="0" t="n">
        <v>0.24</v>
      </c>
      <c r="U131" s="0" t="n">
        <v>0.14</v>
      </c>
      <c r="V131" s="0" t="n">
        <v>0.07</v>
      </c>
      <c r="W131" s="0" t="n">
        <v>0.79</v>
      </c>
      <c r="X131" s="0" t="n">
        <v>1</v>
      </c>
      <c r="Y131" s="0" t="n">
        <v>0.52625</v>
      </c>
    </row>
    <row r="132" customFormat="false" ht="15" hidden="false" customHeight="false" outlineLevel="0" collapsed="false">
      <c r="O132" s="1" t="n">
        <v>12</v>
      </c>
      <c r="P132" s="1" t="s">
        <v>95</v>
      </c>
      <c r="Q132" s="0" t="n">
        <v>0.94</v>
      </c>
      <c r="R132" s="0" t="n">
        <v>0.23</v>
      </c>
      <c r="S132" s="0" t="n">
        <v>0.56</v>
      </c>
      <c r="T132" s="0" t="n">
        <v>0.57</v>
      </c>
      <c r="U132" s="0" t="n">
        <v>0.77</v>
      </c>
      <c r="V132" s="0" t="n">
        <v>0.04</v>
      </c>
      <c r="W132" s="0" t="n">
        <v>0.25</v>
      </c>
      <c r="X132" s="0" t="n">
        <v>0.79</v>
      </c>
      <c r="Y132" s="0" t="n">
        <v>0.62375</v>
      </c>
    </row>
    <row r="133" customFormat="false" ht="15" hidden="false" customHeight="false" outlineLevel="0" collapsed="false">
      <c r="B133" s="1" t="s">
        <v>71</v>
      </c>
      <c r="C133" s="1" t="n">
        <v>0.0474</v>
      </c>
      <c r="D133" s="1" t="n">
        <v>0.9961</v>
      </c>
      <c r="E133" s="1" t="n">
        <v>0.9711</v>
      </c>
      <c r="F133" s="1" t="n">
        <v>0.7723</v>
      </c>
      <c r="G133" s="1" t="n">
        <v>0.9929</v>
      </c>
      <c r="H133" s="1" t="n">
        <v>0.9862</v>
      </c>
      <c r="I133" s="1" t="n">
        <v>0.9078</v>
      </c>
      <c r="J133" s="1" t="n">
        <v>0.9993</v>
      </c>
      <c r="O133" s="1" t="n">
        <v>13</v>
      </c>
      <c r="P133" s="1" t="s">
        <v>96</v>
      </c>
      <c r="Q133" s="0" t="n">
        <v>0.57</v>
      </c>
      <c r="R133" s="0" t="n">
        <v>0.14</v>
      </c>
      <c r="S133" s="0" t="n">
        <v>0.58</v>
      </c>
      <c r="T133" s="0" t="n">
        <v>0.06</v>
      </c>
      <c r="U133" s="0" t="n">
        <v>0.62</v>
      </c>
      <c r="V133" s="0" t="n">
        <v>0.01</v>
      </c>
      <c r="W133" s="0" t="n">
        <v>0.3</v>
      </c>
      <c r="X133" s="0" t="n">
        <v>0.39</v>
      </c>
      <c r="Y133" s="0" t="n">
        <v>0.4125</v>
      </c>
    </row>
    <row r="134" customFormat="false" ht="15" hidden="false" customHeight="false" outlineLevel="0" collapsed="false">
      <c r="O134" s="1" t="n">
        <v>14</v>
      </c>
      <c r="P134" s="1" t="s">
        <v>97</v>
      </c>
      <c r="Q134" s="0" t="n">
        <v>0.55</v>
      </c>
      <c r="R134" s="0" t="n">
        <v>0.28</v>
      </c>
      <c r="S134" s="0" t="n">
        <v>0.78</v>
      </c>
      <c r="T134" s="0" t="n">
        <v>0</v>
      </c>
      <c r="U134" s="0" t="n">
        <v>0</v>
      </c>
      <c r="V134" s="0" t="n">
        <v>0.18</v>
      </c>
      <c r="W134" s="0" t="n">
        <v>0.23</v>
      </c>
      <c r="X134" s="0" t="n">
        <v>0</v>
      </c>
      <c r="Y134" s="0" t="n">
        <v>0.46625</v>
      </c>
    </row>
    <row r="135" customFormat="false" ht="15" hidden="false" customHeight="false" outlineLevel="0" collapsed="false">
      <c r="A135" s="1" t="s">
        <v>61</v>
      </c>
      <c r="O135" s="1" t="n">
        <v>15</v>
      </c>
      <c r="P135" s="1" t="s">
        <v>98</v>
      </c>
      <c r="Q135" s="0" t="n">
        <v>0.68</v>
      </c>
      <c r="R135" s="0" t="n">
        <v>0.39</v>
      </c>
      <c r="S135" s="0" t="n">
        <v>0.03</v>
      </c>
      <c r="T135" s="0" t="n">
        <v>0</v>
      </c>
      <c r="U135" s="0" t="n">
        <v>0.07</v>
      </c>
      <c r="V135" s="0" t="n">
        <v>0.02</v>
      </c>
      <c r="W135" s="0" t="n">
        <v>0.01</v>
      </c>
      <c r="X135" s="0" t="n">
        <v>0.05</v>
      </c>
      <c r="Y135" s="0" t="n">
        <v>0.45875</v>
      </c>
    </row>
    <row r="136" customFormat="false" ht="15" hidden="false" customHeight="false" outlineLevel="0" collapsed="false">
      <c r="B136" s="1" t="s">
        <v>99</v>
      </c>
    </row>
    <row r="138" customFormat="false" ht="15" hidden="false" customHeight="false" outlineLevel="0" collapsed="false">
      <c r="B138" s="1" t="s">
        <v>100</v>
      </c>
      <c r="C138" s="1" t="s">
        <v>101</v>
      </c>
      <c r="D138" s="1" t="s">
        <v>102</v>
      </c>
      <c r="E138" s="1" t="s">
        <v>103</v>
      </c>
      <c r="F138" s="1" t="s">
        <v>104</v>
      </c>
      <c r="G138" s="1" t="s">
        <v>105</v>
      </c>
      <c r="H138" s="1" t="s">
        <v>106</v>
      </c>
      <c r="I138" s="1" t="s">
        <v>107</v>
      </c>
      <c r="J138" s="1" t="s">
        <v>108</v>
      </c>
      <c r="K138" s="1" t="s">
        <v>109</v>
      </c>
    </row>
    <row r="139" customFormat="false" ht="15" hidden="false" customHeight="false" outlineLevel="0" collapsed="false">
      <c r="B139" s="1" t="s">
        <v>63</v>
      </c>
      <c r="C139" s="1" t="n">
        <v>0.658</v>
      </c>
      <c r="D139" s="1" t="n">
        <v>0.682</v>
      </c>
      <c r="E139" s="1" t="n">
        <v>0.689</v>
      </c>
      <c r="F139" s="1" t="n">
        <v>0.008</v>
      </c>
      <c r="G139" s="1" t="n">
        <v>0.009</v>
      </c>
      <c r="H139" s="1" t="n">
        <v>0.69</v>
      </c>
      <c r="I139" s="1" t="n">
        <v>0.011</v>
      </c>
      <c r="J139" s="1" t="n">
        <v>0.013</v>
      </c>
      <c r="K139" s="1" t="n">
        <v>0.035</v>
      </c>
    </row>
    <row r="140" customFormat="false" ht="15" hidden="false" customHeight="false" outlineLevel="0" collapsed="false">
      <c r="B140" s="1" t="s">
        <v>64</v>
      </c>
      <c r="C140" s="1" t="n">
        <v>0.702</v>
      </c>
      <c r="D140" s="1" t="n">
        <v>0.736</v>
      </c>
      <c r="E140" s="1" t="n">
        <v>0.754</v>
      </c>
      <c r="F140" s="1" t="n">
        <v>0.017</v>
      </c>
      <c r="G140" s="1" t="n">
        <v>0.02</v>
      </c>
      <c r="H140" s="1" t="n">
        <v>0.756</v>
      </c>
      <c r="I140" s="1" t="n">
        <v>0.023</v>
      </c>
      <c r="J140" s="1" t="n">
        <v>0.026</v>
      </c>
      <c r="K140" s="1" t="n">
        <v>0.047</v>
      </c>
    </row>
    <row r="141" customFormat="false" ht="15" hidden="false" customHeight="false" outlineLevel="0" collapsed="false">
      <c r="B141" s="1" t="s">
        <v>65</v>
      </c>
      <c r="C141" s="1" t="n">
        <v>0.653</v>
      </c>
      <c r="D141" s="1" t="n">
        <v>0.71</v>
      </c>
      <c r="E141" s="1" t="n">
        <v>0.715</v>
      </c>
      <c r="F141" s="1" t="n">
        <v>0.005</v>
      </c>
      <c r="G141" s="1" t="n">
        <v>0.006</v>
      </c>
      <c r="H141" s="1" t="n">
        <v>0.716</v>
      </c>
      <c r="I141" s="1" t="n">
        <v>0.007</v>
      </c>
      <c r="J141" s="1" t="n">
        <v>0.008</v>
      </c>
      <c r="K141" s="1" t="n">
        <v>0.08</v>
      </c>
    </row>
    <row r="142" customFormat="false" ht="15" hidden="false" customHeight="false" outlineLevel="0" collapsed="false">
      <c r="B142" s="1" t="s">
        <v>66</v>
      </c>
      <c r="C142" s="1" t="n">
        <v>0.617</v>
      </c>
      <c r="D142" s="1" t="n">
        <v>0.662</v>
      </c>
      <c r="E142" s="1" t="n">
        <v>0.667</v>
      </c>
      <c r="F142" s="1" t="n">
        <v>0.005</v>
      </c>
      <c r="G142" s="1" t="n">
        <v>0.006</v>
      </c>
      <c r="H142" s="1" t="n">
        <v>0.668</v>
      </c>
      <c r="I142" s="1" t="n">
        <v>0.008</v>
      </c>
      <c r="J142" s="1" t="n">
        <v>0.009</v>
      </c>
      <c r="K142" s="1" t="n">
        <v>0.068</v>
      </c>
    </row>
    <row r="143" customFormat="false" ht="15" hidden="false" customHeight="false" outlineLevel="0" collapsed="false">
      <c r="B143" s="1" t="s">
        <v>67</v>
      </c>
      <c r="C143" s="1" t="n">
        <v>0.687</v>
      </c>
      <c r="D143" s="1" t="n">
        <v>0.697</v>
      </c>
      <c r="E143" s="1" t="n">
        <v>0.71</v>
      </c>
      <c r="F143" s="1" t="n">
        <v>0.013</v>
      </c>
      <c r="G143" s="1" t="n">
        <v>0.015</v>
      </c>
      <c r="H143" s="1" t="n">
        <v>0.712</v>
      </c>
      <c r="I143" s="1" t="n">
        <v>0.019</v>
      </c>
      <c r="J143" s="1" t="n">
        <v>0.021</v>
      </c>
      <c r="K143" s="1" t="n">
        <v>0.014</v>
      </c>
    </row>
    <row r="144" customFormat="false" ht="15" hidden="false" customHeight="false" outlineLevel="0" collapsed="false">
      <c r="B144" s="1" t="s">
        <v>68</v>
      </c>
      <c r="C144" s="1" t="n">
        <v>0.715</v>
      </c>
      <c r="D144" s="1" t="n">
        <v>0.739</v>
      </c>
      <c r="E144" s="1" t="n">
        <v>0.752</v>
      </c>
      <c r="F144" s="1" t="n">
        <v>0.013</v>
      </c>
      <c r="G144" s="1" t="n">
        <v>0.014</v>
      </c>
      <c r="H144" s="1" t="n">
        <v>0.754</v>
      </c>
      <c r="I144" s="1" t="n">
        <v>0.017</v>
      </c>
      <c r="J144" s="1" t="n">
        <v>0.019</v>
      </c>
      <c r="K144" s="1" t="n">
        <v>0.033</v>
      </c>
    </row>
    <row r="146" customFormat="false" ht="15" hidden="false" customHeight="false" outlineLevel="0" collapsed="false">
      <c r="B146" s="1" t="s">
        <v>110</v>
      </c>
      <c r="C146" s="1" t="n">
        <v>0.672</v>
      </c>
      <c r="D146" s="1" t="n">
        <v>0.704</v>
      </c>
      <c r="E146" s="1" t="n">
        <v>0.714</v>
      </c>
      <c r="F146" s="1" t="n">
        <v>0.01</v>
      </c>
      <c r="G146" s="1" t="n">
        <v>0.012</v>
      </c>
      <c r="H146" s="1" t="n">
        <v>0.716</v>
      </c>
      <c r="I146" s="1" t="n">
        <v>0.014</v>
      </c>
      <c r="J146" s="1" t="n">
        <v>0.016</v>
      </c>
      <c r="K146" s="1" t="n">
        <v>0.046</v>
      </c>
    </row>
    <row r="148" customFormat="false" ht="15" hidden="false" customHeight="false" outlineLevel="0" collapsed="false">
      <c r="A148" s="1" t="s">
        <v>111</v>
      </c>
    </row>
    <row r="149" customFormat="false" ht="15" hidden="false" customHeight="false" outlineLevel="0" collapsed="false">
      <c r="B149" s="1" t="s">
        <v>112</v>
      </c>
    </row>
    <row r="150" customFormat="false" ht="15" hidden="false" customHeight="false" outlineLevel="0" collapsed="false">
      <c r="B150" s="1" t="s">
        <v>113</v>
      </c>
    </row>
    <row r="151" customFormat="false" ht="15" hidden="false" customHeight="false" outlineLevel="0" collapsed="false">
      <c r="O151" s="1" t="s">
        <v>114</v>
      </c>
      <c r="P151" s="1" t="s">
        <v>115</v>
      </c>
      <c r="Q151" s="0" t="s">
        <v>116</v>
      </c>
      <c r="R151" s="0" t="s">
        <v>117</v>
      </c>
      <c r="S151" s="0" t="s">
        <v>6</v>
      </c>
      <c r="T151" s="0" t="s">
        <v>7</v>
      </c>
      <c r="U151" s="0" t="s">
        <v>79</v>
      </c>
      <c r="V151" s="0" t="s">
        <v>80</v>
      </c>
      <c r="AC151" s="0" t="s">
        <v>118</v>
      </c>
    </row>
    <row r="152" customFormat="false" ht="15" hidden="false" customHeight="false" outlineLevel="0" collapsed="false"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119</v>
      </c>
      <c r="O152" s="0" t="s">
        <v>120</v>
      </c>
      <c r="P152" s="0" t="s">
        <v>121</v>
      </c>
      <c r="Q152" s="0" t="s">
        <v>122</v>
      </c>
      <c r="R152" s="0" t="s">
        <v>123</v>
      </c>
      <c r="S152" s="0" t="s">
        <v>124</v>
      </c>
      <c r="T152" s="0" t="s">
        <v>124</v>
      </c>
      <c r="U152" s="0" t="s">
        <v>125</v>
      </c>
      <c r="V152" s="0" t="s">
        <v>126</v>
      </c>
      <c r="W152" s="0" t="s">
        <v>81</v>
      </c>
      <c r="X152" s="0" t="s">
        <v>82</v>
      </c>
      <c r="Y152" s="2" t="s">
        <v>127</v>
      </c>
      <c r="AC152" s="0" t="s">
        <v>122</v>
      </c>
      <c r="AD152" s="0" t="s">
        <v>82</v>
      </c>
    </row>
    <row r="153" customFormat="false" ht="15" hidden="false" customHeight="false" outlineLevel="0" collapsed="false">
      <c r="A153" s="1" t="s">
        <v>128</v>
      </c>
      <c r="C153" s="3" t="n">
        <v>0.9926</v>
      </c>
      <c r="D153" s="3" t="n">
        <v>0.5548</v>
      </c>
      <c r="E153" s="3" t="n">
        <v>0.5362</v>
      </c>
      <c r="F153" s="3" t="n">
        <v>0.093</v>
      </c>
      <c r="G153" s="3" t="n">
        <v>0.1602</v>
      </c>
      <c r="H153" s="3" t="n">
        <v>0.2359</v>
      </c>
      <c r="I153" s="3" t="n">
        <v>0.4969</v>
      </c>
      <c r="J153" s="3" t="n">
        <v>0.9632</v>
      </c>
      <c r="K153" s="3" t="n">
        <v>0.3753</v>
      </c>
      <c r="M153" s="4"/>
      <c r="O153" s="0" t="s">
        <v>129</v>
      </c>
      <c r="P153" s="0" t="n">
        <v>0.994</v>
      </c>
      <c r="Q153" s="0" t="n">
        <v>0.533</v>
      </c>
      <c r="R153" s="0" t="n">
        <v>0.535</v>
      </c>
      <c r="S153" s="0" t="n">
        <v>0.101</v>
      </c>
      <c r="T153" s="0" t="n">
        <v>0.158</v>
      </c>
      <c r="U153" s="0" t="n">
        <v>0.233</v>
      </c>
      <c r="V153" s="0" t="n">
        <v>0.478</v>
      </c>
      <c r="W153" s="0" t="n">
        <f aca="false">AC153</f>
        <v>0.958</v>
      </c>
      <c r="X153" s="0" t="n">
        <f aca="false">AD153</f>
        <v>0.5480625</v>
      </c>
      <c r="AB153" s="0" t="n">
        <v>1</v>
      </c>
      <c r="AC153" s="0" t="n">
        <v>0.958</v>
      </c>
      <c r="AD153" s="0" t="n">
        <v>0.5480625</v>
      </c>
    </row>
    <row r="154" customFormat="false" ht="15" hidden="false" customHeight="false" outlineLevel="0" collapsed="false">
      <c r="A154" s="1" t="s">
        <v>130</v>
      </c>
      <c r="C154" s="3" t="n">
        <v>0.2956</v>
      </c>
      <c r="D154" s="3" t="n">
        <v>0.3006</v>
      </c>
      <c r="E154" s="3" t="n">
        <v>0.4338</v>
      </c>
      <c r="F154" s="3" t="n">
        <v>0.9523</v>
      </c>
      <c r="G154" s="3" t="n">
        <v>0.932</v>
      </c>
      <c r="H154" s="3" t="n">
        <v>0.5006</v>
      </c>
      <c r="I154" s="3" t="n">
        <v>0.119</v>
      </c>
      <c r="J154" s="3" t="n">
        <v>0.8987</v>
      </c>
      <c r="K154" s="3" t="n">
        <v>0.556</v>
      </c>
      <c r="M154" s="4"/>
      <c r="O154" s="0" t="s">
        <v>131</v>
      </c>
      <c r="P154" s="0" t="n">
        <v>0.28</v>
      </c>
      <c r="Q154" s="0" t="n">
        <v>0.28</v>
      </c>
      <c r="R154" s="0" t="n">
        <v>0.391</v>
      </c>
      <c r="S154" s="0" t="n">
        <v>0.942</v>
      </c>
      <c r="T154" s="0" t="n">
        <v>0.933</v>
      </c>
      <c r="U154" s="0" t="n">
        <v>0.522</v>
      </c>
      <c r="V154" s="0" t="n">
        <v>0.159</v>
      </c>
      <c r="W154" s="0" t="n">
        <f aca="false">AC154</f>
        <v>0.894</v>
      </c>
      <c r="X154" s="0" t="n">
        <f aca="false">AD154</f>
        <v>0.5817125</v>
      </c>
      <c r="AB154" s="0" t="n">
        <v>2</v>
      </c>
      <c r="AC154" s="0" t="n">
        <v>0.894</v>
      </c>
      <c r="AD154" s="0" t="n">
        <v>0.5817125</v>
      </c>
    </row>
    <row r="155" customFormat="false" ht="15" hidden="false" customHeight="false" outlineLevel="0" collapsed="false">
      <c r="A155" s="1" t="s">
        <v>132</v>
      </c>
      <c r="C155" s="3" t="n">
        <v>0.6106</v>
      </c>
      <c r="D155" s="3" t="n">
        <v>0.8696</v>
      </c>
      <c r="E155" s="3" t="n">
        <v>0.3137</v>
      </c>
      <c r="F155" s="5" t="n">
        <v>0.601</v>
      </c>
      <c r="G155" s="3" t="n">
        <v>0.7118</v>
      </c>
      <c r="H155" s="3" t="n">
        <v>0.8188</v>
      </c>
      <c r="I155" s="3" t="n">
        <v>0.6473</v>
      </c>
      <c r="J155" s="3" t="n">
        <v>0.9817</v>
      </c>
      <c r="K155" s="3" t="n">
        <v>0.9352</v>
      </c>
      <c r="M155" s="4"/>
      <c r="O155" s="0" t="s">
        <v>133</v>
      </c>
      <c r="P155" s="0" t="n">
        <v>0.647</v>
      </c>
      <c r="Q155" s="0" t="n">
        <v>0.797</v>
      </c>
      <c r="R155" s="0" t="n">
        <v>0.375</v>
      </c>
      <c r="S155" s="0" t="n">
        <v>0.337</v>
      </c>
      <c r="T155" s="0" t="n">
        <v>0.721</v>
      </c>
      <c r="U155" s="0" t="n">
        <v>0.77</v>
      </c>
      <c r="V155" s="0" t="n">
        <v>0.398</v>
      </c>
      <c r="W155" s="0" t="n">
        <f aca="false">AC155</f>
        <v>0.98</v>
      </c>
      <c r="X155" s="0" t="n">
        <f aca="false">AD155</f>
        <v>0.5126375</v>
      </c>
      <c r="AB155" s="0" t="n">
        <v>3</v>
      </c>
      <c r="AC155" s="0" t="n">
        <v>0.98</v>
      </c>
      <c r="AD155" s="0" t="n">
        <v>0.5126375</v>
      </c>
    </row>
    <row r="156" customFormat="false" ht="15" hidden="false" customHeight="false" outlineLevel="0" collapsed="false">
      <c r="A156" s="1" t="s">
        <v>134</v>
      </c>
      <c r="C156" s="3" t="n">
        <v>0.2515</v>
      </c>
      <c r="D156" s="3" t="n">
        <v>0.69</v>
      </c>
      <c r="E156" s="3" t="n">
        <v>0.6785</v>
      </c>
      <c r="F156" s="3" t="n">
        <v>0.9054</v>
      </c>
      <c r="G156" s="3" t="n">
        <v>0.8348</v>
      </c>
      <c r="H156" s="3" t="n">
        <v>0.5005</v>
      </c>
      <c r="I156" s="3" t="n">
        <v>0.4172</v>
      </c>
      <c r="J156" s="3" t="n">
        <v>0.6317</v>
      </c>
      <c r="K156" s="3" t="n">
        <v>0.828</v>
      </c>
      <c r="M156" s="4"/>
      <c r="O156" s="0" t="s">
        <v>135</v>
      </c>
      <c r="P156" s="0" t="n">
        <v>0.232</v>
      </c>
      <c r="Q156" s="0" t="n">
        <v>0.657</v>
      </c>
      <c r="R156" s="0" t="n">
        <v>0.625</v>
      </c>
      <c r="S156" s="0" t="n">
        <v>0.95</v>
      </c>
      <c r="T156" s="0" t="n">
        <v>0.849</v>
      </c>
      <c r="U156" s="0" t="n">
        <v>0.451</v>
      </c>
      <c r="V156" s="0" t="n">
        <v>0.256</v>
      </c>
      <c r="W156" s="0" t="n">
        <f aca="false">AC156</f>
        <v>0.65</v>
      </c>
      <c r="X156" s="0" t="n">
        <f aca="false">AD156</f>
        <v>0.5299125</v>
      </c>
      <c r="AB156" s="0" t="n">
        <v>4</v>
      </c>
      <c r="AC156" s="0" t="n">
        <v>0.65</v>
      </c>
      <c r="AD156" s="0" t="n">
        <v>0.5299125</v>
      </c>
    </row>
    <row r="157" customFormat="false" ht="15" hidden="false" customHeight="false" outlineLevel="0" collapsed="false">
      <c r="A157" s="1" t="s">
        <v>136</v>
      </c>
      <c r="C157" s="3" t="n">
        <v>0.1959</v>
      </c>
      <c r="D157" s="3" t="n">
        <v>0.8965</v>
      </c>
      <c r="E157" s="3" t="n">
        <v>0.8504</v>
      </c>
      <c r="F157" s="3" t="n">
        <v>0.004</v>
      </c>
      <c r="G157" s="3" t="n">
        <v>0.3964</v>
      </c>
      <c r="H157" s="3" t="n">
        <v>0.0947</v>
      </c>
      <c r="I157" s="3" t="n">
        <v>0.3068</v>
      </c>
      <c r="J157" s="3" t="n">
        <v>0.9188</v>
      </c>
      <c r="K157" s="3" t="n">
        <v>0.1667</v>
      </c>
      <c r="M157" s="4"/>
      <c r="O157" s="0" t="s">
        <v>137</v>
      </c>
      <c r="P157" s="0" t="n">
        <v>0.17</v>
      </c>
      <c r="Q157" s="0" t="n">
        <v>0.894</v>
      </c>
      <c r="R157" s="0" t="n">
        <v>0.842</v>
      </c>
      <c r="S157" s="0" t="n">
        <v>0.015</v>
      </c>
      <c r="T157" s="0" t="n">
        <v>0.38</v>
      </c>
      <c r="U157" s="0" t="n">
        <v>0.097</v>
      </c>
      <c r="V157" s="0" t="n">
        <v>0.264</v>
      </c>
      <c r="W157" s="0" t="n">
        <f aca="false">AC157</f>
        <v>0.931</v>
      </c>
      <c r="X157" s="0" t="n">
        <f aca="false">AD157</f>
        <v>0.514125</v>
      </c>
      <c r="AB157" s="0" t="n">
        <v>5</v>
      </c>
      <c r="AC157" s="0" t="n">
        <v>0.931</v>
      </c>
      <c r="AD157" s="0" t="n">
        <v>0.514125</v>
      </c>
    </row>
    <row r="158" customFormat="false" ht="15" hidden="false" customHeight="false" outlineLevel="0" collapsed="false">
      <c r="A158" s="1" t="s">
        <v>138</v>
      </c>
      <c r="C158" s="3" t="n">
        <v>0.0397</v>
      </c>
      <c r="D158" s="3" t="n">
        <v>0.832</v>
      </c>
      <c r="E158" s="3" t="n">
        <v>0.1626</v>
      </c>
      <c r="F158" s="3" t="n">
        <v>0.9319</v>
      </c>
      <c r="G158" s="3" t="n">
        <v>0.2117</v>
      </c>
      <c r="H158" s="3" t="n">
        <v>0.0927</v>
      </c>
      <c r="I158" s="3" t="n">
        <v>0.3707</v>
      </c>
      <c r="J158" s="3" t="n">
        <v>0.1096</v>
      </c>
      <c r="K158" s="3" t="n">
        <v>0.1202</v>
      </c>
      <c r="M158" s="4"/>
      <c r="O158" s="0" t="s">
        <v>139</v>
      </c>
      <c r="P158" s="0" t="n">
        <v>0.023</v>
      </c>
      <c r="Q158" s="0" t="n">
        <v>0.807</v>
      </c>
      <c r="R158" s="0" t="n">
        <v>0.105</v>
      </c>
      <c r="S158" s="0" t="n">
        <v>0.897</v>
      </c>
      <c r="T158" s="0" t="n">
        <v>0.066</v>
      </c>
      <c r="U158" s="0" t="n">
        <v>0.11</v>
      </c>
      <c r="V158" s="0" t="n">
        <v>0.293</v>
      </c>
      <c r="W158" s="0" t="n">
        <f aca="false">AC158</f>
        <v>0.144</v>
      </c>
      <c r="X158" s="0" t="n">
        <f aca="false">AD158</f>
        <v>0.5811875</v>
      </c>
      <c r="AB158" s="0" t="n">
        <v>6</v>
      </c>
      <c r="AC158" s="0" t="n">
        <v>0.144</v>
      </c>
      <c r="AD158" s="0" t="n">
        <v>0.5811875</v>
      </c>
    </row>
    <row r="159" customFormat="false" ht="15" hidden="false" customHeight="false" outlineLevel="0" collapsed="false">
      <c r="A159" s="1" t="s">
        <v>140</v>
      </c>
      <c r="C159" s="3" t="n">
        <v>0.4409</v>
      </c>
      <c r="D159" s="3" t="n">
        <v>0.5598</v>
      </c>
      <c r="E159" s="3" t="n">
        <v>0.8777</v>
      </c>
      <c r="F159" s="3" t="n">
        <v>0.164</v>
      </c>
      <c r="G159" s="3" t="n">
        <v>0.7229</v>
      </c>
      <c r="H159" s="3" t="n">
        <v>0.6194</v>
      </c>
      <c r="I159" s="3" t="n">
        <v>0.5981</v>
      </c>
      <c r="J159" s="3" t="n">
        <v>0.7657</v>
      </c>
      <c r="K159" s="3" t="n">
        <v>0.7692</v>
      </c>
      <c r="M159" s="4"/>
      <c r="O159" s="0" t="s">
        <v>141</v>
      </c>
      <c r="P159" s="0" t="n">
        <v>0.535</v>
      </c>
      <c r="Q159" s="0" t="n">
        <v>0.422</v>
      </c>
      <c r="R159" s="0" t="n">
        <v>0.922</v>
      </c>
      <c r="S159" s="0" t="n">
        <v>0.057</v>
      </c>
      <c r="T159" s="0" t="n">
        <v>0.483</v>
      </c>
      <c r="U159" s="0" t="n">
        <v>0.734</v>
      </c>
      <c r="V159" s="0" t="n">
        <v>0.597</v>
      </c>
      <c r="W159" s="0" t="n">
        <f aca="false">AC159</f>
        <v>0.788</v>
      </c>
      <c r="X159" s="0" t="n">
        <f aca="false">AD159</f>
        <v>0.595725</v>
      </c>
      <c r="AB159" s="0" t="n">
        <v>7</v>
      </c>
      <c r="AC159" s="0" t="n">
        <v>0.788</v>
      </c>
      <c r="AD159" s="0" t="n">
        <v>0.595725</v>
      </c>
    </row>
    <row r="160" customFormat="false" ht="15" hidden="false" customHeight="false" outlineLevel="0" collapsed="false">
      <c r="A160" s="1" t="s">
        <v>142</v>
      </c>
      <c r="C160" s="3" t="n">
        <v>0.5848</v>
      </c>
      <c r="D160" s="3" t="n">
        <v>0.4805</v>
      </c>
      <c r="E160" s="3" t="n">
        <v>0.8633</v>
      </c>
      <c r="F160" s="3" t="n">
        <v>0.4536</v>
      </c>
      <c r="G160" s="3" t="n">
        <v>0.7961</v>
      </c>
      <c r="H160" s="3" t="n">
        <v>0.3286</v>
      </c>
      <c r="I160" s="3" t="n">
        <v>0.6081</v>
      </c>
      <c r="J160" s="3" t="n">
        <v>0.9158</v>
      </c>
      <c r="K160" s="3" t="n">
        <v>0.7973</v>
      </c>
      <c r="M160" s="4"/>
      <c r="O160" s="0" t="s">
        <v>143</v>
      </c>
      <c r="P160" s="0" t="n">
        <v>0.559</v>
      </c>
      <c r="Q160" s="0" t="n">
        <v>0.362</v>
      </c>
      <c r="R160" s="0" t="n">
        <v>0.842</v>
      </c>
      <c r="S160" s="0" t="n">
        <v>0.412</v>
      </c>
      <c r="T160" s="0" t="n">
        <v>0.873</v>
      </c>
      <c r="U160" s="0" t="n">
        <v>0.372</v>
      </c>
      <c r="V160" s="0" t="n">
        <v>0.693</v>
      </c>
      <c r="W160" s="0" t="n">
        <f aca="false">AC160</f>
        <v>0.915</v>
      </c>
      <c r="X160" s="0" t="n">
        <f aca="false">AD160</f>
        <v>0.6034</v>
      </c>
      <c r="AB160" s="0" t="n">
        <v>8</v>
      </c>
      <c r="AC160" s="0" t="n">
        <v>0.915</v>
      </c>
      <c r="AD160" s="0" t="n">
        <v>0.6034</v>
      </c>
    </row>
    <row r="161" customFormat="false" ht="15" hidden="false" customHeight="false" outlineLevel="0" collapsed="false">
      <c r="A161" s="1" t="s">
        <v>144</v>
      </c>
      <c r="C161" s="3" t="n">
        <v>0.8428</v>
      </c>
      <c r="D161" s="3" t="n">
        <v>0.9132</v>
      </c>
      <c r="E161" s="3" t="n">
        <v>0.0398</v>
      </c>
      <c r="F161" s="3" t="n">
        <v>0.0143</v>
      </c>
      <c r="G161" s="6" t="n">
        <v>0.8415</v>
      </c>
      <c r="H161" s="3" t="n">
        <v>0.7474</v>
      </c>
      <c r="I161" s="3" t="n">
        <v>0.5256</v>
      </c>
      <c r="J161" s="3" t="n">
        <v>0.6679</v>
      </c>
      <c r="K161" s="3" t="n">
        <v>0.444</v>
      </c>
      <c r="M161" s="4"/>
      <c r="O161" s="0" t="s">
        <v>145</v>
      </c>
      <c r="P161" s="0" t="n">
        <v>0.816</v>
      </c>
      <c r="Q161" s="0" t="n">
        <v>0.896</v>
      </c>
      <c r="R161" s="0" t="n">
        <v>0.051</v>
      </c>
      <c r="S161" s="0" t="n">
        <v>0.008</v>
      </c>
      <c r="T161" s="7" t="n">
        <v>0.611</v>
      </c>
      <c r="U161" s="0" t="n">
        <v>0.625</v>
      </c>
      <c r="V161" s="8" t="n">
        <v>0.458</v>
      </c>
      <c r="W161" s="0" t="n">
        <f aca="false">AC161</f>
        <v>0.667</v>
      </c>
      <c r="X161" s="0" t="n">
        <f aca="false">AD161</f>
        <v>0.495775</v>
      </c>
      <c r="AB161" s="0" t="n">
        <v>9</v>
      </c>
      <c r="AC161" s="0" t="n">
        <v>0.667</v>
      </c>
      <c r="AD161" s="0" t="n">
        <v>0.495775</v>
      </c>
    </row>
    <row r="162" customFormat="false" ht="15" hidden="false" customHeight="false" outlineLevel="0" collapsed="false">
      <c r="A162" s="1" t="s">
        <v>146</v>
      </c>
      <c r="C162" s="3" t="n">
        <v>0.71</v>
      </c>
      <c r="D162" s="3" t="n">
        <v>0.1365</v>
      </c>
      <c r="E162" s="3" t="n">
        <v>0.8218</v>
      </c>
      <c r="F162" s="3" t="n">
        <v>0.861</v>
      </c>
      <c r="G162" s="3" t="n">
        <v>0.6937</v>
      </c>
      <c r="H162" s="3" t="n">
        <v>0.1128</v>
      </c>
      <c r="I162" s="9" t="n">
        <v>0.7753</v>
      </c>
      <c r="J162" s="3" t="n">
        <v>0.3441</v>
      </c>
      <c r="K162" s="3" t="n">
        <v>0.6161</v>
      </c>
      <c r="M162" s="4"/>
      <c r="O162" s="0" t="s">
        <v>147</v>
      </c>
      <c r="P162" s="0" t="n">
        <v>0.733</v>
      </c>
      <c r="Q162" s="0" t="n">
        <v>0.101</v>
      </c>
      <c r="R162" s="0" t="n">
        <v>0.806</v>
      </c>
      <c r="S162" s="0" t="n">
        <v>0.83</v>
      </c>
      <c r="T162" s="0" t="n">
        <v>0.622</v>
      </c>
      <c r="U162" s="0" t="n">
        <v>0.122</v>
      </c>
      <c r="V162" s="10" t="n">
        <v>0.381</v>
      </c>
      <c r="W162" s="0" t="n">
        <f aca="false">AC162</f>
        <v>0.403</v>
      </c>
      <c r="X162" s="0" t="n">
        <f aca="false">AD162</f>
        <v>0.61475</v>
      </c>
      <c r="AB162" s="0" t="n">
        <v>10</v>
      </c>
      <c r="AC162" s="0" t="n">
        <v>0.403</v>
      </c>
      <c r="AD162" s="0" t="n">
        <v>0.61475</v>
      </c>
    </row>
    <row r="163" customFormat="false" ht="15" hidden="false" customHeight="false" outlineLevel="0" collapsed="false">
      <c r="A163" s="1" t="s">
        <v>148</v>
      </c>
      <c r="C163" s="3" t="n">
        <v>0.357</v>
      </c>
      <c r="D163" s="3" t="n">
        <v>0.4331</v>
      </c>
      <c r="E163" s="3" t="n">
        <v>0.1518</v>
      </c>
      <c r="F163" s="3" t="n">
        <v>0.4784</v>
      </c>
      <c r="G163" s="3" t="n">
        <v>0.7286</v>
      </c>
      <c r="H163" s="3" t="n">
        <v>0.585</v>
      </c>
      <c r="I163" s="3" t="n">
        <v>0.8556</v>
      </c>
      <c r="J163" s="3" t="n">
        <v>1</v>
      </c>
      <c r="K163" s="3" t="n">
        <v>0.7226</v>
      </c>
      <c r="M163" s="4"/>
      <c r="O163" s="0" t="s">
        <v>149</v>
      </c>
      <c r="P163" s="0" t="n">
        <v>0.25</v>
      </c>
      <c r="Q163" s="0" t="n">
        <v>0.528</v>
      </c>
      <c r="R163" s="0" t="n">
        <v>0.11</v>
      </c>
      <c r="S163" s="0" t="n">
        <v>0.417</v>
      </c>
      <c r="T163" s="0" t="n">
        <v>0.759</v>
      </c>
      <c r="U163" s="0" t="n">
        <v>0.619</v>
      </c>
      <c r="V163" s="0" t="n">
        <v>0.819</v>
      </c>
      <c r="W163" s="0" t="n">
        <f aca="false">AC163</f>
        <v>1</v>
      </c>
      <c r="X163" s="0" t="n">
        <f aca="false">AD163</f>
        <v>0.6059125</v>
      </c>
      <c r="AB163" s="0" t="n">
        <v>11</v>
      </c>
      <c r="AC163" s="0" t="n">
        <v>1</v>
      </c>
      <c r="AD163" s="0" t="n">
        <v>0.6059125</v>
      </c>
    </row>
    <row r="164" customFormat="false" ht="15" hidden="false" customHeight="false" outlineLevel="0" collapsed="false">
      <c r="A164" s="1" t="s">
        <v>150</v>
      </c>
      <c r="C164" s="3" t="n">
        <v>0.9276</v>
      </c>
      <c r="D164" s="3" t="n">
        <v>0.4969</v>
      </c>
      <c r="E164" s="3" t="n">
        <v>0.969</v>
      </c>
      <c r="F164" s="3" t="n">
        <v>0.675</v>
      </c>
      <c r="G164" s="11" t="n">
        <v>0.8848</v>
      </c>
      <c r="H164" s="3" t="n">
        <v>0.6967</v>
      </c>
      <c r="I164" s="3" t="n">
        <v>0.2893</v>
      </c>
      <c r="J164" s="3" t="n">
        <v>1</v>
      </c>
      <c r="K164" s="3" t="n">
        <v>0.9392</v>
      </c>
      <c r="M164" s="4"/>
      <c r="O164" s="0" t="s">
        <v>151</v>
      </c>
      <c r="P164" s="0" t="n">
        <v>0.929</v>
      </c>
      <c r="Q164" s="0" t="n">
        <v>0.452</v>
      </c>
      <c r="R164" s="0" t="n">
        <v>0.825</v>
      </c>
      <c r="S164" s="0" t="n">
        <v>0.917</v>
      </c>
      <c r="T164" s="0" t="n">
        <v>0.772</v>
      </c>
      <c r="U164" s="0" t="n">
        <v>0.595</v>
      </c>
      <c r="V164" s="0" t="n">
        <v>0.27</v>
      </c>
      <c r="W164" s="0" t="n">
        <f aca="false">AC164</f>
        <v>1</v>
      </c>
      <c r="X164" s="0" t="n">
        <f aca="false">AD164</f>
        <v>0.625175</v>
      </c>
      <c r="AB164" s="0" t="n">
        <v>12</v>
      </c>
      <c r="AC164" s="0" t="n">
        <v>1</v>
      </c>
      <c r="AD164" s="0" t="n">
        <v>0.625175</v>
      </c>
    </row>
    <row r="165" customFormat="false" ht="15" hidden="false" customHeight="false" outlineLevel="0" collapsed="false">
      <c r="A165" s="1" t="s">
        <v>152</v>
      </c>
      <c r="C165" s="3" t="n">
        <v>0.4602</v>
      </c>
      <c r="D165" s="3" t="n">
        <v>0.2109</v>
      </c>
      <c r="E165" s="3" t="n">
        <v>0.6985</v>
      </c>
      <c r="F165" s="3" t="n">
        <v>0.5673</v>
      </c>
      <c r="G165" s="3" t="n">
        <v>0.8227</v>
      </c>
      <c r="H165" s="3" t="n">
        <v>0.1136</v>
      </c>
      <c r="I165" s="3" t="n">
        <v>0.2285</v>
      </c>
      <c r="J165" s="3" t="n">
        <v>0.8923</v>
      </c>
      <c r="K165" s="3" t="n">
        <v>0.3343</v>
      </c>
      <c r="M165" s="4"/>
      <c r="O165" s="0" t="s">
        <v>153</v>
      </c>
      <c r="P165" s="0" t="n">
        <v>0.591</v>
      </c>
      <c r="Q165" s="0" t="n">
        <v>0.185</v>
      </c>
      <c r="R165" s="0" t="n">
        <v>0.678</v>
      </c>
      <c r="S165" s="0" t="n">
        <v>0.626</v>
      </c>
      <c r="T165" s="0" t="n">
        <v>0.829</v>
      </c>
      <c r="U165" s="0" t="n">
        <v>0.117</v>
      </c>
      <c r="V165" s="0" t="n">
        <v>0.269</v>
      </c>
      <c r="W165" s="0" t="n">
        <f aca="false">AC165</f>
        <v>0.899</v>
      </c>
      <c r="X165" s="0" t="n">
        <f aca="false">AD165</f>
        <v>0.4519625</v>
      </c>
      <c r="AB165" s="0" t="n">
        <v>13</v>
      </c>
      <c r="AC165" s="0" t="n">
        <v>0.899</v>
      </c>
      <c r="AD165" s="0" t="n">
        <v>0.4519625</v>
      </c>
    </row>
    <row r="166" customFormat="false" ht="15" hidden="false" customHeight="false" outlineLevel="0" collapsed="false">
      <c r="A166" s="1" t="s">
        <v>154</v>
      </c>
      <c r="C166" s="3" t="n">
        <v>0.8555</v>
      </c>
      <c r="D166" s="3" t="n">
        <v>0.4529</v>
      </c>
      <c r="E166" s="3" t="n">
        <v>0.987</v>
      </c>
      <c r="F166" s="3" t="n">
        <v>0.7661</v>
      </c>
      <c r="G166" s="3" t="n">
        <v>0.0634</v>
      </c>
      <c r="H166" s="3" t="n">
        <v>0.244</v>
      </c>
      <c r="I166" s="3" t="n">
        <v>0.7014</v>
      </c>
      <c r="J166" s="3" t="n">
        <v>0.2615</v>
      </c>
      <c r="K166" s="3" t="n">
        <v>0.7117</v>
      </c>
      <c r="M166" s="4"/>
      <c r="O166" s="0" t="s">
        <v>155</v>
      </c>
      <c r="P166" s="0" t="n">
        <v>0.847</v>
      </c>
      <c r="Q166" s="0" t="n">
        <v>0.448</v>
      </c>
      <c r="R166" s="0" t="n">
        <v>0.952</v>
      </c>
      <c r="S166" s="0" t="n">
        <v>0.645</v>
      </c>
      <c r="T166" s="0" t="n">
        <v>0.01</v>
      </c>
      <c r="U166" s="0" t="n">
        <v>0.359</v>
      </c>
      <c r="V166" s="0" t="n">
        <v>0.548</v>
      </c>
      <c r="W166" s="0" t="n">
        <f aca="false">AC166</f>
        <v>0.265</v>
      </c>
      <c r="X166" s="0" t="n">
        <f aca="false">AD166</f>
        <v>0.5005125</v>
      </c>
      <c r="AB166" s="0" t="n">
        <v>14</v>
      </c>
      <c r="AC166" s="0" t="n">
        <v>0.265</v>
      </c>
      <c r="AD166" s="0" t="n">
        <v>0.5005125</v>
      </c>
    </row>
    <row r="167" customFormat="false" ht="15" hidden="false" customHeight="false" outlineLevel="0" collapsed="false">
      <c r="A167" s="1" t="s">
        <v>156</v>
      </c>
      <c r="C167" s="3" t="n">
        <v>0.7319</v>
      </c>
      <c r="D167" s="3" t="n">
        <v>0.58</v>
      </c>
      <c r="E167" s="3" t="n">
        <v>0.0792</v>
      </c>
      <c r="F167" s="3" t="n">
        <v>0.8436</v>
      </c>
      <c r="G167" s="3" t="n">
        <v>0.0952</v>
      </c>
      <c r="H167" s="3" t="n">
        <v>0.3245</v>
      </c>
      <c r="I167" s="3" t="n">
        <v>0.0505</v>
      </c>
      <c r="J167" s="3" t="n">
        <v>0.764</v>
      </c>
      <c r="K167" s="3" t="n">
        <v>0.0766</v>
      </c>
      <c r="M167" s="4"/>
      <c r="O167" s="0" t="s">
        <v>157</v>
      </c>
      <c r="P167" s="0" t="n">
        <v>0.695</v>
      </c>
      <c r="Q167" s="0" t="n">
        <v>0.407</v>
      </c>
      <c r="R167" s="0" t="n">
        <v>0.087</v>
      </c>
      <c r="S167" s="0" t="n">
        <v>0.872</v>
      </c>
      <c r="T167" s="0" t="n">
        <v>0.105</v>
      </c>
      <c r="U167" s="0" t="n">
        <v>0.155</v>
      </c>
      <c r="V167" s="0" t="n">
        <v>0.076</v>
      </c>
      <c r="W167" s="0" t="n">
        <f aca="false">AC167</f>
        <v>0.797</v>
      </c>
      <c r="X167" s="0" t="n">
        <f aca="false">AD167</f>
        <v>0.4752375</v>
      </c>
      <c r="AB167" s="0" t="n">
        <v>15</v>
      </c>
      <c r="AC167" s="0" t="n">
        <v>0.797</v>
      </c>
      <c r="AD167" s="0" t="n">
        <v>0.4752375</v>
      </c>
    </row>
    <row r="170" customFormat="false" ht="15" hidden="false" customHeight="false" outlineLevel="0" collapsed="false">
      <c r="A170" s="1" t="s">
        <v>61</v>
      </c>
    </row>
    <row r="171" customFormat="false" ht="15" hidden="false" customHeight="false" outlineLevel="0" collapsed="false">
      <c r="B171" s="1" t="s">
        <v>158</v>
      </c>
      <c r="P171" s="12" t="s">
        <v>159</v>
      </c>
      <c r="AC171" s="12" t="s">
        <v>160</v>
      </c>
    </row>
    <row r="172" customFormat="false" ht="15" hidden="false" customHeight="false" outlineLevel="0" collapsed="false">
      <c r="B172" s="1" t="s">
        <v>161</v>
      </c>
    </row>
    <row r="173" customFormat="false" ht="15" hidden="false" customHeight="false" outlineLevel="0" collapsed="false">
      <c r="B173" s="1" t="s">
        <v>162</v>
      </c>
      <c r="P173" s="1" t="s">
        <v>3</v>
      </c>
      <c r="Q173" s="1" t="s">
        <v>4</v>
      </c>
      <c r="R173" s="1" t="s">
        <v>5</v>
      </c>
      <c r="S173" s="1" t="s">
        <v>6</v>
      </c>
      <c r="T173" s="1" t="s">
        <v>7</v>
      </c>
      <c r="U173" s="1" t="s">
        <v>8</v>
      </c>
      <c r="V173" s="1" t="s">
        <v>9</v>
      </c>
      <c r="W173" s="1" t="s">
        <v>10</v>
      </c>
      <c r="X173" s="1" t="s">
        <v>119</v>
      </c>
      <c r="AC173" s="2" t="s">
        <v>75</v>
      </c>
      <c r="AD173" s="2" t="s">
        <v>76</v>
      </c>
      <c r="AE173" s="2" t="s">
        <v>5</v>
      </c>
      <c r="AF173" s="2" t="s">
        <v>77</v>
      </c>
      <c r="AG173" s="2" t="s">
        <v>78</v>
      </c>
      <c r="AH173" s="2" t="s">
        <v>163</v>
      </c>
      <c r="AI173" s="2" t="s">
        <v>80</v>
      </c>
      <c r="AJ173" s="2" t="s">
        <v>118</v>
      </c>
    </row>
    <row r="174" customFormat="false" ht="15" hidden="false" customHeight="false" outlineLevel="0" collapsed="false">
      <c r="B174" s="1" t="s">
        <v>164</v>
      </c>
      <c r="O174" s="2" t="s">
        <v>165</v>
      </c>
      <c r="P174" s="3" t="n">
        <f aca="false">ABS(C153-P153)</f>
        <v>0.00139999999999996</v>
      </c>
      <c r="Q174" s="3" t="n">
        <f aca="false">ABS(D153-Q153)</f>
        <v>0.0217999999999999</v>
      </c>
      <c r="R174" s="3" t="n">
        <f aca="false">ABS(E153-R153)</f>
        <v>0.00119999999999998</v>
      </c>
      <c r="S174" s="3" t="n">
        <f aca="false">ABS(F153-S153)</f>
        <v>0.00800000000000001</v>
      </c>
      <c r="T174" s="3" t="n">
        <f aca="false">ABS(G153-T153)</f>
        <v>0.00220000000000001</v>
      </c>
      <c r="U174" s="3" t="n">
        <f aca="false">ABS(H153-U153)</f>
        <v>0.00289999999999999</v>
      </c>
      <c r="V174" s="3" t="n">
        <f aca="false">ABS(I153-V153)</f>
        <v>0.0189</v>
      </c>
      <c r="W174" s="3" t="n">
        <f aca="false">ABS(J153-W153)</f>
        <v>0.00519999999999998</v>
      </c>
      <c r="X174" s="3" t="n">
        <f aca="false">ABS(K153-X153)</f>
        <v>0.1727625</v>
      </c>
      <c r="AB174" s="2" t="s">
        <v>165</v>
      </c>
      <c r="AC174" s="1" t="n">
        <v>1</v>
      </c>
      <c r="AD174" s="1" t="n">
        <v>16</v>
      </c>
      <c r="AE174" s="1" t="n">
        <v>10</v>
      </c>
      <c r="AF174" s="1" t="n">
        <v>13</v>
      </c>
      <c r="AG174" s="1" t="n">
        <v>6</v>
      </c>
      <c r="AH174" s="1" t="n">
        <v>6</v>
      </c>
      <c r="AI174" s="1" t="n">
        <v>17</v>
      </c>
      <c r="AJ174" s="1" t="n">
        <v>0</v>
      </c>
    </row>
    <row r="175" customFormat="false" ht="15" hidden="false" customHeight="false" outlineLevel="0" collapsed="false">
      <c r="B175" s="1" t="s">
        <v>166</v>
      </c>
      <c r="O175" s="2" t="s">
        <v>167</v>
      </c>
      <c r="P175" s="3" t="n">
        <f aca="false">ABS(C154-P154)</f>
        <v>0.0155999999999999</v>
      </c>
      <c r="Q175" s="3" t="n">
        <f aca="false">ABS(D154-Q154)</f>
        <v>0.0206</v>
      </c>
      <c r="R175" s="3" t="n">
        <f aca="false">ABS(E154-R154)</f>
        <v>0.0428</v>
      </c>
      <c r="S175" s="3" t="n">
        <f aca="false">ABS(F154-S154)</f>
        <v>0.0103000000000001</v>
      </c>
      <c r="T175" s="3" t="n">
        <f aca="false">ABS(G154-T154)</f>
        <v>0.001</v>
      </c>
      <c r="U175" s="3" t="n">
        <f aca="false">ABS(H154-U154)</f>
        <v>0.0214</v>
      </c>
      <c r="V175" s="3" t="n">
        <f aca="false">ABS(I154-V154)</f>
        <v>0.04</v>
      </c>
      <c r="W175" s="3" t="n">
        <f aca="false">ABS(J154-W154)</f>
        <v>0.00470000000000004</v>
      </c>
      <c r="X175" s="3" t="n">
        <f aca="false">ABS(K154-X154)</f>
        <v>0.0257124999999999</v>
      </c>
      <c r="AB175" s="2" t="s">
        <v>167</v>
      </c>
      <c r="AC175" s="1" t="n">
        <v>0</v>
      </c>
      <c r="AD175" s="1" t="n">
        <v>3</v>
      </c>
      <c r="AE175" s="1" t="n">
        <v>1</v>
      </c>
      <c r="AF175" s="1" t="n">
        <v>32</v>
      </c>
      <c r="AG175" s="1" t="n">
        <v>1</v>
      </c>
      <c r="AH175" s="1" t="n">
        <v>3</v>
      </c>
      <c r="AI175" s="1" t="n">
        <v>26</v>
      </c>
      <c r="AJ175" s="1" t="n">
        <v>4</v>
      </c>
    </row>
    <row r="176" customFormat="false" ht="15" hidden="false" customHeight="false" outlineLevel="0" collapsed="false">
      <c r="O176" s="2" t="s">
        <v>168</v>
      </c>
      <c r="P176" s="3" t="n">
        <f aca="false">ABS(C155-P155)</f>
        <v>0.0364</v>
      </c>
      <c r="Q176" s="3" t="n">
        <f aca="false">ABS(D155-Q155)</f>
        <v>0.0726</v>
      </c>
      <c r="R176" s="3" t="n">
        <f aca="false">ABS(E155-R155)</f>
        <v>0.0613</v>
      </c>
      <c r="S176" s="3" t="n">
        <f aca="false">ABS(F155-S155)</f>
        <v>0.264</v>
      </c>
      <c r="T176" s="3" t="n">
        <f aca="false">ABS(G155-T155)</f>
        <v>0.00919999999999999</v>
      </c>
      <c r="U176" s="3" t="n">
        <f aca="false">ABS(H155-U155)</f>
        <v>0.0488</v>
      </c>
      <c r="V176" s="3" t="n">
        <f aca="false">ABS(I155-V155)</f>
        <v>0.2493</v>
      </c>
      <c r="W176" s="3" t="n">
        <f aca="false">ABS(J155-W155)</f>
        <v>0.00170000000000003</v>
      </c>
      <c r="X176" s="3" t="n">
        <f aca="false">ABS(K155-X155)</f>
        <v>0.4225625</v>
      </c>
      <c r="AB176" s="2" t="s">
        <v>168</v>
      </c>
      <c r="AC176" s="1" t="n">
        <v>0</v>
      </c>
      <c r="AD176" s="1" t="n">
        <v>5</v>
      </c>
      <c r="AE176" s="1" t="n">
        <v>5</v>
      </c>
      <c r="AF176" s="1" t="n">
        <v>14</v>
      </c>
      <c r="AG176" s="1" t="n">
        <v>1</v>
      </c>
      <c r="AH176" s="1" t="n">
        <v>5</v>
      </c>
      <c r="AI176" s="1" t="n">
        <v>20</v>
      </c>
      <c r="AJ176" s="1" t="n">
        <v>0</v>
      </c>
    </row>
    <row r="177" customFormat="false" ht="15" hidden="false" customHeight="false" outlineLevel="0" collapsed="false">
      <c r="O177" s="2" t="s">
        <v>169</v>
      </c>
      <c r="P177" s="3" t="n">
        <f aca="false">ABS(C156-P156)</f>
        <v>0.0195</v>
      </c>
      <c r="Q177" s="3" t="n">
        <f aca="false">ABS(D156-Q156)</f>
        <v>0.0329999999999999</v>
      </c>
      <c r="R177" s="3" t="n">
        <f aca="false">ABS(E156-R156)</f>
        <v>0.0535</v>
      </c>
      <c r="S177" s="3" t="n">
        <f aca="false">ABS(F156-S156)</f>
        <v>0.0446</v>
      </c>
      <c r="T177" s="3" t="n">
        <f aca="false">ABS(G156-T156)</f>
        <v>0.0142</v>
      </c>
      <c r="U177" s="3" t="n">
        <f aca="false">ABS(H156-U156)</f>
        <v>0.0494999999999999</v>
      </c>
      <c r="V177" s="3" t="n">
        <f aca="false">ABS(I156-V156)</f>
        <v>0.1612</v>
      </c>
      <c r="W177" s="3" t="n">
        <f aca="false">ABS(J156-W156)</f>
        <v>0.0183</v>
      </c>
      <c r="X177" s="3" t="n">
        <f aca="false">ABS(K156-X156)</f>
        <v>0.2980875</v>
      </c>
      <c r="AB177" s="2" t="s">
        <v>169</v>
      </c>
      <c r="AC177" s="1" t="n">
        <v>1</v>
      </c>
      <c r="AD177" s="1" t="n">
        <v>5</v>
      </c>
      <c r="AE177" s="1" t="n">
        <v>2</v>
      </c>
      <c r="AF177" s="1" t="n">
        <v>13</v>
      </c>
      <c r="AG177" s="1" t="n">
        <v>0</v>
      </c>
      <c r="AH177" s="1" t="n">
        <v>2</v>
      </c>
      <c r="AI177" s="1" t="n">
        <v>13</v>
      </c>
      <c r="AJ177" s="1" t="n">
        <v>0</v>
      </c>
    </row>
    <row r="178" customFormat="false" ht="15" hidden="false" customHeight="false" outlineLevel="0" collapsed="false">
      <c r="B178" s="1" t="s">
        <v>170</v>
      </c>
      <c r="O178" s="2" t="s">
        <v>171</v>
      </c>
      <c r="P178" s="3" t="n">
        <f aca="false">ABS(C157-P157)</f>
        <v>0.0259</v>
      </c>
      <c r="Q178" s="3" t="n">
        <f aca="false">ABS(D157-Q157)</f>
        <v>0.00249999999999995</v>
      </c>
      <c r="R178" s="3" t="n">
        <f aca="false">ABS(E157-R157)</f>
        <v>0.00840000000000007</v>
      </c>
      <c r="S178" s="3" t="n">
        <f aca="false">ABS(F157-S157)</f>
        <v>0.011</v>
      </c>
      <c r="T178" s="3" t="n">
        <f aca="false">ABS(G157-T157)</f>
        <v>0.0164</v>
      </c>
      <c r="U178" s="3" t="n">
        <f aca="false">ABS(H157-U157)</f>
        <v>0.0023</v>
      </c>
      <c r="V178" s="3" t="n">
        <f aca="false">ABS(I157-V157)</f>
        <v>0.0428</v>
      </c>
      <c r="W178" s="3" t="n">
        <f aca="false">ABS(J157-W157)</f>
        <v>0.0122000000000001</v>
      </c>
      <c r="X178" s="3" t="n">
        <f aca="false">ABS(K157-X157)</f>
        <v>0.347425</v>
      </c>
      <c r="AB178" s="2" t="s">
        <v>171</v>
      </c>
      <c r="AC178" s="1" t="n">
        <v>0</v>
      </c>
      <c r="AD178" s="1" t="n">
        <v>13</v>
      </c>
      <c r="AE178" s="1" t="n">
        <v>14</v>
      </c>
      <c r="AF178" s="1" t="n">
        <v>11</v>
      </c>
      <c r="AG178" s="1" t="n">
        <v>21</v>
      </c>
      <c r="AH178" s="1" t="n">
        <v>30</v>
      </c>
      <c r="AI178" s="1" t="n">
        <v>20</v>
      </c>
      <c r="AJ178" s="1" t="n">
        <v>0</v>
      </c>
    </row>
    <row r="179" customFormat="false" ht="15" hidden="false" customHeight="false" outlineLevel="0" collapsed="false">
      <c r="B179" s="1" t="s">
        <v>172</v>
      </c>
      <c r="C179" s="1" t="s">
        <v>173</v>
      </c>
      <c r="D179" s="1" t="s">
        <v>174</v>
      </c>
      <c r="E179" s="1" t="s">
        <v>175</v>
      </c>
      <c r="F179" s="1" t="s">
        <v>176</v>
      </c>
      <c r="G179" s="1" t="s">
        <v>177</v>
      </c>
      <c r="H179" s="1" t="s">
        <v>178</v>
      </c>
      <c r="I179" s="1" t="s">
        <v>179</v>
      </c>
      <c r="J179" s="1" t="s">
        <v>180</v>
      </c>
      <c r="O179" s="2" t="s">
        <v>181</v>
      </c>
      <c r="P179" s="3" t="n">
        <f aca="false">ABS(C158-P158)</f>
        <v>0.0167</v>
      </c>
      <c r="Q179" s="3" t="n">
        <f aca="false">ABS(D158-Q158)</f>
        <v>0.0249999999999999</v>
      </c>
      <c r="R179" s="3" t="n">
        <f aca="false">ABS(E158-R158)</f>
        <v>0.0576</v>
      </c>
      <c r="S179" s="3" t="n">
        <f aca="false">ABS(F158-S158)</f>
        <v>0.0348999999999999</v>
      </c>
      <c r="T179" s="3" t="n">
        <f aca="false">ABS(G158-T158)</f>
        <v>0.1457</v>
      </c>
      <c r="U179" s="3" t="n">
        <f aca="false">ABS(H158-U158)</f>
        <v>0.0173</v>
      </c>
      <c r="V179" s="3" t="n">
        <f aca="false">ABS(I158-V158)</f>
        <v>0.0777</v>
      </c>
      <c r="W179" s="3" t="n">
        <f aca="false">ABS(J158-W158)</f>
        <v>0.0344</v>
      </c>
      <c r="X179" s="3" t="n">
        <f aca="false">ABS(K158-X158)</f>
        <v>0.4609875</v>
      </c>
      <c r="AB179" s="2" t="s">
        <v>181</v>
      </c>
      <c r="AC179" s="1" t="n">
        <v>1</v>
      </c>
      <c r="AD179" s="1" t="n">
        <v>13</v>
      </c>
      <c r="AE179" s="1" t="n">
        <v>9</v>
      </c>
      <c r="AF179" s="1" t="n">
        <v>27</v>
      </c>
      <c r="AG179" s="1" t="n">
        <v>7</v>
      </c>
      <c r="AH179" s="1" t="n">
        <v>5</v>
      </c>
      <c r="AI179" s="1" t="n">
        <v>27</v>
      </c>
      <c r="AJ179" s="1" t="n">
        <v>4</v>
      </c>
    </row>
    <row r="180" customFormat="false" ht="15" hidden="false" customHeight="false" outlineLevel="0" collapsed="false">
      <c r="B180" s="1" t="n">
        <v>192</v>
      </c>
      <c r="C180" s="1" t="n">
        <v>0.083</v>
      </c>
      <c r="D180" s="1" t="n">
        <v>0.027</v>
      </c>
      <c r="E180" s="1" t="n">
        <v>0.057</v>
      </c>
      <c r="F180" s="1" t="n">
        <v>0.05</v>
      </c>
      <c r="O180" s="2" t="s">
        <v>182</v>
      </c>
      <c r="P180" s="3" t="n">
        <f aca="false">ABS(C159-P159)</f>
        <v>0.0941</v>
      </c>
      <c r="Q180" s="3" t="n">
        <f aca="false">ABS(D159-Q159)</f>
        <v>0.1378</v>
      </c>
      <c r="R180" s="3" t="n">
        <f aca="false">ABS(E159-R159)</f>
        <v>0.0443</v>
      </c>
      <c r="S180" s="3" t="n">
        <f aca="false">ABS(F159-S159)</f>
        <v>0.107</v>
      </c>
      <c r="T180" s="3" t="n">
        <f aca="false">ABS(G159-T159)</f>
        <v>0.2399</v>
      </c>
      <c r="U180" s="3" t="n">
        <f aca="false">ABS(H159-U159)</f>
        <v>0.1146</v>
      </c>
      <c r="V180" s="3" t="n">
        <f aca="false">ABS(I159-V159)</f>
        <v>0.00109999999999999</v>
      </c>
      <c r="W180" s="3" t="n">
        <f aca="false">ABS(J159-W159)</f>
        <v>0.0223</v>
      </c>
      <c r="X180" s="3" t="n">
        <f aca="false">ABS(K159-X159)</f>
        <v>0.173475</v>
      </c>
      <c r="AB180" s="2" t="s">
        <v>182</v>
      </c>
      <c r="AC180" s="1" t="n">
        <v>1</v>
      </c>
      <c r="AD180" s="1" t="n">
        <v>15</v>
      </c>
      <c r="AE180" s="1" t="n">
        <v>13</v>
      </c>
      <c r="AF180" s="1" t="n">
        <v>9</v>
      </c>
      <c r="AG180" s="1" t="n">
        <v>7</v>
      </c>
      <c r="AH180" s="1" t="n">
        <v>7</v>
      </c>
      <c r="AI180" s="1" t="n">
        <v>21</v>
      </c>
      <c r="AJ180" s="1" t="n">
        <v>0</v>
      </c>
    </row>
    <row r="181" customFormat="false" ht="15" hidden="false" customHeight="false" outlineLevel="0" collapsed="false">
      <c r="B181" s="1" t="n">
        <v>194</v>
      </c>
      <c r="C181" s="1" t="n">
        <v>0.101</v>
      </c>
      <c r="D181" s="1" t="n">
        <v>0.009</v>
      </c>
      <c r="E181" s="1" t="n">
        <v>0.093</v>
      </c>
      <c r="F181" s="1" t="n">
        <v>0.017</v>
      </c>
      <c r="O181" s="2" t="s">
        <v>183</v>
      </c>
      <c r="P181" s="3" t="n">
        <f aca="false">ABS(C160-P160)</f>
        <v>0.0257999999999999</v>
      </c>
      <c r="Q181" s="3" t="n">
        <f aca="false">ABS(D160-Q160)</f>
        <v>0.1185</v>
      </c>
      <c r="R181" s="3" t="n">
        <f aca="false">ABS(E160-R160)</f>
        <v>0.0213</v>
      </c>
      <c r="S181" s="3" t="n">
        <f aca="false">ABS(F160-S160)</f>
        <v>0.0416</v>
      </c>
      <c r="T181" s="3" t="n">
        <f aca="false">ABS(G160-T160)</f>
        <v>0.0769</v>
      </c>
      <c r="U181" s="3" t="n">
        <f aca="false">ABS(H160-U160)</f>
        <v>0.0434</v>
      </c>
      <c r="V181" s="3" t="n">
        <f aca="false">ABS(I160-V160)</f>
        <v>0.0849</v>
      </c>
      <c r="W181" s="3" t="n">
        <f aca="false">ABS(J160-W160)</f>
        <v>0.000799999999999912</v>
      </c>
      <c r="X181" s="3" t="n">
        <f aca="false">ABS(K160-X160)</f>
        <v>0.1939</v>
      </c>
      <c r="AB181" s="2" t="s">
        <v>183</v>
      </c>
      <c r="AC181" s="1" t="n">
        <v>2</v>
      </c>
      <c r="AD181" s="1" t="n">
        <v>15</v>
      </c>
      <c r="AE181" s="1" t="n">
        <v>10</v>
      </c>
      <c r="AF181" s="1" t="n">
        <v>8</v>
      </c>
      <c r="AG181" s="1" t="n">
        <v>6</v>
      </c>
      <c r="AH181" s="1" t="n">
        <v>4</v>
      </c>
      <c r="AI181" s="1" t="n">
        <v>14</v>
      </c>
      <c r="AJ181" s="1" t="n">
        <v>0</v>
      </c>
    </row>
    <row r="182" customFormat="false" ht="15" hidden="false" customHeight="false" outlineLevel="0" collapsed="false">
      <c r="B182" s="1" t="n">
        <v>196</v>
      </c>
      <c r="C182" s="1" t="n">
        <v>0</v>
      </c>
      <c r="D182" s="1" t="n">
        <v>-0.002</v>
      </c>
      <c r="E182" s="1" t="n">
        <v>0.002</v>
      </c>
      <c r="F182" s="1" t="n">
        <v>-0.004</v>
      </c>
      <c r="O182" s="2" t="s">
        <v>184</v>
      </c>
      <c r="P182" s="3" t="n">
        <f aca="false">ABS(C161-P161)</f>
        <v>0.0268</v>
      </c>
      <c r="Q182" s="3" t="n">
        <f aca="false">ABS(D161-Q161)</f>
        <v>0.0172</v>
      </c>
      <c r="R182" s="3" t="n">
        <f aca="false">ABS(E161-R161)</f>
        <v>0.0112</v>
      </c>
      <c r="S182" s="3" t="n">
        <f aca="false">ABS(F161-S161)</f>
        <v>0.0063</v>
      </c>
      <c r="T182" s="3" t="n">
        <f aca="false">ABS(G161-T161)</f>
        <v>0.2305</v>
      </c>
      <c r="U182" s="3" t="n">
        <f aca="false">ABS(H161-U161)</f>
        <v>0.1224</v>
      </c>
      <c r="V182" s="3" t="n">
        <f aca="false">ABS(I161-V161)</f>
        <v>0.0675999999999999</v>
      </c>
      <c r="W182" s="3" t="n">
        <f aca="false">ABS(J161-W161)</f>
        <v>0.000900000000000012</v>
      </c>
      <c r="X182" s="3" t="n">
        <f aca="false">ABS(K161-X161)</f>
        <v>0.051775</v>
      </c>
      <c r="AB182" s="2" t="s">
        <v>184</v>
      </c>
      <c r="AC182" s="1" t="n">
        <v>1</v>
      </c>
      <c r="AD182" s="1" t="n">
        <v>23</v>
      </c>
      <c r="AE182" s="1" t="n">
        <v>22</v>
      </c>
      <c r="AF182" s="1" t="n">
        <v>6</v>
      </c>
      <c r="AG182" s="13" t="n">
        <v>27</v>
      </c>
      <c r="AH182" s="1" t="n">
        <v>32</v>
      </c>
      <c r="AI182" s="1" t="n">
        <v>21</v>
      </c>
      <c r="AJ182" s="1" t="n">
        <v>0</v>
      </c>
    </row>
    <row r="183" customFormat="false" ht="15" hidden="false" customHeight="false" outlineLevel="0" collapsed="false">
      <c r="B183" s="1" t="n">
        <v>198</v>
      </c>
      <c r="C183" s="1" t="n">
        <v>-0.013</v>
      </c>
      <c r="D183" s="1" t="n">
        <v>0.004</v>
      </c>
      <c r="E183" s="1" t="n">
        <v>-0.018</v>
      </c>
      <c r="F183" s="1" t="n">
        <v>0.009</v>
      </c>
      <c r="O183" s="2" t="s">
        <v>185</v>
      </c>
      <c r="P183" s="3" t="n">
        <f aca="false">ABS(C162-P162)</f>
        <v>0.023</v>
      </c>
      <c r="Q183" s="3" t="n">
        <f aca="false">ABS(D162-Q162)</f>
        <v>0.0355</v>
      </c>
      <c r="R183" s="3" t="n">
        <f aca="false">ABS(E162-R162)</f>
        <v>0.0157999999999999</v>
      </c>
      <c r="S183" s="3" t="n">
        <f aca="false">ABS(F162-S162)</f>
        <v>0.031</v>
      </c>
      <c r="T183" s="3" t="n">
        <f aca="false">ABS(G162-T162)</f>
        <v>0.0717</v>
      </c>
      <c r="U183" s="3" t="n">
        <f aca="false">ABS(H162-U162)</f>
        <v>0.0092</v>
      </c>
      <c r="V183" s="3" t="n">
        <f aca="false">ABS(I162-V162)</f>
        <v>0.3943</v>
      </c>
      <c r="W183" s="3" t="n">
        <f aca="false">ABS(J162-W162)</f>
        <v>0.0589</v>
      </c>
      <c r="X183" s="3" t="n">
        <f aca="false">ABS(K162-X162)</f>
        <v>0.00134999999999996</v>
      </c>
      <c r="AB183" s="2" t="s">
        <v>185</v>
      </c>
      <c r="AC183" s="1" t="n">
        <v>0</v>
      </c>
      <c r="AD183" s="1" t="n">
        <v>2</v>
      </c>
      <c r="AE183" s="1" t="n">
        <v>4</v>
      </c>
      <c r="AF183" s="1" t="n">
        <v>28</v>
      </c>
      <c r="AG183" s="1" t="n">
        <v>2</v>
      </c>
      <c r="AH183" s="1" t="n">
        <v>4</v>
      </c>
      <c r="AI183" s="1" t="n">
        <v>30</v>
      </c>
      <c r="AJ183" s="1" t="n">
        <v>4</v>
      </c>
    </row>
    <row r="184" customFormat="false" ht="15" hidden="false" customHeight="false" outlineLevel="0" collapsed="false">
      <c r="B184" s="1" t="n">
        <v>200</v>
      </c>
      <c r="C184" s="1" t="n">
        <v>0.003</v>
      </c>
      <c r="D184" s="1" t="n">
        <v>0.009</v>
      </c>
      <c r="E184" s="1" t="n">
        <v>-0.006</v>
      </c>
      <c r="F184" s="1" t="n">
        <v>0.017</v>
      </c>
      <c r="O184" s="2" t="s">
        <v>186</v>
      </c>
      <c r="P184" s="3" t="n">
        <f aca="false">ABS(C163-P163)</f>
        <v>0.107</v>
      </c>
      <c r="Q184" s="3" t="n">
        <f aca="false">ABS(D163-Q163)</f>
        <v>0.0949</v>
      </c>
      <c r="R184" s="3" t="n">
        <f aca="false">ABS(E163-R163)</f>
        <v>0.0418</v>
      </c>
      <c r="S184" s="3" t="n">
        <f aca="false">ABS(F163-S163)</f>
        <v>0.0614</v>
      </c>
      <c r="T184" s="3" t="n">
        <f aca="false">ABS(G163-T163)</f>
        <v>0.0304</v>
      </c>
      <c r="U184" s="3" t="n">
        <f aca="false">ABS(H163-U163)</f>
        <v>0.034</v>
      </c>
      <c r="V184" s="3" t="n">
        <f aca="false">ABS(I163-V163)</f>
        <v>0.0366000000000001</v>
      </c>
      <c r="W184" s="3" t="n">
        <f aca="false">ABS(J163-W163)</f>
        <v>0</v>
      </c>
      <c r="X184" s="3" t="n">
        <f aca="false">ABS(K163-X163)</f>
        <v>0.1166875</v>
      </c>
      <c r="AB184" s="2" t="s">
        <v>186</v>
      </c>
      <c r="AC184" s="1" t="n">
        <v>1</v>
      </c>
      <c r="AD184" s="1" t="n">
        <v>2</v>
      </c>
      <c r="AE184" s="1" t="n">
        <v>1</v>
      </c>
      <c r="AF184" s="1" t="n">
        <v>27</v>
      </c>
      <c r="AG184" s="1" t="n">
        <v>1</v>
      </c>
      <c r="AH184" s="1" t="n">
        <v>1</v>
      </c>
      <c r="AI184" s="1" t="n">
        <v>23</v>
      </c>
      <c r="AJ184" s="1" t="n">
        <v>4</v>
      </c>
    </row>
    <row r="185" customFormat="false" ht="15" hidden="false" customHeight="false" outlineLevel="0" collapsed="false">
      <c r="B185" s="1" t="n">
        <v>203</v>
      </c>
      <c r="C185" s="1" t="n">
        <v>1</v>
      </c>
      <c r="D185" s="1" t="n">
        <v>-0.003</v>
      </c>
      <c r="E185" s="1" t="n">
        <v>1</v>
      </c>
      <c r="F185" s="1" t="n">
        <v>-0.003</v>
      </c>
      <c r="O185" s="2" t="s">
        <v>187</v>
      </c>
      <c r="P185" s="3" t="n">
        <f aca="false">ABS(C164-P164)</f>
        <v>0.00140000000000007</v>
      </c>
      <c r="Q185" s="3" t="n">
        <f aca="false">ABS(D164-Q164)</f>
        <v>0.0449</v>
      </c>
      <c r="R185" s="3" t="n">
        <f aca="false">ABS(E164-R164)</f>
        <v>0.144</v>
      </c>
      <c r="S185" s="3" t="n">
        <f aca="false">ABS(F164-S164)</f>
        <v>0.242</v>
      </c>
      <c r="T185" s="3" t="n">
        <f aca="false">ABS(G164-T164)</f>
        <v>0.1128</v>
      </c>
      <c r="U185" s="3" t="n">
        <f aca="false">ABS(H164-U164)</f>
        <v>0.1017</v>
      </c>
      <c r="V185" s="3" t="n">
        <f aca="false">ABS(I164-V164)</f>
        <v>0.0193</v>
      </c>
      <c r="W185" s="3" t="n">
        <f aca="false">ABS(J164-W164)</f>
        <v>0</v>
      </c>
      <c r="X185" s="3" t="n">
        <f aca="false">ABS(K164-X164)</f>
        <v>0.314025</v>
      </c>
      <c r="AB185" s="2" t="s">
        <v>187</v>
      </c>
      <c r="AC185" s="1" t="n">
        <v>0</v>
      </c>
      <c r="AD185" s="1" t="n">
        <v>10</v>
      </c>
      <c r="AE185" s="1" t="n">
        <v>13</v>
      </c>
      <c r="AF185" s="1" t="n">
        <v>25</v>
      </c>
      <c r="AG185" s="1" t="n">
        <v>22</v>
      </c>
      <c r="AH185" s="1" t="n">
        <v>29</v>
      </c>
      <c r="AI185" s="1" t="n">
        <v>30</v>
      </c>
      <c r="AJ185" s="1" t="n">
        <v>4</v>
      </c>
    </row>
    <row r="186" customFormat="false" ht="15" hidden="false" customHeight="false" outlineLevel="0" collapsed="false">
      <c r="B186" s="1" t="s">
        <v>188</v>
      </c>
      <c r="C186" s="1" t="n">
        <v>0.049</v>
      </c>
      <c r="D186" s="1" t="n">
        <v>0.011</v>
      </c>
      <c r="E186" s="1" t="n">
        <v>0.038</v>
      </c>
      <c r="F186" s="1" t="n">
        <v>0.021</v>
      </c>
      <c r="G186" s="1" t="n">
        <v>-0.08</v>
      </c>
      <c r="H186" s="1" t="n">
        <v>0.008</v>
      </c>
      <c r="I186" s="1" t="n">
        <v>0.026</v>
      </c>
      <c r="J186" s="1" t="n">
        <v>0.656</v>
      </c>
      <c r="O186" s="2" t="s">
        <v>189</v>
      </c>
      <c r="P186" s="3" t="n">
        <f aca="false">ABS(C165-P165)</f>
        <v>0.1308</v>
      </c>
      <c r="Q186" s="3" t="n">
        <f aca="false">ABS(D165-Q165)</f>
        <v>0.0259</v>
      </c>
      <c r="R186" s="3" t="n">
        <f aca="false">ABS(E165-R165)</f>
        <v>0.0205</v>
      </c>
      <c r="S186" s="3" t="n">
        <f aca="false">ABS(F165-S165)</f>
        <v>0.0587</v>
      </c>
      <c r="T186" s="3" t="n">
        <f aca="false">ABS(G165-T165)</f>
        <v>0.00629999999999997</v>
      </c>
      <c r="U186" s="3" t="n">
        <f aca="false">ABS(H165-U165)</f>
        <v>0.0034</v>
      </c>
      <c r="V186" s="3" t="n">
        <f aca="false">ABS(I165-V165)</f>
        <v>0.0405</v>
      </c>
      <c r="W186" s="3" t="n">
        <f aca="false">ABS(J165-W165)</f>
        <v>0.00670000000000004</v>
      </c>
      <c r="X186" s="3" t="n">
        <f aca="false">ABS(K165-X165)</f>
        <v>0.1176625</v>
      </c>
      <c r="AB186" s="2" t="s">
        <v>189</v>
      </c>
      <c r="AC186" s="1" t="n">
        <v>1</v>
      </c>
      <c r="AD186" s="1" t="n">
        <v>4</v>
      </c>
      <c r="AE186" s="1" t="n">
        <v>5</v>
      </c>
      <c r="AF186" s="1" t="n">
        <v>9</v>
      </c>
      <c r="AG186" s="1" t="n">
        <v>1</v>
      </c>
      <c r="AH186" s="1" t="n">
        <v>3</v>
      </c>
      <c r="AI186" s="1" t="n">
        <v>17</v>
      </c>
      <c r="AJ186" s="1" t="n">
        <v>0</v>
      </c>
    </row>
    <row r="187" customFormat="false" ht="15" hidden="false" customHeight="false" outlineLevel="0" collapsed="false">
      <c r="O187" s="2" t="s">
        <v>190</v>
      </c>
      <c r="P187" s="3" t="n">
        <f aca="false">ABS(C166-P166)</f>
        <v>0.00850000000000006</v>
      </c>
      <c r="Q187" s="3" t="n">
        <f aca="false">ABS(D166-Q166)</f>
        <v>0.00490000000000002</v>
      </c>
      <c r="R187" s="3" t="n">
        <f aca="false">ABS(E166-R166)</f>
        <v>0.035</v>
      </c>
      <c r="S187" s="3" t="n">
        <f aca="false">ABS(F166-S166)</f>
        <v>0.1211</v>
      </c>
      <c r="T187" s="3" t="n">
        <f aca="false">ABS(G166-T166)</f>
        <v>0.0534</v>
      </c>
      <c r="U187" s="3" t="n">
        <f aca="false">ABS(H166-U166)</f>
        <v>0.115</v>
      </c>
      <c r="V187" s="3" t="n">
        <f aca="false">ABS(I166-V166)</f>
        <v>0.1534</v>
      </c>
      <c r="W187" s="3" t="n">
        <f aca="false">ABS(J166-W166)</f>
        <v>0.0035</v>
      </c>
      <c r="X187" s="3" t="n">
        <f aca="false">ABS(K166-X166)</f>
        <v>0.2111875</v>
      </c>
      <c r="AB187" s="2" t="s">
        <v>190</v>
      </c>
      <c r="AC187" s="1" t="n">
        <v>0</v>
      </c>
      <c r="AD187" s="1" t="n">
        <v>12</v>
      </c>
      <c r="AE187" s="1" t="n">
        <v>17</v>
      </c>
      <c r="AF187" s="1" t="n">
        <v>7</v>
      </c>
      <c r="AG187" s="1" t="n">
        <v>22</v>
      </c>
      <c r="AH187" s="1" t="n">
        <v>31</v>
      </c>
      <c r="AI187" s="1" t="n">
        <v>24</v>
      </c>
      <c r="AJ187" s="1" t="n">
        <v>0</v>
      </c>
    </row>
    <row r="188" customFormat="false" ht="15" hidden="false" customHeight="false" outlineLevel="0" collapsed="false">
      <c r="B188" s="1" t="s">
        <v>191</v>
      </c>
      <c r="O188" s="2" t="s">
        <v>192</v>
      </c>
      <c r="P188" s="3" t="n">
        <f aca="false">ABS(C167-P167)</f>
        <v>0.0369</v>
      </c>
      <c r="Q188" s="3" t="n">
        <f aca="false">ABS(D167-Q167)</f>
        <v>0.173</v>
      </c>
      <c r="R188" s="3" t="n">
        <f aca="false">ABS(E167-R167)</f>
        <v>0.00779999999999999</v>
      </c>
      <c r="S188" s="3" t="n">
        <f aca="false">ABS(F167-S167)</f>
        <v>0.0284</v>
      </c>
      <c r="T188" s="3" t="n">
        <f aca="false">ABS(G167-T167)</f>
        <v>0.00979999999999999</v>
      </c>
      <c r="U188" s="3" t="n">
        <f aca="false">ABS(H167-U167)</f>
        <v>0.1695</v>
      </c>
      <c r="V188" s="3" t="n">
        <f aca="false">ABS(I167-V167)</f>
        <v>0.0255</v>
      </c>
      <c r="W188" s="3" t="n">
        <f aca="false">ABS(J167-W167)</f>
        <v>0.033</v>
      </c>
      <c r="X188" s="3" t="n">
        <f aca="false">ABS(K167-X167)</f>
        <v>0.3986375</v>
      </c>
      <c r="AB188" s="2" t="s">
        <v>192</v>
      </c>
      <c r="AC188" s="1" t="n">
        <v>1</v>
      </c>
      <c r="AD188" s="1" t="n">
        <v>12</v>
      </c>
      <c r="AE188" s="1" t="n">
        <v>14</v>
      </c>
      <c r="AF188" s="1" t="n">
        <v>6</v>
      </c>
      <c r="AG188" s="1" t="n">
        <v>21</v>
      </c>
      <c r="AH188" s="1" t="n">
        <v>28</v>
      </c>
      <c r="AI188" s="1" t="n">
        <v>17</v>
      </c>
      <c r="AJ188" s="1" t="n">
        <v>0</v>
      </c>
    </row>
    <row r="189" customFormat="false" ht="15" hidden="false" customHeight="false" outlineLevel="0" collapsed="false">
      <c r="B189" s="1" t="s">
        <v>172</v>
      </c>
      <c r="C189" s="1" t="s">
        <v>173</v>
      </c>
      <c r="D189" s="1" t="s">
        <v>174</v>
      </c>
      <c r="E189" s="1" t="s">
        <v>175</v>
      </c>
      <c r="F189" s="1" t="s">
        <v>176</v>
      </c>
      <c r="G189" s="1" t="s">
        <v>177</v>
      </c>
      <c r="H189" s="1" t="s">
        <v>178</v>
      </c>
      <c r="I189" s="1" t="s">
        <v>179</v>
      </c>
      <c r="J189" s="1" t="s">
        <v>180</v>
      </c>
    </row>
    <row r="190" customFormat="false" ht="15" hidden="false" customHeight="false" outlineLevel="0" collapsed="false">
      <c r="B190" s="1" t="n">
        <v>145</v>
      </c>
      <c r="C190" s="1" t="n">
        <v>-0.002</v>
      </c>
      <c r="D190" s="1" t="n">
        <v>0.011</v>
      </c>
      <c r="E190" s="1" t="n">
        <v>-0.013</v>
      </c>
      <c r="F190" s="1" t="n">
        <v>0.022</v>
      </c>
    </row>
    <row r="191" customFormat="false" ht="15" hidden="false" customHeight="false" outlineLevel="0" collapsed="false">
      <c r="B191" s="1" t="n">
        <v>150</v>
      </c>
      <c r="C191" s="1" t="n">
        <v>0.044</v>
      </c>
      <c r="D191" s="1" t="n">
        <v>0.026</v>
      </c>
      <c r="E191" s="1" t="n">
        <v>0.018</v>
      </c>
      <c r="F191" s="1" t="n">
        <v>0.05</v>
      </c>
    </row>
    <row r="192" customFormat="false" ht="15" hidden="false" customHeight="false" outlineLevel="0" collapsed="false">
      <c r="B192" s="1" t="n">
        <v>168</v>
      </c>
      <c r="C192" s="1" t="n">
        <v>0</v>
      </c>
      <c r="D192" s="1" t="n">
        <v>0.009</v>
      </c>
      <c r="E192" s="1" t="n">
        <v>-0.01</v>
      </c>
      <c r="F192" s="1" t="n">
        <v>0.019</v>
      </c>
    </row>
    <row r="193" customFormat="false" ht="15" hidden="false" customHeight="false" outlineLevel="0" collapsed="false">
      <c r="B193" s="1" t="n">
        <v>176</v>
      </c>
      <c r="C193" s="1" t="n">
        <v>0</v>
      </c>
      <c r="D193" s="1" t="n">
        <v>-0.001</v>
      </c>
      <c r="E193" s="1" t="n">
        <v>0.001</v>
      </c>
      <c r="F193" s="1" t="n">
        <v>-0.002</v>
      </c>
    </row>
    <row r="194" customFormat="false" ht="15" hidden="false" customHeight="false" outlineLevel="0" collapsed="false">
      <c r="B194" s="1" t="n">
        <v>178</v>
      </c>
      <c r="C194" s="1" t="n">
        <v>0.002</v>
      </c>
      <c r="D194" s="1" t="n">
        <v>0.016</v>
      </c>
      <c r="E194" s="1" t="n">
        <v>-0.013</v>
      </c>
      <c r="F194" s="1" t="n">
        <v>0.031</v>
      </c>
      <c r="AF194" s="0" t="s">
        <v>7</v>
      </c>
      <c r="AG194" s="0" t="s">
        <v>78</v>
      </c>
    </row>
    <row r="195" customFormat="false" ht="15" hidden="false" customHeight="false" outlineLevel="0" collapsed="false">
      <c r="B195" s="1" t="n">
        <v>179</v>
      </c>
      <c r="C195" s="1" t="n">
        <v>0.113</v>
      </c>
      <c r="D195" s="1" t="n">
        <v>0.032</v>
      </c>
      <c r="E195" s="1" t="n">
        <v>0.083</v>
      </c>
      <c r="F195" s="1" t="n">
        <v>0.058</v>
      </c>
      <c r="AF195" s="0" t="n">
        <v>0.0842</v>
      </c>
      <c r="AG195" s="0" t="n">
        <v>6</v>
      </c>
    </row>
    <row r="196" customFormat="false" ht="15" hidden="false" customHeight="false" outlineLevel="0" collapsed="false">
      <c r="B196" s="1" t="n">
        <v>185</v>
      </c>
      <c r="C196" s="1" t="n">
        <v>0.088</v>
      </c>
      <c r="D196" s="1" t="n">
        <v>0.045</v>
      </c>
      <c r="E196" s="1" t="n">
        <v>0.045</v>
      </c>
      <c r="F196" s="1" t="n">
        <v>0.082</v>
      </c>
      <c r="AF196" s="0" t="n">
        <v>0.0028999999999999</v>
      </c>
      <c r="AG196" s="0" t="n">
        <v>1</v>
      </c>
    </row>
    <row r="197" customFormat="false" ht="15" hidden="false" customHeight="false" outlineLevel="0" collapsed="false">
      <c r="B197" s="1" t="n">
        <v>192</v>
      </c>
      <c r="C197" s="1" t="n">
        <v>-0.031</v>
      </c>
      <c r="D197" s="1" t="n">
        <v>0.032</v>
      </c>
      <c r="E197" s="1" t="n">
        <v>-0.065</v>
      </c>
      <c r="F197" s="1" t="n">
        <v>0.066</v>
      </c>
      <c r="AF197" s="0" t="n">
        <v>0.0578</v>
      </c>
      <c r="AG197" s="0" t="n">
        <v>1</v>
      </c>
    </row>
    <row r="198" customFormat="false" ht="15" hidden="false" customHeight="false" outlineLevel="0" collapsed="false">
      <c r="B198" s="1" t="s">
        <v>188</v>
      </c>
      <c r="C198" s="1" t="n">
        <v>0.047</v>
      </c>
      <c r="D198" s="1" t="n">
        <v>0.026</v>
      </c>
      <c r="E198" s="1" t="n">
        <v>0.021</v>
      </c>
      <c r="F198" s="1" t="n">
        <v>0.05</v>
      </c>
      <c r="G198" s="1" t="n">
        <v>-0.044</v>
      </c>
      <c r="H198" s="1" t="n">
        <v>0.02</v>
      </c>
      <c r="I198" s="1" t="n">
        <v>0.016</v>
      </c>
      <c r="J198" s="1" t="n">
        <v>0.719</v>
      </c>
      <c r="AF198" s="0" t="n">
        <v>0.000199999999999978</v>
      </c>
      <c r="AG198" s="0" t="n">
        <v>0</v>
      </c>
    </row>
    <row r="199" customFormat="false" ht="15" hidden="false" customHeight="false" outlineLevel="0" collapsed="false">
      <c r="AF199" s="0" t="n">
        <v>0.0419000000000001</v>
      </c>
      <c r="AG199" s="0" t="n">
        <v>21</v>
      </c>
    </row>
    <row r="200" customFormat="false" ht="15" hidden="false" customHeight="false" outlineLevel="0" collapsed="false">
      <c r="B200" s="1" t="s">
        <v>193</v>
      </c>
      <c r="AF200" s="0" t="n">
        <v>0.1964</v>
      </c>
      <c r="AG200" s="0" t="n">
        <v>7</v>
      </c>
    </row>
    <row r="201" customFormat="false" ht="15" hidden="false" customHeight="false" outlineLevel="0" collapsed="false">
      <c r="B201" s="1" t="s">
        <v>172</v>
      </c>
      <c r="C201" s="1" t="s">
        <v>173</v>
      </c>
      <c r="D201" s="1" t="s">
        <v>174</v>
      </c>
      <c r="E201" s="1" t="s">
        <v>175</v>
      </c>
      <c r="F201" s="1" t="s">
        <v>176</v>
      </c>
      <c r="G201" s="1" t="s">
        <v>177</v>
      </c>
      <c r="H201" s="1" t="s">
        <v>178</v>
      </c>
      <c r="I201" s="1" t="s">
        <v>179</v>
      </c>
      <c r="J201" s="1" t="s">
        <v>180</v>
      </c>
      <c r="AF201" s="0" t="n">
        <v>0.4398</v>
      </c>
      <c r="AG201" s="0" t="n">
        <v>7</v>
      </c>
    </row>
    <row r="202" customFormat="false" ht="15" hidden="false" customHeight="false" outlineLevel="0" collapsed="false">
      <c r="B202" s="1" t="n">
        <v>82</v>
      </c>
      <c r="C202" s="1" t="n">
        <v>-0.001</v>
      </c>
      <c r="D202" s="1" t="n">
        <v>-0.003</v>
      </c>
      <c r="E202" s="1" t="n">
        <v>0.003</v>
      </c>
      <c r="F202" s="1" t="n">
        <v>-0.007</v>
      </c>
      <c r="AF202" s="0" t="n">
        <v>0.1028</v>
      </c>
      <c r="AG202" s="0" t="n">
        <v>6</v>
      </c>
    </row>
    <row r="203" customFormat="false" ht="15" hidden="false" customHeight="false" outlineLevel="0" collapsed="false">
      <c r="B203" s="1" t="n">
        <v>92</v>
      </c>
      <c r="C203" s="1" t="n">
        <v>0.074</v>
      </c>
      <c r="D203" s="1" t="n">
        <v>0.001</v>
      </c>
      <c r="E203" s="1" t="n">
        <v>0.072</v>
      </c>
      <c r="F203" s="1" t="n">
        <v>0.003</v>
      </c>
      <c r="AF203" s="0" t="n">
        <v>0.8256</v>
      </c>
      <c r="AG203" s="0" t="n">
        <v>27</v>
      </c>
    </row>
    <row r="204" customFormat="false" ht="15" hidden="false" customHeight="false" outlineLevel="0" collapsed="false">
      <c r="B204" s="1" t="n">
        <v>98</v>
      </c>
      <c r="C204" s="1" t="n">
        <v>-0.001</v>
      </c>
      <c r="D204" s="1" t="n">
        <v>0.005</v>
      </c>
      <c r="E204" s="1" t="n">
        <v>-0.006</v>
      </c>
      <c r="F204" s="1" t="n">
        <v>0.01</v>
      </c>
      <c r="AF204" s="0" t="n">
        <v>0.00860000000000005</v>
      </c>
      <c r="AG204" s="0" t="n">
        <v>2</v>
      </c>
    </row>
    <row r="205" customFormat="false" ht="15" hidden="false" customHeight="false" outlineLevel="0" collapsed="false">
      <c r="B205" s="1" t="n">
        <v>100</v>
      </c>
      <c r="C205" s="1" t="n">
        <v>0.017</v>
      </c>
      <c r="D205" s="1" t="n">
        <v>0</v>
      </c>
      <c r="E205" s="1" t="n">
        <v>0.016</v>
      </c>
      <c r="F205" s="1" t="n">
        <v>0.001</v>
      </c>
      <c r="AF205" s="0" t="n">
        <v>0.0132</v>
      </c>
      <c r="AG205" s="0" t="n">
        <v>1</v>
      </c>
    </row>
    <row r="206" customFormat="false" ht="15" hidden="false" customHeight="false" outlineLevel="0" collapsed="false">
      <c r="B206" s="1" t="n">
        <v>102</v>
      </c>
      <c r="C206" s="1" t="n">
        <v>0.202</v>
      </c>
      <c r="D206" s="1" t="n">
        <v>0.033</v>
      </c>
      <c r="E206" s="1" t="n">
        <v>0.175</v>
      </c>
      <c r="F206" s="1" t="n">
        <v>0.055</v>
      </c>
      <c r="AF206" s="0" t="n">
        <v>0.159</v>
      </c>
      <c r="AG206" s="0" t="n">
        <v>22</v>
      </c>
    </row>
    <row r="207" customFormat="false" ht="15" hidden="false" customHeight="false" outlineLevel="0" collapsed="false">
      <c r="B207" s="1" t="n">
        <v>104</v>
      </c>
      <c r="C207" s="1" t="n">
        <v>0.242</v>
      </c>
      <c r="D207" s="1" t="n">
        <v>0.006</v>
      </c>
      <c r="E207" s="1" t="n">
        <v>0.237</v>
      </c>
      <c r="F207" s="1" t="n">
        <v>0.009</v>
      </c>
      <c r="AF207" s="0" t="n">
        <v>0.012</v>
      </c>
      <c r="AG207" s="0" t="n">
        <v>1</v>
      </c>
    </row>
    <row r="208" customFormat="false" ht="15" hidden="false" customHeight="false" outlineLevel="0" collapsed="false">
      <c r="B208" s="1" t="n">
        <v>108</v>
      </c>
      <c r="C208" s="1" t="n">
        <v>0.245</v>
      </c>
      <c r="D208" s="1" t="n">
        <v>0.028</v>
      </c>
      <c r="E208" s="1" t="n">
        <v>0.223</v>
      </c>
      <c r="F208" s="1" t="n">
        <v>0.044</v>
      </c>
      <c r="AF208" s="0" t="n">
        <v>0.0543</v>
      </c>
      <c r="AG208" s="0" t="n">
        <v>22</v>
      </c>
    </row>
    <row r="209" customFormat="false" ht="15" hidden="false" customHeight="false" outlineLevel="0" collapsed="false">
      <c r="B209" s="1" t="n">
        <v>110</v>
      </c>
      <c r="C209" s="1" t="n">
        <v>0.107</v>
      </c>
      <c r="D209" s="1" t="n">
        <v>0.003</v>
      </c>
      <c r="E209" s="1" t="n">
        <v>0.104</v>
      </c>
      <c r="F209" s="1" t="n">
        <v>0.006</v>
      </c>
      <c r="AF209" s="0" t="n">
        <v>0.0833</v>
      </c>
      <c r="AG209" s="0" t="n">
        <v>21</v>
      </c>
    </row>
    <row r="210" customFormat="false" ht="15" hidden="false" customHeight="false" outlineLevel="0" collapsed="false">
      <c r="B210" s="1" t="n">
        <v>112</v>
      </c>
      <c r="C210" s="1" t="n">
        <v>0.071</v>
      </c>
      <c r="D210" s="1" t="n">
        <v>0.014</v>
      </c>
      <c r="E210" s="1" t="n">
        <v>0.058</v>
      </c>
      <c r="F210" s="1" t="n">
        <v>0.025</v>
      </c>
    </row>
    <row r="211" customFormat="false" ht="15" hidden="false" customHeight="false" outlineLevel="0" collapsed="false">
      <c r="B211" s="1" t="n">
        <v>114</v>
      </c>
      <c r="C211" s="1" t="n">
        <v>1</v>
      </c>
      <c r="D211" s="1" t="n">
        <v>0.006</v>
      </c>
      <c r="E211" s="1" t="n">
        <v>1</v>
      </c>
      <c r="F211" s="1" t="n">
        <v>0.006</v>
      </c>
    </row>
    <row r="212" customFormat="false" ht="15" hidden="false" customHeight="false" outlineLevel="0" collapsed="false">
      <c r="B212" s="1" t="n">
        <v>116</v>
      </c>
      <c r="C212" s="1" t="n">
        <v>-0.004</v>
      </c>
      <c r="D212" s="1" t="n">
        <v>0.004</v>
      </c>
      <c r="E212" s="1" t="n">
        <v>-0.008</v>
      </c>
      <c r="F212" s="1" t="n">
        <v>0.008</v>
      </c>
    </row>
    <row r="213" customFormat="false" ht="15" hidden="false" customHeight="false" outlineLevel="0" collapsed="false">
      <c r="B213" s="1" t="n">
        <v>118</v>
      </c>
      <c r="C213" s="1" t="n">
        <v>-0.013</v>
      </c>
      <c r="D213" s="1" t="n">
        <v>0.026</v>
      </c>
      <c r="E213" s="1" t="n">
        <v>-0.04</v>
      </c>
      <c r="F213" s="1" t="n">
        <v>0.052</v>
      </c>
    </row>
    <row r="214" customFormat="false" ht="15" hidden="false" customHeight="false" outlineLevel="0" collapsed="false">
      <c r="B214" s="1" t="s">
        <v>188</v>
      </c>
      <c r="C214" s="1" t="n">
        <v>0.104</v>
      </c>
      <c r="D214" s="1" t="n">
        <v>0.012</v>
      </c>
      <c r="E214" s="1" t="n">
        <v>0.093</v>
      </c>
      <c r="F214" s="1" t="n">
        <v>0.021</v>
      </c>
      <c r="G214" s="1" t="n">
        <v>-0.205</v>
      </c>
      <c r="H214" s="1" t="n">
        <v>0.008</v>
      </c>
      <c r="I214" s="1" t="n">
        <v>0.065</v>
      </c>
      <c r="J214" s="1" t="n">
        <v>0.637</v>
      </c>
    </row>
    <row r="216" customFormat="false" ht="15" hidden="false" customHeight="false" outlineLevel="0" collapsed="false">
      <c r="B216" s="1" t="s">
        <v>194</v>
      </c>
    </row>
    <row r="217" customFormat="false" ht="15" hidden="false" customHeight="false" outlineLevel="0" collapsed="false">
      <c r="B217" s="1" t="s">
        <v>172</v>
      </c>
      <c r="C217" s="1" t="s">
        <v>173</v>
      </c>
      <c r="D217" s="1" t="s">
        <v>174</v>
      </c>
      <c r="E217" s="1" t="s">
        <v>175</v>
      </c>
      <c r="F217" s="1" t="s">
        <v>176</v>
      </c>
      <c r="G217" s="1" t="s">
        <v>177</v>
      </c>
      <c r="H217" s="1" t="s">
        <v>178</v>
      </c>
      <c r="I217" s="1" t="s">
        <v>179</v>
      </c>
      <c r="J217" s="1" t="s">
        <v>180</v>
      </c>
    </row>
    <row r="218" customFormat="false" ht="15" hidden="false" customHeight="false" outlineLevel="0" collapsed="false">
      <c r="B218" s="1" t="n">
        <v>150</v>
      </c>
      <c r="C218" s="1" t="n">
        <v>-0.001</v>
      </c>
      <c r="D218" s="1" t="n">
        <v>0</v>
      </c>
      <c r="E218" s="1" t="n">
        <v>-0.002</v>
      </c>
      <c r="F218" s="1" t="n">
        <v>0</v>
      </c>
    </row>
    <row r="219" customFormat="false" ht="15" hidden="false" customHeight="false" outlineLevel="0" collapsed="false">
      <c r="B219" s="1" t="n">
        <v>151</v>
      </c>
      <c r="C219" s="1" t="n">
        <v>0.157</v>
      </c>
      <c r="D219" s="1" t="n">
        <v>0.002</v>
      </c>
      <c r="E219" s="1" t="n">
        <v>0.155</v>
      </c>
      <c r="F219" s="1" t="n">
        <v>0.004</v>
      </c>
    </row>
    <row r="220" customFormat="false" ht="15" hidden="false" customHeight="false" outlineLevel="0" collapsed="false">
      <c r="B220" s="1" t="n">
        <v>152</v>
      </c>
      <c r="C220" s="1" t="n">
        <v>0.091</v>
      </c>
      <c r="D220" s="1" t="n">
        <v>0.002</v>
      </c>
      <c r="E220" s="1" t="n">
        <v>0.089</v>
      </c>
      <c r="F220" s="1" t="n">
        <v>0.004</v>
      </c>
    </row>
    <row r="221" customFormat="false" ht="15" hidden="false" customHeight="false" outlineLevel="0" collapsed="false">
      <c r="B221" s="1" t="n">
        <v>153</v>
      </c>
      <c r="C221" s="1" t="n">
        <v>0.11</v>
      </c>
      <c r="D221" s="1" t="n">
        <v>0.029</v>
      </c>
      <c r="E221" s="1" t="n">
        <v>0.084</v>
      </c>
      <c r="F221" s="1" t="n">
        <v>0.052</v>
      </c>
    </row>
    <row r="222" customFormat="false" ht="15" hidden="false" customHeight="false" outlineLevel="0" collapsed="false">
      <c r="B222" s="1" t="n">
        <v>154</v>
      </c>
      <c r="C222" s="1" t="n">
        <v>0.094</v>
      </c>
      <c r="D222" s="1" t="n">
        <v>0.006</v>
      </c>
      <c r="E222" s="1" t="n">
        <v>0.088</v>
      </c>
      <c r="F222" s="1" t="n">
        <v>0.011</v>
      </c>
    </row>
    <row r="223" customFormat="false" ht="15" hidden="false" customHeight="false" outlineLevel="0" collapsed="false">
      <c r="B223" s="1" t="n">
        <v>155</v>
      </c>
      <c r="C223" s="1" t="n">
        <v>0.071</v>
      </c>
      <c r="D223" s="1" t="n">
        <v>0.012</v>
      </c>
      <c r="E223" s="1" t="n">
        <v>0.06</v>
      </c>
      <c r="F223" s="1" t="n">
        <v>0.022</v>
      </c>
    </row>
    <row r="224" customFormat="false" ht="15" hidden="false" customHeight="false" outlineLevel="0" collapsed="false">
      <c r="B224" s="1" t="n">
        <v>157</v>
      </c>
      <c r="C224" s="1" t="n">
        <v>0</v>
      </c>
      <c r="D224" s="1" t="n">
        <v>0.008</v>
      </c>
      <c r="E224" s="1" t="n">
        <v>-0.009</v>
      </c>
      <c r="F224" s="1" t="n">
        <v>0.017</v>
      </c>
    </row>
    <row r="225" customFormat="false" ht="15" hidden="false" customHeight="false" outlineLevel="0" collapsed="false">
      <c r="B225" s="1" t="n">
        <v>160</v>
      </c>
      <c r="C225" s="1" t="n">
        <v>0</v>
      </c>
      <c r="D225" s="1" t="n">
        <v>-0.001</v>
      </c>
      <c r="E225" s="1" t="n">
        <v>0.001</v>
      </c>
      <c r="F225" s="1" t="n">
        <v>-0.003</v>
      </c>
    </row>
    <row r="226" customFormat="false" ht="15" hidden="false" customHeight="false" outlineLevel="0" collapsed="false">
      <c r="B226" s="1" t="s">
        <v>188</v>
      </c>
      <c r="C226" s="1" t="n">
        <v>0.099</v>
      </c>
      <c r="D226" s="1" t="n">
        <v>0.01</v>
      </c>
      <c r="E226" s="1" t="n">
        <v>0.09</v>
      </c>
      <c r="F226" s="1" t="n">
        <v>0.018</v>
      </c>
      <c r="G226" s="1" t="n">
        <v>-0.198</v>
      </c>
      <c r="H226" s="1" t="n">
        <v>0.007</v>
      </c>
      <c r="I226" s="1" t="n">
        <v>0.06</v>
      </c>
      <c r="J226" s="1" t="n">
        <v>0.608</v>
      </c>
    </row>
    <row r="228" customFormat="false" ht="15" hidden="false" customHeight="false" outlineLevel="0" collapsed="false">
      <c r="B228" s="1" t="s">
        <v>195</v>
      </c>
    </row>
    <row r="229" customFormat="false" ht="15" hidden="false" customHeight="false" outlineLevel="0" collapsed="false">
      <c r="B229" s="1" t="s">
        <v>172</v>
      </c>
      <c r="C229" s="1" t="s">
        <v>173</v>
      </c>
      <c r="D229" s="1" t="s">
        <v>174</v>
      </c>
      <c r="E229" s="1" t="s">
        <v>175</v>
      </c>
      <c r="F229" s="1" t="s">
        <v>176</v>
      </c>
      <c r="G229" s="1" t="s">
        <v>177</v>
      </c>
      <c r="H229" s="1" t="s">
        <v>178</v>
      </c>
      <c r="I229" s="1" t="s">
        <v>179</v>
      </c>
      <c r="J229" s="1" t="s">
        <v>180</v>
      </c>
    </row>
    <row r="230" customFormat="false" ht="15" hidden="false" customHeight="false" outlineLevel="0" collapsed="false">
      <c r="B230" s="1" t="n">
        <v>191</v>
      </c>
      <c r="C230" s="1" t="n">
        <v>-0.001</v>
      </c>
      <c r="D230" s="1" t="n">
        <v>-0.001</v>
      </c>
      <c r="E230" s="1" t="n">
        <v>0</v>
      </c>
      <c r="F230" s="1" t="n">
        <v>-0.002</v>
      </c>
    </row>
    <row r="231" customFormat="false" ht="15" hidden="false" customHeight="false" outlineLevel="0" collapsed="false">
      <c r="B231" s="1" t="n">
        <v>195</v>
      </c>
      <c r="C231" s="1" t="n">
        <v>0.028</v>
      </c>
      <c r="D231" s="1" t="n">
        <v>0.008</v>
      </c>
      <c r="E231" s="1" t="n">
        <v>0.02</v>
      </c>
      <c r="F231" s="1" t="n">
        <v>0.016</v>
      </c>
    </row>
    <row r="232" customFormat="false" ht="15" hidden="false" customHeight="false" outlineLevel="0" collapsed="false">
      <c r="B232" s="1" t="n">
        <v>196</v>
      </c>
      <c r="C232" s="1" t="n">
        <v>0.083</v>
      </c>
      <c r="D232" s="1" t="n">
        <v>0.032</v>
      </c>
      <c r="E232" s="1" t="n">
        <v>0.053</v>
      </c>
      <c r="F232" s="1" t="n">
        <v>0.059</v>
      </c>
    </row>
    <row r="233" customFormat="false" ht="15" hidden="false" customHeight="false" outlineLevel="0" collapsed="false">
      <c r="B233" s="1" t="n">
        <v>197</v>
      </c>
      <c r="C233" s="1" t="n">
        <v>0.013</v>
      </c>
      <c r="D233" s="1" t="n">
        <v>0.003</v>
      </c>
      <c r="E233" s="1" t="n">
        <v>0.01</v>
      </c>
      <c r="F233" s="1" t="n">
        <v>0.006</v>
      </c>
    </row>
    <row r="234" customFormat="false" ht="15" hidden="false" customHeight="false" outlineLevel="0" collapsed="false">
      <c r="B234" s="1" t="n">
        <v>199</v>
      </c>
      <c r="C234" s="1" t="n">
        <v>0.025</v>
      </c>
      <c r="D234" s="1" t="n">
        <v>0.025</v>
      </c>
      <c r="E234" s="1" t="n">
        <v>0</v>
      </c>
      <c r="F234" s="1" t="n">
        <v>0.049</v>
      </c>
    </row>
    <row r="235" customFormat="false" ht="15" hidden="false" customHeight="false" outlineLevel="0" collapsed="false">
      <c r="B235" s="1" t="s">
        <v>188</v>
      </c>
      <c r="C235" s="1" t="n">
        <v>0.038</v>
      </c>
      <c r="D235" s="1" t="n">
        <v>0.018</v>
      </c>
      <c r="E235" s="1" t="n">
        <v>0.02</v>
      </c>
      <c r="F235" s="1" t="n">
        <v>0.036</v>
      </c>
      <c r="G235" s="1" t="n">
        <v>-0.041</v>
      </c>
      <c r="H235" s="1" t="n">
        <v>0.013</v>
      </c>
      <c r="I235" s="1" t="n">
        <v>0.014</v>
      </c>
      <c r="J235" s="1" t="n">
        <v>0.688</v>
      </c>
    </row>
    <row r="237" customFormat="false" ht="15" hidden="false" customHeight="false" outlineLevel="0" collapsed="false">
      <c r="B237" s="1" t="s">
        <v>196</v>
      </c>
    </row>
    <row r="238" customFormat="false" ht="15" hidden="false" customHeight="false" outlineLevel="0" collapsed="false">
      <c r="B238" s="1" t="s">
        <v>172</v>
      </c>
      <c r="C238" s="1" t="s">
        <v>173</v>
      </c>
      <c r="D238" s="1" t="s">
        <v>174</v>
      </c>
      <c r="E238" s="1" t="s">
        <v>175</v>
      </c>
      <c r="F238" s="1" t="s">
        <v>176</v>
      </c>
      <c r="G238" s="1" t="s">
        <v>177</v>
      </c>
      <c r="H238" s="1" t="s">
        <v>178</v>
      </c>
      <c r="I238" s="1" t="s">
        <v>179</v>
      </c>
      <c r="J238" s="1" t="s">
        <v>180</v>
      </c>
    </row>
    <row r="239" customFormat="false" ht="15" hidden="false" customHeight="false" outlineLevel="0" collapsed="false">
      <c r="B239" s="1" t="n">
        <v>144</v>
      </c>
      <c r="C239" s="1" t="n">
        <v>0.221</v>
      </c>
      <c r="D239" s="1" t="n">
        <v>0.051</v>
      </c>
      <c r="E239" s="1" t="n">
        <v>0.179</v>
      </c>
      <c r="F239" s="1" t="n">
        <v>0.084</v>
      </c>
    </row>
    <row r="240" customFormat="false" ht="15" hidden="false" customHeight="false" outlineLevel="0" collapsed="false">
      <c r="B240" s="1" t="n">
        <v>146</v>
      </c>
      <c r="C240" s="1" t="n">
        <v>0.055</v>
      </c>
      <c r="D240" s="1" t="n">
        <v>0.018</v>
      </c>
      <c r="E240" s="1" t="n">
        <v>0.037</v>
      </c>
      <c r="F240" s="1" t="n">
        <v>0.034</v>
      </c>
    </row>
    <row r="241" customFormat="false" ht="15" hidden="false" customHeight="false" outlineLevel="0" collapsed="false">
      <c r="B241" s="1" t="n">
        <v>148</v>
      </c>
      <c r="C241" s="1" t="n">
        <v>0.034</v>
      </c>
      <c r="D241" s="1" t="n">
        <v>0.024</v>
      </c>
      <c r="E241" s="1" t="n">
        <v>0.011</v>
      </c>
      <c r="F241" s="1" t="n">
        <v>0.046</v>
      </c>
    </row>
    <row r="242" customFormat="false" ht="15" hidden="false" customHeight="false" outlineLevel="0" collapsed="false">
      <c r="B242" s="1" t="n">
        <v>150</v>
      </c>
      <c r="C242" s="1" t="n">
        <v>-0.001</v>
      </c>
      <c r="D242" s="1" t="n">
        <v>0.001</v>
      </c>
      <c r="E242" s="1" t="n">
        <v>-0.001</v>
      </c>
      <c r="F242" s="1" t="n">
        <v>0.001</v>
      </c>
    </row>
    <row r="243" customFormat="false" ht="15" hidden="false" customHeight="false" outlineLevel="0" collapsed="false">
      <c r="B243" s="1" t="n">
        <v>152</v>
      </c>
      <c r="C243" s="1" t="n">
        <v>-0.015</v>
      </c>
      <c r="D243" s="1" t="n">
        <v>0.014</v>
      </c>
      <c r="E243" s="1" t="n">
        <v>-0.029</v>
      </c>
      <c r="F243" s="1" t="n">
        <v>0.028</v>
      </c>
    </row>
    <row r="244" customFormat="false" ht="15" hidden="false" customHeight="false" outlineLevel="0" collapsed="false">
      <c r="B244" s="1" t="n">
        <v>154</v>
      </c>
      <c r="C244" s="1" t="n">
        <v>0.021</v>
      </c>
      <c r="D244" s="1" t="n">
        <v>0.014</v>
      </c>
      <c r="E244" s="1" t="n">
        <v>0.007</v>
      </c>
      <c r="F244" s="1" t="n">
        <v>0.027</v>
      </c>
    </row>
    <row r="245" customFormat="false" ht="15" hidden="false" customHeight="false" outlineLevel="0" collapsed="false">
      <c r="B245" s="1" t="n">
        <v>156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5" hidden="false" customHeight="false" outlineLevel="0" collapsed="false">
      <c r="B246" s="1" t="n">
        <v>158</v>
      </c>
      <c r="C246" s="1" t="n">
        <v>0.008</v>
      </c>
      <c r="D246" s="1" t="n">
        <v>0.023</v>
      </c>
      <c r="E246" s="1" t="n">
        <v>-0.015</v>
      </c>
      <c r="F246" s="1" t="n">
        <v>0.045</v>
      </c>
    </row>
    <row r="247" customFormat="false" ht="15" hidden="false" customHeight="false" outlineLevel="0" collapsed="false">
      <c r="B247" s="1" t="n">
        <v>168</v>
      </c>
      <c r="C247" s="1" t="n">
        <v>-0.002</v>
      </c>
      <c r="D247" s="1" t="n">
        <v>0</v>
      </c>
      <c r="E247" s="1" t="n">
        <v>-0.002</v>
      </c>
      <c r="F247" s="1" t="n">
        <v>0</v>
      </c>
    </row>
    <row r="248" customFormat="false" ht="15" hidden="false" customHeight="false" outlineLevel="0" collapsed="false">
      <c r="B248" s="1" t="s">
        <v>188</v>
      </c>
      <c r="C248" s="1" t="n">
        <v>0.023</v>
      </c>
      <c r="D248" s="1" t="n">
        <v>0.016</v>
      </c>
      <c r="E248" s="1" t="n">
        <v>0.008</v>
      </c>
      <c r="F248" s="1" t="n">
        <v>0.03</v>
      </c>
      <c r="G248" s="1" t="n">
        <v>-0.015</v>
      </c>
      <c r="H248" s="1" t="n">
        <v>0.012</v>
      </c>
      <c r="I248" s="1" t="n">
        <v>0.006</v>
      </c>
      <c r="J248" s="1" t="n">
        <v>0.732</v>
      </c>
    </row>
    <row r="250" customFormat="false" ht="15" hidden="false" customHeight="false" outlineLevel="0" collapsed="false">
      <c r="A250" s="1" t="s">
        <v>61</v>
      </c>
    </row>
    <row r="252" customFormat="false" ht="15" hidden="false" customHeight="false" outlineLevel="0" collapsed="false">
      <c r="C252" s="1" t="s">
        <v>197</v>
      </c>
    </row>
    <row r="253" customFormat="false" ht="15" hidden="false" customHeight="false" outlineLevel="0" collapsed="false">
      <c r="C253" s="1" t="s">
        <v>173</v>
      </c>
      <c r="D253" s="1" t="s">
        <v>174</v>
      </c>
      <c r="E253" s="1" t="s">
        <v>175</v>
      </c>
      <c r="F253" s="1" t="s">
        <v>176</v>
      </c>
      <c r="G253" s="1" t="s">
        <v>177</v>
      </c>
      <c r="H253" s="1" t="s">
        <v>178</v>
      </c>
      <c r="I253" s="1" t="s">
        <v>179</v>
      </c>
      <c r="J253" s="1" t="s">
        <v>180</v>
      </c>
    </row>
    <row r="254" customFormat="false" ht="15" hidden="false" customHeight="false" outlineLevel="0" collapsed="false">
      <c r="C254" s="1" t="n">
        <v>0.059</v>
      </c>
      <c r="D254" s="1" t="n">
        <v>0.016</v>
      </c>
      <c r="E254" s="1" t="n">
        <v>0.044</v>
      </c>
      <c r="F254" s="1" t="n">
        <v>0.03</v>
      </c>
      <c r="G254" s="1" t="n">
        <v>-0.093</v>
      </c>
      <c r="H254" s="1" t="n">
        <v>0.067</v>
      </c>
      <c r="I254" s="1" t="n">
        <v>0.187</v>
      </c>
      <c r="J254" s="1" t="n">
        <v>4.041</v>
      </c>
    </row>
    <row r="256" customFormat="false" ht="15" hidden="false" customHeight="false" outlineLevel="0" collapsed="false">
      <c r="A256" s="1" t="s">
        <v>61</v>
      </c>
    </row>
    <row r="258" customFormat="false" ht="15" hidden="false" customHeight="false" outlineLevel="0" collapsed="false">
      <c r="A258" s="1" t="s">
        <v>61</v>
      </c>
    </row>
    <row r="259" customFormat="false" ht="15" hidden="false" customHeight="false" outlineLevel="0" collapsed="false">
      <c r="B259" s="1" t="s">
        <v>198</v>
      </c>
    </row>
    <row r="261" customFormat="false" ht="15" hidden="false" customHeight="false" outlineLevel="0" collapsed="false">
      <c r="B261" s="1" t="s">
        <v>170</v>
      </c>
    </row>
    <row r="262" customFormat="false" ht="15" hidden="false" customHeight="false" outlineLevel="0" collapsed="false">
      <c r="C262" s="1" t="s">
        <v>173</v>
      </c>
      <c r="D262" s="1" t="s">
        <v>174</v>
      </c>
      <c r="E262" s="1" t="s">
        <v>175</v>
      </c>
      <c r="F262" s="1" t="s">
        <v>176</v>
      </c>
    </row>
    <row r="263" customFormat="false" ht="15" hidden="false" customHeight="false" outlineLevel="0" collapsed="false">
      <c r="B263" s="1" t="s">
        <v>199</v>
      </c>
      <c r="C263" s="1" t="n">
        <v>0.047</v>
      </c>
      <c r="D263" s="1" t="n">
        <v>0.01</v>
      </c>
      <c r="E263" s="1" t="n">
        <v>0.037</v>
      </c>
      <c r="F263" s="1" t="n">
        <v>0.02</v>
      </c>
      <c r="G263" s="1" t="s">
        <v>200</v>
      </c>
    </row>
    <row r="264" customFormat="false" ht="15" hidden="false" customHeight="false" outlineLevel="0" collapsed="false">
      <c r="B264" s="1" t="s">
        <v>2</v>
      </c>
      <c r="C264" s="1" t="n">
        <v>0.036</v>
      </c>
      <c r="D264" s="1" t="n">
        <v>0.006</v>
      </c>
      <c r="E264" s="1" t="n">
        <v>0.033</v>
      </c>
      <c r="F264" s="1" t="n">
        <v>0.01</v>
      </c>
      <c r="G264" s="1" t="s">
        <v>201</v>
      </c>
    </row>
    <row r="266" customFormat="false" ht="15" hidden="false" customHeight="false" outlineLevel="0" collapsed="false">
      <c r="B266" s="1" t="s">
        <v>191</v>
      </c>
    </row>
    <row r="267" customFormat="false" ht="15" hidden="false" customHeight="false" outlineLevel="0" collapsed="false">
      <c r="C267" s="1" t="s">
        <v>173</v>
      </c>
      <c r="D267" s="1" t="s">
        <v>174</v>
      </c>
      <c r="E267" s="1" t="s">
        <v>175</v>
      </c>
      <c r="F267" s="1" t="s">
        <v>176</v>
      </c>
    </row>
    <row r="268" customFormat="false" ht="15" hidden="false" customHeight="false" outlineLevel="0" collapsed="false">
      <c r="B268" s="1" t="s">
        <v>199</v>
      </c>
      <c r="C268" s="1" t="n">
        <v>0.043</v>
      </c>
      <c r="D268" s="1" t="n">
        <v>0.026</v>
      </c>
      <c r="E268" s="1" t="n">
        <v>0.018</v>
      </c>
      <c r="F268" s="1" t="n">
        <v>0.049</v>
      </c>
      <c r="G268" s="1" t="s">
        <v>200</v>
      </c>
    </row>
    <row r="269" customFormat="false" ht="15" hidden="false" customHeight="false" outlineLevel="0" collapsed="false">
      <c r="B269" s="1" t="s">
        <v>2</v>
      </c>
      <c r="C269" s="1" t="n">
        <v>0.03</v>
      </c>
      <c r="D269" s="1" t="n">
        <v>0.008</v>
      </c>
      <c r="E269" s="1" t="n">
        <v>0.031</v>
      </c>
      <c r="F269" s="1" t="n">
        <v>0.015</v>
      </c>
      <c r="G269" s="1" t="s">
        <v>201</v>
      </c>
    </row>
    <row r="271" customFormat="false" ht="15" hidden="false" customHeight="false" outlineLevel="0" collapsed="false">
      <c r="B271" s="1" t="s">
        <v>193</v>
      </c>
    </row>
    <row r="272" customFormat="false" ht="15" hidden="false" customHeight="false" outlineLevel="0" collapsed="false">
      <c r="C272" s="1" t="s">
        <v>173</v>
      </c>
      <c r="D272" s="1" t="s">
        <v>174</v>
      </c>
      <c r="E272" s="1" t="s">
        <v>175</v>
      </c>
      <c r="F272" s="1" t="s">
        <v>176</v>
      </c>
    </row>
    <row r="273" customFormat="false" ht="15" hidden="false" customHeight="false" outlineLevel="0" collapsed="false">
      <c r="B273" s="1" t="s">
        <v>199</v>
      </c>
      <c r="C273" s="1" t="n">
        <v>0.106</v>
      </c>
      <c r="D273" s="1" t="n">
        <v>0.013</v>
      </c>
      <c r="E273" s="1" t="n">
        <v>0.094</v>
      </c>
      <c r="F273" s="1" t="n">
        <v>0.024</v>
      </c>
      <c r="G273" s="1" t="s">
        <v>200</v>
      </c>
    </row>
    <row r="274" customFormat="false" ht="15" hidden="false" customHeight="false" outlineLevel="0" collapsed="false">
      <c r="B274" s="1" t="s">
        <v>2</v>
      </c>
      <c r="C274" s="1" t="n">
        <v>0.03</v>
      </c>
      <c r="D274" s="1" t="n">
        <v>0.006</v>
      </c>
      <c r="E274" s="1" t="n">
        <v>0.029</v>
      </c>
      <c r="F274" s="1" t="n">
        <v>0.011</v>
      </c>
      <c r="G274" s="1" t="s">
        <v>201</v>
      </c>
    </row>
    <row r="276" customFormat="false" ht="15" hidden="false" customHeight="false" outlineLevel="0" collapsed="false">
      <c r="B276" s="1" t="s">
        <v>194</v>
      </c>
    </row>
    <row r="277" customFormat="false" ht="15" hidden="false" customHeight="false" outlineLevel="0" collapsed="false">
      <c r="C277" s="1" t="s">
        <v>173</v>
      </c>
      <c r="D277" s="1" t="s">
        <v>174</v>
      </c>
      <c r="E277" s="1" t="s">
        <v>175</v>
      </c>
      <c r="F277" s="1" t="s">
        <v>176</v>
      </c>
    </row>
    <row r="278" customFormat="false" ht="15" hidden="false" customHeight="false" outlineLevel="0" collapsed="false">
      <c r="B278" s="1" t="s">
        <v>199</v>
      </c>
      <c r="C278" s="1" t="n">
        <v>0.101</v>
      </c>
      <c r="D278" s="1" t="n">
        <v>0.01</v>
      </c>
      <c r="E278" s="1" t="n">
        <v>0.091</v>
      </c>
      <c r="F278" s="1" t="n">
        <v>0.019</v>
      </c>
      <c r="G278" s="1" t="s">
        <v>200</v>
      </c>
    </row>
    <row r="279" customFormat="false" ht="15" hidden="false" customHeight="false" outlineLevel="0" collapsed="false">
      <c r="B279" s="1" t="s">
        <v>2</v>
      </c>
      <c r="C279" s="1" t="n">
        <v>0.024</v>
      </c>
      <c r="D279" s="1" t="n">
        <v>0.004</v>
      </c>
      <c r="E279" s="1" t="n">
        <v>0.022</v>
      </c>
      <c r="F279" s="1" t="n">
        <v>0.008</v>
      </c>
      <c r="G279" s="1" t="s">
        <v>201</v>
      </c>
    </row>
    <row r="281" customFormat="false" ht="15" hidden="false" customHeight="false" outlineLevel="0" collapsed="false">
      <c r="B281" s="1" t="s">
        <v>195</v>
      </c>
    </row>
    <row r="282" customFormat="false" ht="15" hidden="false" customHeight="false" outlineLevel="0" collapsed="false">
      <c r="C282" s="1" t="s">
        <v>173</v>
      </c>
      <c r="D282" s="1" t="s">
        <v>174</v>
      </c>
      <c r="E282" s="1" t="s">
        <v>175</v>
      </c>
      <c r="F282" s="1" t="s">
        <v>176</v>
      </c>
    </row>
    <row r="283" customFormat="false" ht="15" hidden="false" customHeight="false" outlineLevel="0" collapsed="false">
      <c r="B283" s="1" t="s">
        <v>199</v>
      </c>
      <c r="C283" s="1" t="n">
        <v>0.038</v>
      </c>
      <c r="D283" s="1" t="n">
        <v>0.016</v>
      </c>
      <c r="E283" s="1" t="n">
        <v>0.023</v>
      </c>
      <c r="F283" s="1" t="n">
        <v>0.031</v>
      </c>
      <c r="G283" s="1" t="s">
        <v>200</v>
      </c>
    </row>
    <row r="284" customFormat="false" ht="15" hidden="false" customHeight="false" outlineLevel="0" collapsed="false">
      <c r="B284" s="1" t="s">
        <v>2</v>
      </c>
      <c r="C284" s="1" t="n">
        <v>0.027</v>
      </c>
      <c r="D284" s="1" t="n">
        <v>0.013</v>
      </c>
      <c r="E284" s="1" t="n">
        <v>0.034</v>
      </c>
      <c r="F284" s="1" t="n">
        <v>0.025</v>
      </c>
      <c r="G284" s="1" t="s">
        <v>201</v>
      </c>
    </row>
    <row r="286" customFormat="false" ht="15" hidden="false" customHeight="false" outlineLevel="0" collapsed="false">
      <c r="B286" s="1" t="s">
        <v>196</v>
      </c>
    </row>
    <row r="287" customFormat="false" ht="15" hidden="false" customHeight="false" outlineLevel="0" collapsed="false">
      <c r="C287" s="1" t="s">
        <v>173</v>
      </c>
      <c r="D287" s="1" t="s">
        <v>174</v>
      </c>
      <c r="E287" s="1" t="s">
        <v>175</v>
      </c>
      <c r="F287" s="1" t="s">
        <v>176</v>
      </c>
    </row>
    <row r="288" customFormat="false" ht="15" hidden="false" customHeight="false" outlineLevel="0" collapsed="false">
      <c r="B288" s="1" t="s">
        <v>199</v>
      </c>
      <c r="C288" s="1" t="n">
        <v>0.021</v>
      </c>
      <c r="D288" s="1" t="n">
        <v>0.015</v>
      </c>
      <c r="E288" s="1" t="n">
        <v>0.006</v>
      </c>
      <c r="F288" s="1" t="n">
        <v>0.03</v>
      </c>
      <c r="G288" s="1" t="s">
        <v>200</v>
      </c>
    </row>
    <row r="289" customFormat="false" ht="15" hidden="false" customHeight="false" outlineLevel="0" collapsed="false">
      <c r="B289" s="1" t="s">
        <v>2</v>
      </c>
      <c r="C289" s="1" t="n">
        <v>0.027</v>
      </c>
      <c r="D289" s="1" t="n">
        <v>0.006</v>
      </c>
      <c r="E289" s="1" t="n">
        <v>0.023</v>
      </c>
      <c r="F289" s="1" t="n">
        <v>0.01</v>
      </c>
      <c r="G289" s="1" t="s">
        <v>201</v>
      </c>
    </row>
    <row r="291" customFormat="false" ht="15" hidden="false" customHeight="false" outlineLevel="0" collapsed="false">
      <c r="A291" s="1" t="s">
        <v>61</v>
      </c>
    </row>
    <row r="293" customFormat="false" ht="15" hidden="false" customHeight="false" outlineLevel="0" collapsed="false">
      <c r="B293" s="1" t="s">
        <v>202</v>
      </c>
    </row>
    <row r="295" customFormat="false" ht="15" hidden="false" customHeight="false" outlineLevel="0" collapsed="false">
      <c r="C295" s="1" t="s">
        <v>173</v>
      </c>
      <c r="D295" s="1" t="s">
        <v>174</v>
      </c>
      <c r="E295" s="1" t="s">
        <v>175</v>
      </c>
      <c r="F295" s="1" t="s">
        <v>176</v>
      </c>
    </row>
    <row r="296" customFormat="false" ht="15" hidden="false" customHeight="false" outlineLevel="0" collapsed="false">
      <c r="B296" s="1" t="s">
        <v>203</v>
      </c>
      <c r="C296" s="1" t="n">
        <v>0.059</v>
      </c>
      <c r="D296" s="1" t="n">
        <v>0.016</v>
      </c>
      <c r="E296" s="1" t="n">
        <v>0.044</v>
      </c>
      <c r="F296" s="1" t="n">
        <v>0.03</v>
      </c>
      <c r="G296" s="1" t="s">
        <v>200</v>
      </c>
    </row>
    <row r="297" customFormat="false" ht="15" hidden="false" customHeight="false" outlineLevel="0" collapsed="false">
      <c r="B297" s="1" t="s">
        <v>2</v>
      </c>
      <c r="C297" s="1" t="n">
        <v>0.014</v>
      </c>
      <c r="D297" s="1" t="n">
        <v>0.003</v>
      </c>
      <c r="E297" s="1" t="n">
        <v>0.015</v>
      </c>
      <c r="F297" s="1" t="n">
        <v>0.005</v>
      </c>
      <c r="G297" s="1" t="s">
        <v>201</v>
      </c>
    </row>
    <row r="299" customFormat="false" ht="15" hidden="false" customHeight="false" outlineLevel="0" collapsed="false">
      <c r="A299" s="1" t="s">
        <v>61</v>
      </c>
    </row>
    <row r="300" customFormat="false" ht="15" hidden="false" customHeight="false" outlineLevel="0" collapsed="false">
      <c r="B300" s="1" t="s">
        <v>204</v>
      </c>
    </row>
    <row r="302" customFormat="false" ht="15" hidden="false" customHeight="false" outlineLevel="0" collapsed="false">
      <c r="B302" s="1" t="s">
        <v>205</v>
      </c>
    </row>
    <row r="304" customFormat="false" ht="15" hidden="false" customHeight="false" outlineLevel="0" collapsed="false">
      <c r="C304" s="1" t="s">
        <v>206</v>
      </c>
      <c r="D304" s="1" t="s">
        <v>207</v>
      </c>
      <c r="E304" s="1" t="s">
        <v>175</v>
      </c>
      <c r="F304" s="1" t="s">
        <v>176</v>
      </c>
    </row>
    <row r="305" customFormat="false" ht="15" hidden="false" customHeight="false" outlineLevel="0" collapsed="false">
      <c r="C305" s="1" t="n">
        <v>0.037</v>
      </c>
      <c r="D305" s="1" t="n">
        <v>0.012</v>
      </c>
      <c r="E305" s="1" t="n">
        <v>0.019</v>
      </c>
      <c r="F305" s="1" t="n">
        <v>0.022</v>
      </c>
    </row>
    <row r="306" customFormat="false" ht="15" hidden="false" customHeight="false" outlineLevel="0" collapsed="false">
      <c r="C306" s="1" t="n">
        <v>0.084</v>
      </c>
      <c r="D306" s="1" t="n">
        <v>0.021</v>
      </c>
      <c r="E306" s="1" t="n">
        <v>0.071</v>
      </c>
      <c r="F306" s="1" t="n">
        <v>0.039</v>
      </c>
    </row>
    <row r="308" customFormat="false" ht="15" hidden="false" customHeight="false" outlineLevel="0" collapsed="false">
      <c r="B308" s="1" t="s">
        <v>208</v>
      </c>
    </row>
    <row r="310" customFormat="false" ht="15" hidden="false" customHeight="false" outlineLevel="0" collapsed="false">
      <c r="C310" s="1" t="s">
        <v>206</v>
      </c>
      <c r="D310" s="1" t="s">
        <v>207</v>
      </c>
      <c r="E310" s="1" t="s">
        <v>175</v>
      </c>
      <c r="F310" s="1" t="s">
        <v>176</v>
      </c>
    </row>
    <row r="311" customFormat="false" ht="15" hidden="false" customHeight="false" outlineLevel="0" collapsed="false">
      <c r="C311" s="1" t="n">
        <v>0.032</v>
      </c>
      <c r="D311" s="1" t="n">
        <v>0.011</v>
      </c>
      <c r="E311" s="1" t="n">
        <v>0.014</v>
      </c>
      <c r="F311" s="1" t="n">
        <v>0.02</v>
      </c>
    </row>
    <row r="312" customFormat="false" ht="15" hidden="false" customHeight="false" outlineLevel="0" collapsed="false">
      <c r="C312" s="1" t="n">
        <v>0.092</v>
      </c>
      <c r="D312" s="1" t="n">
        <v>0.022</v>
      </c>
      <c r="E312" s="1" t="n">
        <v>0.082</v>
      </c>
      <c r="F312" s="1" t="n">
        <v>0.042</v>
      </c>
    </row>
    <row r="315" customFormat="false" ht="15" hidden="false" customHeight="false" outlineLevel="0" collapsed="false">
      <c r="A315" s="1" t="s">
        <v>61</v>
      </c>
    </row>
    <row r="317" customFormat="false" ht="15" hidden="false" customHeight="false" outlineLevel="0" collapsed="false">
      <c r="B317" s="1" t="s">
        <v>209</v>
      </c>
    </row>
    <row r="318" customFormat="false" ht="15" hidden="false" customHeight="false" outlineLevel="0" collapsed="false">
      <c r="B318" s="1" t="s">
        <v>210</v>
      </c>
    </row>
    <row r="319" customFormat="false" ht="15" hidden="false" customHeight="false" outlineLevel="0" collapsed="false">
      <c r="B319" s="1" t="s">
        <v>211</v>
      </c>
    </row>
    <row r="320" customFormat="false" ht="15" hidden="false" customHeight="false" outlineLevel="0" collapsed="false">
      <c r="B320" s="1" t="s">
        <v>212</v>
      </c>
    </row>
    <row r="322" customFormat="false" ht="15" hidden="false" customHeight="false" outlineLevel="0" collapsed="false">
      <c r="A322" s="1" t="s">
        <v>63</v>
      </c>
      <c r="B322" s="1" t="s">
        <v>213</v>
      </c>
      <c r="C322" s="1" t="n">
        <v>0.0665</v>
      </c>
      <c r="D322" s="1" t="s">
        <v>214</v>
      </c>
    </row>
    <row r="323" customFormat="false" ht="15" hidden="false" customHeight="false" outlineLevel="0" collapsed="false">
      <c r="A323" s="1" t="s">
        <v>64</v>
      </c>
      <c r="B323" s="1" t="s">
        <v>213</v>
      </c>
      <c r="C323" s="1" t="n">
        <v>0.1772</v>
      </c>
      <c r="D323" s="1" t="s">
        <v>215</v>
      </c>
    </row>
    <row r="324" customFormat="false" ht="15" hidden="false" customHeight="false" outlineLevel="0" collapsed="false">
      <c r="A324" s="1" t="s">
        <v>65</v>
      </c>
      <c r="B324" s="1" t="s">
        <v>213</v>
      </c>
      <c r="C324" s="1" t="n">
        <v>0.0003</v>
      </c>
      <c r="D324" s="1" t="s">
        <v>216</v>
      </c>
    </row>
    <row r="325" customFormat="false" ht="15" hidden="false" customHeight="false" outlineLevel="0" collapsed="false">
      <c r="A325" s="1" t="s">
        <v>66</v>
      </c>
      <c r="B325" s="1" t="s">
        <v>213</v>
      </c>
      <c r="C325" s="1" t="n">
        <v>0.0001</v>
      </c>
      <c r="D325" s="1" t="s">
        <v>217</v>
      </c>
    </row>
    <row r="326" customFormat="false" ht="15" hidden="false" customHeight="false" outlineLevel="0" collapsed="false">
      <c r="A326" s="1" t="s">
        <v>67</v>
      </c>
      <c r="B326" s="1" t="s">
        <v>213</v>
      </c>
      <c r="C326" s="1" t="n">
        <v>0.2118</v>
      </c>
      <c r="D326" s="1" t="s">
        <v>218</v>
      </c>
    </row>
    <row r="327" customFormat="false" ht="15" hidden="false" customHeight="false" outlineLevel="0" collapsed="false">
      <c r="A327" s="1" t="s">
        <v>68</v>
      </c>
      <c r="B327" s="1" t="s">
        <v>213</v>
      </c>
      <c r="C327" s="1" t="n">
        <v>0.3802</v>
      </c>
      <c r="D327" s="1" t="s">
        <v>219</v>
      </c>
    </row>
    <row r="328" customFormat="false" ht="15" hidden="false" customHeight="false" outlineLevel="0" collapsed="false">
      <c r="A328" s="1" t="s">
        <v>220</v>
      </c>
      <c r="B328" s="1" t="s">
        <v>221</v>
      </c>
      <c r="C328" s="1" t="n">
        <v>0.0001</v>
      </c>
    </row>
    <row r="330" customFormat="false" ht="15" hidden="false" customHeight="false" outlineLevel="0" collapsed="false">
      <c r="A330" s="1" t="s">
        <v>61</v>
      </c>
    </row>
    <row r="331" customFormat="false" ht="15" hidden="false" customHeight="false" outlineLevel="0" collapsed="false">
      <c r="B331" s="1" t="s">
        <v>222</v>
      </c>
    </row>
    <row r="333" customFormat="false" ht="15" hidden="false" customHeight="false" outlineLevel="0" collapsed="false">
      <c r="B333" s="1" t="s">
        <v>223</v>
      </c>
    </row>
    <row r="335" customFormat="false" ht="15" hidden="false" customHeight="false" outlineLevel="0" collapsed="false">
      <c r="B335" s="1" t="s">
        <v>224</v>
      </c>
    </row>
    <row r="336" customFormat="false" ht="15" hidden="false" customHeight="false" outlineLevel="0" collapsed="false">
      <c r="B336" s="1" t="s">
        <v>225</v>
      </c>
    </row>
    <row r="337" customFormat="false" ht="15" hidden="false" customHeight="false" outlineLevel="0" collapsed="false">
      <c r="B337" s="1" t="s">
        <v>226</v>
      </c>
    </row>
    <row r="340" customFormat="false" ht="15" hidden="false" customHeight="false" outlineLevel="0" collapsed="false">
      <c r="B340" s="1" t="s">
        <v>227</v>
      </c>
    </row>
    <row r="341" customFormat="false" ht="15" hidden="false" customHeight="false" outlineLevel="0" collapsed="false">
      <c r="C341" s="1" t="n">
        <v>26</v>
      </c>
      <c r="D341" s="1" t="n">
        <v>97</v>
      </c>
      <c r="E341" s="1" t="n">
        <v>87</v>
      </c>
      <c r="F341" s="1" t="n">
        <v>41</v>
      </c>
      <c r="G341" s="1" t="n">
        <v>57</v>
      </c>
      <c r="H341" s="1" t="n">
        <v>75</v>
      </c>
      <c r="I341" s="1" t="n">
        <v>122</v>
      </c>
      <c r="J341" s="1" t="n">
        <v>20</v>
      </c>
    </row>
    <row r="343" customFormat="false" ht="15" hidden="false" customHeight="false" outlineLevel="0" collapsed="false">
      <c r="A343" s="1" t="s">
        <v>63</v>
      </c>
      <c r="B343" s="1" t="s">
        <v>221</v>
      </c>
      <c r="C343" s="1" t="n">
        <v>0.0001</v>
      </c>
    </row>
    <row r="344" customFormat="false" ht="15" hidden="false" customHeight="false" outlineLevel="0" collapsed="false">
      <c r="A344" s="1" t="s">
        <v>64</v>
      </c>
      <c r="B344" s="1" t="s">
        <v>221</v>
      </c>
      <c r="C344" s="1" t="n">
        <v>0.0001</v>
      </c>
    </row>
    <row r="345" customFormat="false" ht="15" hidden="false" customHeight="false" outlineLevel="0" collapsed="false">
      <c r="A345" s="1" t="s">
        <v>65</v>
      </c>
      <c r="B345" s="1" t="s">
        <v>221</v>
      </c>
      <c r="C345" s="1" t="n">
        <v>0.0001</v>
      </c>
    </row>
    <row r="346" customFormat="false" ht="15" hidden="false" customHeight="false" outlineLevel="0" collapsed="false">
      <c r="A346" s="1" t="s">
        <v>66</v>
      </c>
      <c r="B346" s="1" t="s">
        <v>221</v>
      </c>
      <c r="C346" s="1" t="n">
        <v>0.0001</v>
      </c>
    </row>
    <row r="347" customFormat="false" ht="15" hidden="false" customHeight="false" outlineLevel="0" collapsed="false">
      <c r="A347" s="1" t="s">
        <v>67</v>
      </c>
      <c r="B347" s="1" t="s">
        <v>221</v>
      </c>
      <c r="C347" s="1" t="n">
        <v>0.0001</v>
      </c>
    </row>
    <row r="348" customFormat="false" ht="15" hidden="false" customHeight="false" outlineLevel="0" collapsed="false">
      <c r="A348" s="1" t="s">
        <v>68</v>
      </c>
      <c r="B348" s="1" t="s">
        <v>221</v>
      </c>
      <c r="C348" s="1" t="n">
        <v>0.0001</v>
      </c>
    </row>
    <row r="349" customFormat="false" ht="15" hidden="false" customHeight="false" outlineLevel="0" collapsed="false">
      <c r="A349" s="1" t="s">
        <v>220</v>
      </c>
      <c r="B349" s="1" t="s">
        <v>221</v>
      </c>
      <c r="C349" s="1" t="n">
        <v>0.0001</v>
      </c>
    </row>
  </sheetData>
  <conditionalFormatting sqref="Q174:V186 P187:V188">
    <cfRule type="colorScale" priority="2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3" operator="equal" aboveAverage="0" equalAverage="0" bottom="0" percent="0" rank="0" text="" dxfId="0">
      <formula>0</formula>
    </cfRule>
  </conditionalFormatting>
  <conditionalFormatting sqref="P174:P186">
    <cfRule type="colorScale" priority="4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5" operator="equal" aboveAverage="0" equalAverage="0" bottom="0" percent="0" rank="0" text="" dxfId="0">
      <formula>0</formula>
    </cfRule>
  </conditionalFormatting>
  <conditionalFormatting sqref="W174:X188">
    <cfRule type="colorScale" priority="6">
      <colorScale>
        <cfvo type="num" val="0"/>
        <cfvo type="num" val="0.05"/>
        <cfvo type="num" val="0.01"/>
        <color rgb="FF81D41A"/>
        <color rgb="FFFFFF00"/>
        <color rgb="FFFF8000"/>
      </colorScale>
    </cfRule>
    <cfRule type="cellIs" priority="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1" activeCellId="0" sqref="S1"/>
    </sheetView>
  </sheetViews>
  <sheetFormatPr defaultColWidth="10.56640625" defaultRowHeight="12.8" zeroHeight="false" outlineLevelRow="0" outlineLevelCol="0"/>
  <cols>
    <col collapsed="false" customWidth="true" hidden="false" outlineLevel="0" max="2" min="2" style="0" width="12.81"/>
  </cols>
  <sheetData>
    <row r="1" customFormat="false" ht="17.2" hidden="false" customHeight="true" outlineLevel="0" collapsed="false">
      <c r="A1" s="1" t="s">
        <v>228</v>
      </c>
      <c r="C1" s="1" t="s">
        <v>75</v>
      </c>
      <c r="E1" s="1" t="s">
        <v>76</v>
      </c>
      <c r="G1" s="1" t="s">
        <v>5</v>
      </c>
      <c r="I1" s="1" t="s">
        <v>77</v>
      </c>
      <c r="K1" s="1" t="s">
        <v>78</v>
      </c>
      <c r="M1" s="1" t="s">
        <v>163</v>
      </c>
      <c r="O1" s="1" t="s">
        <v>80</v>
      </c>
      <c r="Q1" s="1" t="s">
        <v>118</v>
      </c>
      <c r="S1" s="1" t="s">
        <v>82</v>
      </c>
    </row>
    <row r="2" customFormat="false" ht="17.2" hidden="false" customHeight="true" outlineLevel="0" collapsed="false">
      <c r="A2" s="1" t="s">
        <v>229</v>
      </c>
      <c r="B2" s="1" t="s">
        <v>230</v>
      </c>
      <c r="C2" s="1" t="s">
        <v>229</v>
      </c>
      <c r="D2" s="1" t="s">
        <v>230</v>
      </c>
      <c r="E2" s="1" t="s">
        <v>229</v>
      </c>
      <c r="F2" s="1" t="s">
        <v>230</v>
      </c>
      <c r="G2" s="1" t="s">
        <v>229</v>
      </c>
      <c r="H2" s="1" t="s">
        <v>230</v>
      </c>
      <c r="I2" s="1" t="s">
        <v>229</v>
      </c>
      <c r="J2" s="1" t="s">
        <v>230</v>
      </c>
      <c r="K2" s="1" t="s">
        <v>229</v>
      </c>
      <c r="L2" s="1" t="s">
        <v>230</v>
      </c>
      <c r="M2" s="1" t="s">
        <v>229</v>
      </c>
      <c r="N2" s="1" t="s">
        <v>230</v>
      </c>
      <c r="O2" s="1" t="s">
        <v>229</v>
      </c>
      <c r="P2" s="1" t="s">
        <v>230</v>
      </c>
      <c r="Q2" s="1" t="s">
        <v>229</v>
      </c>
      <c r="R2" s="1" t="s">
        <v>230</v>
      </c>
      <c r="S2" s="1" t="s">
        <v>229</v>
      </c>
      <c r="T2" s="1" t="s">
        <v>230</v>
      </c>
    </row>
    <row r="3" customFormat="false" ht="17.2" hidden="false" customHeight="true" outlineLevel="0" collapsed="false">
      <c r="A3" s="1" t="str">
        <f aca="false">BoophilusAdultsDataCattleFarm!A153</f>
        <v>B12 X C07</v>
      </c>
      <c r="B3" s="1" t="str">
        <f aca="false">BoophilusAdultsDataCattleFarm!O153</f>
        <v> 1 B12-C07</v>
      </c>
      <c r="C3" s="3" t="n">
        <f aca="false">BoophilusAdultsDataCattleFarm!C153</f>
        <v>0.9926</v>
      </c>
      <c r="D3" s="14" t="n">
        <f aca="false">BoophilusAdultsDataCattleFarm!P153</f>
        <v>0.994</v>
      </c>
      <c r="E3" s="3" t="n">
        <f aca="false">BoophilusAdultsDataCattleFarm!D153</f>
        <v>0.5548</v>
      </c>
      <c r="F3" s="3" t="n">
        <f aca="false">BoophilusAdultsDataCattleFarm!Q153</f>
        <v>0.533</v>
      </c>
      <c r="G3" s="3" t="n">
        <f aca="false">BoophilusAdultsDataCattleFarm!E153</f>
        <v>0.5362</v>
      </c>
      <c r="H3" s="1" t="n">
        <f aca="false">BoophilusAdultsDataCattleFarm!R153</f>
        <v>0.535</v>
      </c>
      <c r="I3" s="3" t="n">
        <f aca="false">BoophilusAdultsDataCattleFarm!F153</f>
        <v>0.093</v>
      </c>
      <c r="J3" s="1" t="n">
        <f aca="false">BoophilusAdultsDataCattleFarm!S153</f>
        <v>0.101</v>
      </c>
      <c r="K3" s="3" t="n">
        <f aca="false">BoophilusAdultsDataCattleFarm!G153</f>
        <v>0.1602</v>
      </c>
      <c r="L3" s="1" t="n">
        <f aca="false">BoophilusAdultsDataCattleFarm!T153</f>
        <v>0.158</v>
      </c>
      <c r="M3" s="3" t="n">
        <f aca="false">BoophilusAdultsDataCattleFarm!H153</f>
        <v>0.2359</v>
      </c>
      <c r="N3" s="1" t="n">
        <f aca="false">BoophilusAdultsDataCattleFarm!U153</f>
        <v>0.233</v>
      </c>
      <c r="O3" s="3" t="n">
        <f aca="false">BoophilusAdultsDataCattleFarm!I153</f>
        <v>0.4969</v>
      </c>
      <c r="P3" s="1" t="n">
        <f aca="false">BoophilusAdultsDataCattleFarm!V153</f>
        <v>0.478</v>
      </c>
      <c r="Q3" s="3" t="n">
        <f aca="false">BoophilusAdultsDataCattleFarm!J153</f>
        <v>0.9632</v>
      </c>
      <c r="R3" s="1" t="n">
        <f aca="false">BoophilusAdultsDataCattleFarm!W153</f>
        <v>0.958</v>
      </c>
      <c r="S3" s="3" t="n">
        <f aca="false">BoophilusAdultsDataCattleFarm!K153</f>
        <v>0.3753</v>
      </c>
      <c r="T3" s="1" t="n">
        <f aca="false">BoophilusAdultsDataCattleFarm!X153</f>
        <v>0.5480625</v>
      </c>
    </row>
    <row r="4" customFormat="false" ht="17.2" hidden="false" customHeight="true" outlineLevel="0" collapsed="false">
      <c r="A4" s="1" t="str">
        <f aca="false">BoophilusAdultsDataCattleFarm!A154</f>
        <v>B12 X D12</v>
      </c>
      <c r="B4" s="1" t="str">
        <f aca="false">BoophilusAdultsDataCattleFarm!O154</f>
        <v> 2 B12-D12</v>
      </c>
      <c r="C4" s="3" t="n">
        <f aca="false">BoophilusAdultsDataCattleFarm!C154</f>
        <v>0.2956</v>
      </c>
      <c r="D4" s="14" t="n">
        <f aca="false">BoophilusAdultsDataCattleFarm!P154</f>
        <v>0.28</v>
      </c>
      <c r="E4" s="3" t="n">
        <f aca="false">BoophilusAdultsDataCattleFarm!D154</f>
        <v>0.3006</v>
      </c>
      <c r="F4" s="3" t="n">
        <f aca="false">BoophilusAdultsDataCattleFarm!Q154</f>
        <v>0.28</v>
      </c>
      <c r="G4" s="3" t="n">
        <f aca="false">BoophilusAdultsDataCattleFarm!E154</f>
        <v>0.4338</v>
      </c>
      <c r="H4" s="1" t="n">
        <f aca="false">BoophilusAdultsDataCattleFarm!R154</f>
        <v>0.391</v>
      </c>
      <c r="I4" s="3" t="n">
        <f aca="false">BoophilusAdultsDataCattleFarm!F154</f>
        <v>0.9523</v>
      </c>
      <c r="J4" s="1" t="n">
        <f aca="false">BoophilusAdultsDataCattleFarm!S154</f>
        <v>0.942</v>
      </c>
      <c r="K4" s="3" t="n">
        <f aca="false">BoophilusAdultsDataCattleFarm!G154</f>
        <v>0.932</v>
      </c>
      <c r="L4" s="1" t="n">
        <f aca="false">BoophilusAdultsDataCattleFarm!T154</f>
        <v>0.933</v>
      </c>
      <c r="M4" s="3" t="n">
        <f aca="false">BoophilusAdultsDataCattleFarm!H154</f>
        <v>0.5006</v>
      </c>
      <c r="N4" s="1" t="n">
        <f aca="false">BoophilusAdultsDataCattleFarm!U154</f>
        <v>0.522</v>
      </c>
      <c r="O4" s="3" t="n">
        <f aca="false">BoophilusAdultsDataCattleFarm!I154</f>
        <v>0.119</v>
      </c>
      <c r="P4" s="1" t="n">
        <f aca="false">BoophilusAdultsDataCattleFarm!V154</f>
        <v>0.159</v>
      </c>
      <c r="Q4" s="3" t="n">
        <f aca="false">BoophilusAdultsDataCattleFarm!J154</f>
        <v>0.8987</v>
      </c>
      <c r="R4" s="1" t="n">
        <f aca="false">BoophilusAdultsDataCattleFarm!W154</f>
        <v>0.894</v>
      </c>
      <c r="S4" s="3" t="n">
        <f aca="false">BoophilusAdultsDataCattleFarm!K154</f>
        <v>0.556</v>
      </c>
      <c r="T4" s="1" t="n">
        <f aca="false">BoophilusAdultsDataCattleFarm!X154</f>
        <v>0.5817125</v>
      </c>
    </row>
    <row r="5" customFormat="false" ht="17.2" hidden="false" customHeight="true" outlineLevel="0" collapsed="false">
      <c r="A5" s="1" t="str">
        <f aca="false">BoophilusAdultsDataCattleFarm!A155</f>
        <v>B12 X D10</v>
      </c>
      <c r="B5" s="1" t="str">
        <f aca="false">BoophilusAdultsDataCattleFarm!O155</f>
        <v> 3 B12-D10</v>
      </c>
      <c r="C5" s="3" t="n">
        <f aca="false">BoophilusAdultsDataCattleFarm!C155</f>
        <v>0.6106</v>
      </c>
      <c r="D5" s="14" t="n">
        <f aca="false">BoophilusAdultsDataCattleFarm!P155</f>
        <v>0.647</v>
      </c>
      <c r="E5" s="3" t="n">
        <f aca="false">BoophilusAdultsDataCattleFarm!D155</f>
        <v>0.8696</v>
      </c>
      <c r="F5" s="3" t="n">
        <f aca="false">BoophilusAdultsDataCattleFarm!Q155</f>
        <v>0.797</v>
      </c>
      <c r="G5" s="3" t="n">
        <f aca="false">BoophilusAdultsDataCattleFarm!E155</f>
        <v>0.3137</v>
      </c>
      <c r="H5" s="1" t="n">
        <f aca="false">BoophilusAdultsDataCattleFarm!R155</f>
        <v>0.375</v>
      </c>
      <c r="I5" s="3" t="n">
        <f aca="false">BoophilusAdultsDataCattleFarm!F155</f>
        <v>0.601</v>
      </c>
      <c r="J5" s="1" t="n">
        <f aca="false">BoophilusAdultsDataCattleFarm!S155</f>
        <v>0.337</v>
      </c>
      <c r="K5" s="3" t="n">
        <f aca="false">BoophilusAdultsDataCattleFarm!G155</f>
        <v>0.7118</v>
      </c>
      <c r="L5" s="1" t="n">
        <f aca="false">BoophilusAdultsDataCattleFarm!T155</f>
        <v>0.721</v>
      </c>
      <c r="M5" s="3" t="n">
        <f aca="false">BoophilusAdultsDataCattleFarm!H155</f>
        <v>0.8188</v>
      </c>
      <c r="N5" s="1" t="n">
        <f aca="false">BoophilusAdultsDataCattleFarm!U155</f>
        <v>0.77</v>
      </c>
      <c r="O5" s="3" t="n">
        <f aca="false">BoophilusAdultsDataCattleFarm!I155</f>
        <v>0.6473</v>
      </c>
      <c r="P5" s="1" t="n">
        <f aca="false">BoophilusAdultsDataCattleFarm!V155</f>
        <v>0.398</v>
      </c>
      <c r="Q5" s="3" t="n">
        <f aca="false">BoophilusAdultsDataCattleFarm!J155</f>
        <v>0.9817</v>
      </c>
      <c r="R5" s="1" t="n">
        <f aca="false">BoophilusAdultsDataCattleFarm!W155</f>
        <v>0.98</v>
      </c>
      <c r="S5" s="3" t="n">
        <f aca="false">BoophilusAdultsDataCattleFarm!K155</f>
        <v>0.9352</v>
      </c>
      <c r="T5" s="1" t="n">
        <f aca="false">BoophilusAdultsDataCattleFarm!X155</f>
        <v>0.5126375</v>
      </c>
    </row>
    <row r="6" customFormat="false" ht="17.2" hidden="false" customHeight="true" outlineLevel="0" collapsed="false">
      <c r="A6" s="1" t="str">
        <f aca="false">BoophilusAdultsDataCattleFarm!A156</f>
        <v>B12 X A12</v>
      </c>
      <c r="B6" s="1" t="str">
        <f aca="false">BoophilusAdultsDataCattleFarm!O156</f>
        <v> 4 B12-A12</v>
      </c>
      <c r="C6" s="3" t="n">
        <f aca="false">BoophilusAdultsDataCattleFarm!C156</f>
        <v>0.2515</v>
      </c>
      <c r="D6" s="14" t="n">
        <f aca="false">BoophilusAdultsDataCattleFarm!P156</f>
        <v>0.232</v>
      </c>
      <c r="E6" s="3" t="n">
        <f aca="false">BoophilusAdultsDataCattleFarm!D156</f>
        <v>0.69</v>
      </c>
      <c r="F6" s="3" t="n">
        <f aca="false">BoophilusAdultsDataCattleFarm!Q156</f>
        <v>0.657</v>
      </c>
      <c r="G6" s="3" t="n">
        <f aca="false">BoophilusAdultsDataCattleFarm!E156</f>
        <v>0.6785</v>
      </c>
      <c r="H6" s="1" t="n">
        <f aca="false">BoophilusAdultsDataCattleFarm!R156</f>
        <v>0.625</v>
      </c>
      <c r="I6" s="3" t="n">
        <f aca="false">BoophilusAdultsDataCattleFarm!F156</f>
        <v>0.9054</v>
      </c>
      <c r="J6" s="1" t="n">
        <f aca="false">BoophilusAdultsDataCattleFarm!S156</f>
        <v>0.95</v>
      </c>
      <c r="K6" s="3" t="n">
        <f aca="false">BoophilusAdultsDataCattleFarm!G156</f>
        <v>0.8348</v>
      </c>
      <c r="L6" s="1" t="n">
        <f aca="false">BoophilusAdultsDataCattleFarm!T156</f>
        <v>0.849</v>
      </c>
      <c r="M6" s="3" t="n">
        <f aca="false">BoophilusAdultsDataCattleFarm!H156</f>
        <v>0.5005</v>
      </c>
      <c r="N6" s="1" t="n">
        <f aca="false">BoophilusAdultsDataCattleFarm!U156</f>
        <v>0.451</v>
      </c>
      <c r="O6" s="3" t="n">
        <f aca="false">BoophilusAdultsDataCattleFarm!I156</f>
        <v>0.4172</v>
      </c>
      <c r="P6" s="1" t="n">
        <f aca="false">BoophilusAdultsDataCattleFarm!V156</f>
        <v>0.256</v>
      </c>
      <c r="Q6" s="3" t="n">
        <f aca="false">BoophilusAdultsDataCattleFarm!J156</f>
        <v>0.6317</v>
      </c>
      <c r="R6" s="1" t="n">
        <f aca="false">BoophilusAdultsDataCattleFarm!W156</f>
        <v>0.65</v>
      </c>
      <c r="S6" s="3" t="n">
        <f aca="false">BoophilusAdultsDataCattleFarm!K156</f>
        <v>0.828</v>
      </c>
      <c r="T6" s="1" t="n">
        <f aca="false">BoophilusAdultsDataCattleFarm!X156</f>
        <v>0.5299125</v>
      </c>
    </row>
    <row r="7" customFormat="false" ht="17.2" hidden="false" customHeight="true" outlineLevel="0" collapsed="false">
      <c r="A7" s="1" t="str">
        <f aca="false">BoophilusAdultsDataCattleFarm!A157</f>
        <v>B12 X C03</v>
      </c>
      <c r="B7" s="1" t="str">
        <f aca="false">BoophilusAdultsDataCattleFarm!O157</f>
        <v> 5 B12-C03</v>
      </c>
      <c r="C7" s="3" t="n">
        <f aca="false">BoophilusAdultsDataCattleFarm!C157</f>
        <v>0.1959</v>
      </c>
      <c r="D7" s="14" t="n">
        <f aca="false">BoophilusAdultsDataCattleFarm!P157</f>
        <v>0.17</v>
      </c>
      <c r="E7" s="3" t="n">
        <f aca="false">BoophilusAdultsDataCattleFarm!D157</f>
        <v>0.8965</v>
      </c>
      <c r="F7" s="3" t="n">
        <f aca="false">BoophilusAdultsDataCattleFarm!Q157</f>
        <v>0.894</v>
      </c>
      <c r="G7" s="3" t="n">
        <f aca="false">BoophilusAdultsDataCattleFarm!E157</f>
        <v>0.8504</v>
      </c>
      <c r="H7" s="1" t="n">
        <f aca="false">BoophilusAdultsDataCattleFarm!R157</f>
        <v>0.842</v>
      </c>
      <c r="I7" s="3" t="n">
        <f aca="false">BoophilusAdultsDataCattleFarm!F157</f>
        <v>0.004</v>
      </c>
      <c r="J7" s="1" t="n">
        <f aca="false">BoophilusAdultsDataCattleFarm!S157</f>
        <v>0.015</v>
      </c>
      <c r="K7" s="3" t="n">
        <f aca="false">BoophilusAdultsDataCattleFarm!G157</f>
        <v>0.3964</v>
      </c>
      <c r="L7" s="1" t="n">
        <f aca="false">BoophilusAdultsDataCattleFarm!T157</f>
        <v>0.38</v>
      </c>
      <c r="M7" s="3" t="n">
        <f aca="false">BoophilusAdultsDataCattleFarm!H157</f>
        <v>0.0947</v>
      </c>
      <c r="N7" s="1" t="n">
        <f aca="false">BoophilusAdultsDataCattleFarm!U157</f>
        <v>0.097</v>
      </c>
      <c r="O7" s="3" t="n">
        <f aca="false">BoophilusAdultsDataCattleFarm!I157</f>
        <v>0.3068</v>
      </c>
      <c r="P7" s="1" t="n">
        <f aca="false">BoophilusAdultsDataCattleFarm!V157</f>
        <v>0.264</v>
      </c>
      <c r="Q7" s="3" t="n">
        <f aca="false">BoophilusAdultsDataCattleFarm!J157</f>
        <v>0.9188</v>
      </c>
      <c r="R7" s="1" t="n">
        <f aca="false">BoophilusAdultsDataCattleFarm!W157</f>
        <v>0.931</v>
      </c>
      <c r="S7" s="3" t="n">
        <f aca="false">BoophilusAdultsDataCattleFarm!K157</f>
        <v>0.1667</v>
      </c>
      <c r="T7" s="1" t="n">
        <f aca="false">BoophilusAdultsDataCattleFarm!X157</f>
        <v>0.514125</v>
      </c>
    </row>
    <row r="8" customFormat="false" ht="17.2" hidden="false" customHeight="true" outlineLevel="0" collapsed="false">
      <c r="A8" s="1" t="str">
        <f aca="false">BoophilusAdultsDataCattleFarm!A158</f>
        <v>C07 X D12</v>
      </c>
      <c r="B8" s="1" t="str">
        <f aca="false">BoophilusAdultsDataCattleFarm!O158</f>
        <v> 6 C07-D12</v>
      </c>
      <c r="C8" s="3" t="n">
        <f aca="false">BoophilusAdultsDataCattleFarm!C158</f>
        <v>0.0397</v>
      </c>
      <c r="D8" s="14" t="n">
        <f aca="false">BoophilusAdultsDataCattleFarm!P158</f>
        <v>0.023</v>
      </c>
      <c r="E8" s="3" t="n">
        <f aca="false">BoophilusAdultsDataCattleFarm!D158</f>
        <v>0.832</v>
      </c>
      <c r="F8" s="3" t="n">
        <f aca="false">BoophilusAdultsDataCattleFarm!Q158</f>
        <v>0.807</v>
      </c>
      <c r="G8" s="3" t="n">
        <f aca="false">BoophilusAdultsDataCattleFarm!E158</f>
        <v>0.1626</v>
      </c>
      <c r="H8" s="1" t="n">
        <f aca="false">BoophilusAdultsDataCattleFarm!R158</f>
        <v>0.105</v>
      </c>
      <c r="I8" s="3" t="n">
        <f aca="false">BoophilusAdultsDataCattleFarm!F158</f>
        <v>0.9319</v>
      </c>
      <c r="J8" s="1" t="n">
        <f aca="false">BoophilusAdultsDataCattleFarm!S158</f>
        <v>0.897</v>
      </c>
      <c r="K8" s="3" t="n">
        <f aca="false">BoophilusAdultsDataCattleFarm!G158</f>
        <v>0.2117</v>
      </c>
      <c r="L8" s="1" t="n">
        <f aca="false">BoophilusAdultsDataCattleFarm!T158</f>
        <v>0.066</v>
      </c>
      <c r="M8" s="3" t="n">
        <f aca="false">BoophilusAdultsDataCattleFarm!H158</f>
        <v>0.0927</v>
      </c>
      <c r="N8" s="1" t="n">
        <f aca="false">BoophilusAdultsDataCattleFarm!U158</f>
        <v>0.11</v>
      </c>
      <c r="O8" s="3" t="n">
        <f aca="false">BoophilusAdultsDataCattleFarm!I158</f>
        <v>0.3707</v>
      </c>
      <c r="P8" s="1" t="n">
        <f aca="false">BoophilusAdultsDataCattleFarm!V158</f>
        <v>0.293</v>
      </c>
      <c r="Q8" s="3" t="n">
        <f aca="false">BoophilusAdultsDataCattleFarm!J158</f>
        <v>0.1096</v>
      </c>
      <c r="R8" s="1" t="n">
        <f aca="false">BoophilusAdultsDataCattleFarm!W158</f>
        <v>0.144</v>
      </c>
      <c r="S8" s="3" t="n">
        <f aca="false">BoophilusAdultsDataCattleFarm!K158</f>
        <v>0.1202</v>
      </c>
      <c r="T8" s="1" t="n">
        <f aca="false">BoophilusAdultsDataCattleFarm!X158</f>
        <v>0.5811875</v>
      </c>
    </row>
    <row r="9" customFormat="false" ht="17.2" hidden="false" customHeight="true" outlineLevel="0" collapsed="false">
      <c r="A9" s="1" t="str">
        <f aca="false">BoophilusAdultsDataCattleFarm!A159</f>
        <v>C07 X D10</v>
      </c>
      <c r="B9" s="1" t="str">
        <f aca="false">BoophilusAdultsDataCattleFarm!O159</f>
        <v> 7 C07-D10</v>
      </c>
      <c r="C9" s="3" t="n">
        <f aca="false">BoophilusAdultsDataCattleFarm!C159</f>
        <v>0.4409</v>
      </c>
      <c r="D9" s="14" t="n">
        <f aca="false">BoophilusAdultsDataCattleFarm!P159</f>
        <v>0.535</v>
      </c>
      <c r="E9" s="3" t="n">
        <f aca="false">BoophilusAdultsDataCattleFarm!D159</f>
        <v>0.5598</v>
      </c>
      <c r="F9" s="3" t="n">
        <f aca="false">BoophilusAdultsDataCattleFarm!Q159</f>
        <v>0.422</v>
      </c>
      <c r="G9" s="3" t="n">
        <f aca="false">BoophilusAdultsDataCattleFarm!E159</f>
        <v>0.8777</v>
      </c>
      <c r="H9" s="1" t="n">
        <f aca="false">BoophilusAdultsDataCattleFarm!R159</f>
        <v>0.922</v>
      </c>
      <c r="I9" s="3" t="n">
        <f aca="false">BoophilusAdultsDataCattleFarm!F159</f>
        <v>0.164</v>
      </c>
      <c r="J9" s="1" t="n">
        <f aca="false">BoophilusAdultsDataCattleFarm!S159</f>
        <v>0.057</v>
      </c>
      <c r="K9" s="3" t="n">
        <f aca="false">BoophilusAdultsDataCattleFarm!G159</f>
        <v>0.7229</v>
      </c>
      <c r="L9" s="1" t="n">
        <f aca="false">BoophilusAdultsDataCattleFarm!T159</f>
        <v>0.483</v>
      </c>
      <c r="M9" s="3" t="n">
        <f aca="false">BoophilusAdultsDataCattleFarm!H159</f>
        <v>0.6194</v>
      </c>
      <c r="N9" s="1" t="n">
        <f aca="false">BoophilusAdultsDataCattleFarm!U159</f>
        <v>0.734</v>
      </c>
      <c r="O9" s="3" t="n">
        <f aca="false">BoophilusAdultsDataCattleFarm!I159</f>
        <v>0.5981</v>
      </c>
      <c r="P9" s="1" t="n">
        <f aca="false">BoophilusAdultsDataCattleFarm!V159</f>
        <v>0.597</v>
      </c>
      <c r="Q9" s="3" t="n">
        <f aca="false">BoophilusAdultsDataCattleFarm!J159</f>
        <v>0.7657</v>
      </c>
      <c r="R9" s="1" t="n">
        <f aca="false">BoophilusAdultsDataCattleFarm!W159</f>
        <v>0.788</v>
      </c>
      <c r="S9" s="3" t="n">
        <f aca="false">BoophilusAdultsDataCattleFarm!K159</f>
        <v>0.7692</v>
      </c>
      <c r="T9" s="1" t="n">
        <f aca="false">BoophilusAdultsDataCattleFarm!X159</f>
        <v>0.595725</v>
      </c>
    </row>
    <row r="10" customFormat="false" ht="17.2" hidden="false" customHeight="true" outlineLevel="0" collapsed="false">
      <c r="A10" s="1" t="str">
        <f aca="false">BoophilusAdultsDataCattleFarm!A160</f>
        <v>C07 X A12</v>
      </c>
      <c r="B10" s="1" t="str">
        <f aca="false">BoophilusAdultsDataCattleFarm!O160</f>
        <v> 8 C07-A12</v>
      </c>
      <c r="C10" s="3" t="n">
        <f aca="false">BoophilusAdultsDataCattleFarm!C160</f>
        <v>0.5848</v>
      </c>
      <c r="D10" s="14" t="n">
        <f aca="false">BoophilusAdultsDataCattleFarm!P160</f>
        <v>0.559</v>
      </c>
      <c r="E10" s="3" t="n">
        <f aca="false">BoophilusAdultsDataCattleFarm!D160</f>
        <v>0.4805</v>
      </c>
      <c r="F10" s="3" t="n">
        <f aca="false">BoophilusAdultsDataCattleFarm!Q160</f>
        <v>0.362</v>
      </c>
      <c r="G10" s="3" t="n">
        <f aca="false">BoophilusAdultsDataCattleFarm!E160</f>
        <v>0.8633</v>
      </c>
      <c r="H10" s="1" t="n">
        <f aca="false">BoophilusAdultsDataCattleFarm!R160</f>
        <v>0.842</v>
      </c>
      <c r="I10" s="3" t="n">
        <f aca="false">BoophilusAdultsDataCattleFarm!F160</f>
        <v>0.4536</v>
      </c>
      <c r="J10" s="1" t="n">
        <f aca="false">BoophilusAdultsDataCattleFarm!S160</f>
        <v>0.412</v>
      </c>
      <c r="K10" s="3" t="n">
        <f aca="false">BoophilusAdultsDataCattleFarm!G160</f>
        <v>0.7961</v>
      </c>
      <c r="L10" s="1" t="n">
        <f aca="false">BoophilusAdultsDataCattleFarm!T160</f>
        <v>0.873</v>
      </c>
      <c r="M10" s="3" t="n">
        <f aca="false">BoophilusAdultsDataCattleFarm!H160</f>
        <v>0.3286</v>
      </c>
      <c r="N10" s="1" t="n">
        <f aca="false">BoophilusAdultsDataCattleFarm!U160</f>
        <v>0.372</v>
      </c>
      <c r="O10" s="3" t="n">
        <f aca="false">BoophilusAdultsDataCattleFarm!I160</f>
        <v>0.6081</v>
      </c>
      <c r="P10" s="1" t="n">
        <f aca="false">BoophilusAdultsDataCattleFarm!V160</f>
        <v>0.693</v>
      </c>
      <c r="Q10" s="3" t="n">
        <f aca="false">BoophilusAdultsDataCattleFarm!J160</f>
        <v>0.9158</v>
      </c>
      <c r="R10" s="1" t="n">
        <f aca="false">BoophilusAdultsDataCattleFarm!W160</f>
        <v>0.915</v>
      </c>
      <c r="S10" s="3" t="n">
        <f aca="false">BoophilusAdultsDataCattleFarm!K160</f>
        <v>0.7973</v>
      </c>
      <c r="T10" s="1" t="n">
        <f aca="false">BoophilusAdultsDataCattleFarm!X160</f>
        <v>0.6034</v>
      </c>
    </row>
    <row r="11" customFormat="false" ht="17.2" hidden="false" customHeight="true" outlineLevel="0" collapsed="false">
      <c r="A11" s="1" t="str">
        <f aca="false">BoophilusAdultsDataCattleFarm!A161</f>
        <v>C07 X C03</v>
      </c>
      <c r="B11" s="1" t="str">
        <f aca="false">BoophilusAdultsDataCattleFarm!O161</f>
        <v> 9 C07-C03</v>
      </c>
      <c r="C11" s="3" t="n">
        <f aca="false">BoophilusAdultsDataCattleFarm!C161</f>
        <v>0.8428</v>
      </c>
      <c r="D11" s="14" t="n">
        <f aca="false">BoophilusAdultsDataCattleFarm!P161</f>
        <v>0.816</v>
      </c>
      <c r="E11" s="3" t="n">
        <f aca="false">BoophilusAdultsDataCattleFarm!D161</f>
        <v>0.9132</v>
      </c>
      <c r="F11" s="3" t="n">
        <f aca="false">BoophilusAdultsDataCattleFarm!Q161</f>
        <v>0.896</v>
      </c>
      <c r="G11" s="3" t="n">
        <f aca="false">BoophilusAdultsDataCattleFarm!E161</f>
        <v>0.0398</v>
      </c>
      <c r="H11" s="1" t="n">
        <f aca="false">BoophilusAdultsDataCattleFarm!R161</f>
        <v>0.051</v>
      </c>
      <c r="I11" s="3" t="n">
        <f aca="false">BoophilusAdultsDataCattleFarm!F161</f>
        <v>0.0143</v>
      </c>
      <c r="J11" s="1" t="n">
        <f aca="false">BoophilusAdultsDataCattleFarm!S161</f>
        <v>0.008</v>
      </c>
      <c r="K11" s="3" t="n">
        <f aca="false">BoophilusAdultsDataCattleFarm!G161</f>
        <v>0.8415</v>
      </c>
      <c r="L11" s="1" t="n">
        <f aca="false">BoophilusAdultsDataCattleFarm!T161</f>
        <v>0.611</v>
      </c>
      <c r="M11" s="3" t="n">
        <f aca="false">BoophilusAdultsDataCattleFarm!H161</f>
        <v>0.7474</v>
      </c>
      <c r="N11" s="1" t="n">
        <f aca="false">BoophilusAdultsDataCattleFarm!U161</f>
        <v>0.625</v>
      </c>
      <c r="O11" s="3" t="n">
        <f aca="false">BoophilusAdultsDataCattleFarm!I161</f>
        <v>0.5256</v>
      </c>
      <c r="P11" s="1" t="n">
        <f aca="false">BoophilusAdultsDataCattleFarm!V161</f>
        <v>0.458</v>
      </c>
      <c r="Q11" s="3" t="n">
        <f aca="false">BoophilusAdultsDataCattleFarm!J161</f>
        <v>0.6679</v>
      </c>
      <c r="R11" s="1" t="n">
        <f aca="false">BoophilusAdultsDataCattleFarm!W161</f>
        <v>0.667</v>
      </c>
      <c r="S11" s="3" t="n">
        <f aca="false">BoophilusAdultsDataCattleFarm!K161</f>
        <v>0.444</v>
      </c>
      <c r="T11" s="1" t="n">
        <f aca="false">BoophilusAdultsDataCattleFarm!X161</f>
        <v>0.495775</v>
      </c>
    </row>
    <row r="12" customFormat="false" ht="17.2" hidden="false" customHeight="true" outlineLevel="0" collapsed="false">
      <c r="A12" s="1" t="str">
        <f aca="false">BoophilusAdultsDataCattleFarm!A162</f>
        <v>D12 X D10</v>
      </c>
      <c r="B12" s="1" t="str">
        <f aca="false">BoophilusAdultsDataCattleFarm!O162</f>
        <v>10 D12-D10</v>
      </c>
      <c r="C12" s="3" t="n">
        <f aca="false">BoophilusAdultsDataCattleFarm!C162</f>
        <v>0.71</v>
      </c>
      <c r="D12" s="14" t="n">
        <f aca="false">BoophilusAdultsDataCattleFarm!P162</f>
        <v>0.733</v>
      </c>
      <c r="E12" s="3" t="n">
        <f aca="false">BoophilusAdultsDataCattleFarm!D162</f>
        <v>0.1365</v>
      </c>
      <c r="F12" s="3" t="n">
        <f aca="false">BoophilusAdultsDataCattleFarm!Q162</f>
        <v>0.101</v>
      </c>
      <c r="G12" s="3" t="n">
        <f aca="false">BoophilusAdultsDataCattleFarm!E162</f>
        <v>0.8218</v>
      </c>
      <c r="H12" s="1" t="n">
        <f aca="false">BoophilusAdultsDataCattleFarm!R162</f>
        <v>0.806</v>
      </c>
      <c r="I12" s="3" t="n">
        <f aca="false">BoophilusAdultsDataCattleFarm!F162</f>
        <v>0.861</v>
      </c>
      <c r="J12" s="1" t="n">
        <f aca="false">BoophilusAdultsDataCattleFarm!S162</f>
        <v>0.83</v>
      </c>
      <c r="K12" s="3" t="n">
        <f aca="false">BoophilusAdultsDataCattleFarm!G162</f>
        <v>0.6937</v>
      </c>
      <c r="L12" s="1" t="n">
        <f aca="false">BoophilusAdultsDataCattleFarm!T162</f>
        <v>0.622</v>
      </c>
      <c r="M12" s="3" t="n">
        <f aca="false">BoophilusAdultsDataCattleFarm!H162</f>
        <v>0.1128</v>
      </c>
      <c r="N12" s="1" t="n">
        <f aca="false">BoophilusAdultsDataCattleFarm!U162</f>
        <v>0.122</v>
      </c>
      <c r="O12" s="3" t="n">
        <f aca="false">BoophilusAdultsDataCattleFarm!I162</f>
        <v>0.7753</v>
      </c>
      <c r="P12" s="1" t="n">
        <f aca="false">BoophilusAdultsDataCattleFarm!V162</f>
        <v>0.381</v>
      </c>
      <c r="Q12" s="3" t="n">
        <f aca="false">BoophilusAdultsDataCattleFarm!J162</f>
        <v>0.3441</v>
      </c>
      <c r="R12" s="1" t="n">
        <f aca="false">BoophilusAdultsDataCattleFarm!W162</f>
        <v>0.403</v>
      </c>
      <c r="S12" s="3" t="n">
        <f aca="false">BoophilusAdultsDataCattleFarm!K162</f>
        <v>0.6161</v>
      </c>
      <c r="T12" s="1" t="n">
        <f aca="false">BoophilusAdultsDataCattleFarm!X162</f>
        <v>0.61475</v>
      </c>
    </row>
    <row r="13" customFormat="false" ht="17.2" hidden="false" customHeight="true" outlineLevel="0" collapsed="false">
      <c r="A13" s="1" t="str">
        <f aca="false">BoophilusAdultsDataCattleFarm!A163</f>
        <v>D12 X A12</v>
      </c>
      <c r="B13" s="1" t="str">
        <f aca="false">BoophilusAdultsDataCattleFarm!O163</f>
        <v>11 D12-A12</v>
      </c>
      <c r="C13" s="3" t="n">
        <f aca="false">BoophilusAdultsDataCattleFarm!C163</f>
        <v>0.357</v>
      </c>
      <c r="D13" s="14" t="n">
        <f aca="false">BoophilusAdultsDataCattleFarm!P163</f>
        <v>0.25</v>
      </c>
      <c r="E13" s="3" t="n">
        <f aca="false">BoophilusAdultsDataCattleFarm!D163</f>
        <v>0.4331</v>
      </c>
      <c r="F13" s="3" t="n">
        <f aca="false">BoophilusAdultsDataCattleFarm!Q163</f>
        <v>0.528</v>
      </c>
      <c r="G13" s="3" t="n">
        <f aca="false">BoophilusAdultsDataCattleFarm!E163</f>
        <v>0.1518</v>
      </c>
      <c r="H13" s="1" t="n">
        <f aca="false">BoophilusAdultsDataCattleFarm!R163</f>
        <v>0.11</v>
      </c>
      <c r="I13" s="3" t="n">
        <f aca="false">BoophilusAdultsDataCattleFarm!F163</f>
        <v>0.4784</v>
      </c>
      <c r="J13" s="1" t="n">
        <f aca="false">BoophilusAdultsDataCattleFarm!S163</f>
        <v>0.417</v>
      </c>
      <c r="K13" s="3" t="n">
        <f aca="false">BoophilusAdultsDataCattleFarm!G163</f>
        <v>0.7286</v>
      </c>
      <c r="L13" s="1" t="n">
        <f aca="false">BoophilusAdultsDataCattleFarm!T163</f>
        <v>0.759</v>
      </c>
      <c r="M13" s="3" t="n">
        <f aca="false">BoophilusAdultsDataCattleFarm!H163</f>
        <v>0.585</v>
      </c>
      <c r="N13" s="1" t="n">
        <f aca="false">BoophilusAdultsDataCattleFarm!U163</f>
        <v>0.619</v>
      </c>
      <c r="O13" s="3" t="n">
        <f aca="false">BoophilusAdultsDataCattleFarm!I163</f>
        <v>0.8556</v>
      </c>
      <c r="P13" s="1" t="n">
        <f aca="false">BoophilusAdultsDataCattleFarm!V163</f>
        <v>0.819</v>
      </c>
      <c r="Q13" s="3" t="n">
        <f aca="false">BoophilusAdultsDataCattleFarm!J163</f>
        <v>1</v>
      </c>
      <c r="R13" s="1" t="n">
        <f aca="false">BoophilusAdultsDataCattleFarm!W163</f>
        <v>1</v>
      </c>
      <c r="S13" s="3" t="n">
        <f aca="false">BoophilusAdultsDataCattleFarm!K163</f>
        <v>0.7226</v>
      </c>
      <c r="T13" s="1" t="n">
        <f aca="false">BoophilusAdultsDataCattleFarm!X163</f>
        <v>0.6059125</v>
      </c>
    </row>
    <row r="14" customFormat="false" ht="17.2" hidden="false" customHeight="true" outlineLevel="0" collapsed="false">
      <c r="A14" s="1" t="str">
        <f aca="false">BoophilusAdultsDataCattleFarm!A164</f>
        <v>D12 X C03</v>
      </c>
      <c r="B14" s="1" t="str">
        <f aca="false">BoophilusAdultsDataCattleFarm!O164</f>
        <v>12 D12-C03</v>
      </c>
      <c r="C14" s="3" t="n">
        <f aca="false">BoophilusAdultsDataCattleFarm!C164</f>
        <v>0.9276</v>
      </c>
      <c r="D14" s="14" t="n">
        <f aca="false">BoophilusAdultsDataCattleFarm!P164</f>
        <v>0.929</v>
      </c>
      <c r="E14" s="3" t="n">
        <f aca="false">BoophilusAdultsDataCattleFarm!D164</f>
        <v>0.4969</v>
      </c>
      <c r="F14" s="3" t="n">
        <f aca="false">BoophilusAdultsDataCattleFarm!Q164</f>
        <v>0.452</v>
      </c>
      <c r="G14" s="3" t="n">
        <f aca="false">BoophilusAdultsDataCattleFarm!E164</f>
        <v>0.969</v>
      </c>
      <c r="H14" s="1" t="n">
        <f aca="false">BoophilusAdultsDataCattleFarm!R164</f>
        <v>0.825</v>
      </c>
      <c r="I14" s="3" t="n">
        <f aca="false">BoophilusAdultsDataCattleFarm!F164</f>
        <v>0.675</v>
      </c>
      <c r="J14" s="1" t="n">
        <f aca="false">BoophilusAdultsDataCattleFarm!S164</f>
        <v>0.917</v>
      </c>
      <c r="K14" s="3" t="n">
        <f aca="false">BoophilusAdultsDataCattleFarm!G164</f>
        <v>0.8848</v>
      </c>
      <c r="L14" s="1" t="n">
        <f aca="false">BoophilusAdultsDataCattleFarm!T164</f>
        <v>0.772</v>
      </c>
      <c r="M14" s="3" t="n">
        <f aca="false">BoophilusAdultsDataCattleFarm!H164</f>
        <v>0.6967</v>
      </c>
      <c r="N14" s="1" t="n">
        <f aca="false">BoophilusAdultsDataCattleFarm!U164</f>
        <v>0.595</v>
      </c>
      <c r="O14" s="3" t="n">
        <f aca="false">BoophilusAdultsDataCattleFarm!I164</f>
        <v>0.2893</v>
      </c>
      <c r="P14" s="1" t="n">
        <f aca="false">BoophilusAdultsDataCattleFarm!V164</f>
        <v>0.27</v>
      </c>
      <c r="Q14" s="3" t="n">
        <f aca="false">BoophilusAdultsDataCattleFarm!J164</f>
        <v>1</v>
      </c>
      <c r="R14" s="1" t="n">
        <f aca="false">BoophilusAdultsDataCattleFarm!W164</f>
        <v>1</v>
      </c>
      <c r="S14" s="3" t="n">
        <f aca="false">BoophilusAdultsDataCattleFarm!K164</f>
        <v>0.9392</v>
      </c>
      <c r="T14" s="1" t="n">
        <f aca="false">BoophilusAdultsDataCattleFarm!X164</f>
        <v>0.625175</v>
      </c>
    </row>
    <row r="15" customFormat="false" ht="17.2" hidden="false" customHeight="true" outlineLevel="0" collapsed="false">
      <c r="A15" s="1" t="str">
        <f aca="false">BoophilusAdultsDataCattleFarm!A165</f>
        <v>D10 X A12</v>
      </c>
      <c r="B15" s="1" t="str">
        <f aca="false">BoophilusAdultsDataCattleFarm!O165</f>
        <v>13 D10-A12</v>
      </c>
      <c r="C15" s="3" t="n">
        <f aca="false">BoophilusAdultsDataCattleFarm!C165</f>
        <v>0.4602</v>
      </c>
      <c r="D15" s="14" t="n">
        <f aca="false">BoophilusAdultsDataCattleFarm!P165</f>
        <v>0.591</v>
      </c>
      <c r="E15" s="3" t="n">
        <f aca="false">BoophilusAdultsDataCattleFarm!D165</f>
        <v>0.2109</v>
      </c>
      <c r="F15" s="3" t="n">
        <f aca="false">BoophilusAdultsDataCattleFarm!Q165</f>
        <v>0.185</v>
      </c>
      <c r="G15" s="3" t="n">
        <f aca="false">BoophilusAdultsDataCattleFarm!E165</f>
        <v>0.6985</v>
      </c>
      <c r="H15" s="1" t="n">
        <f aca="false">BoophilusAdultsDataCattleFarm!R165</f>
        <v>0.678</v>
      </c>
      <c r="I15" s="3" t="n">
        <f aca="false">BoophilusAdultsDataCattleFarm!F165</f>
        <v>0.5673</v>
      </c>
      <c r="J15" s="1" t="n">
        <f aca="false">BoophilusAdultsDataCattleFarm!S165</f>
        <v>0.626</v>
      </c>
      <c r="K15" s="3" t="n">
        <f aca="false">BoophilusAdultsDataCattleFarm!G165</f>
        <v>0.8227</v>
      </c>
      <c r="L15" s="1" t="n">
        <f aca="false">BoophilusAdultsDataCattleFarm!T165</f>
        <v>0.829</v>
      </c>
      <c r="M15" s="3" t="n">
        <f aca="false">BoophilusAdultsDataCattleFarm!H165</f>
        <v>0.1136</v>
      </c>
      <c r="N15" s="1" t="n">
        <f aca="false">BoophilusAdultsDataCattleFarm!U165</f>
        <v>0.117</v>
      </c>
      <c r="O15" s="3" t="n">
        <f aca="false">BoophilusAdultsDataCattleFarm!I165</f>
        <v>0.2285</v>
      </c>
      <c r="P15" s="1" t="n">
        <f aca="false">BoophilusAdultsDataCattleFarm!V165</f>
        <v>0.269</v>
      </c>
      <c r="Q15" s="3" t="n">
        <f aca="false">BoophilusAdultsDataCattleFarm!J165</f>
        <v>0.8923</v>
      </c>
      <c r="R15" s="1" t="n">
        <f aca="false">BoophilusAdultsDataCattleFarm!W165</f>
        <v>0.899</v>
      </c>
      <c r="S15" s="3" t="n">
        <f aca="false">BoophilusAdultsDataCattleFarm!K165</f>
        <v>0.3343</v>
      </c>
      <c r="T15" s="1" t="n">
        <f aca="false">BoophilusAdultsDataCattleFarm!X165</f>
        <v>0.4519625</v>
      </c>
    </row>
    <row r="16" customFormat="false" ht="17.2" hidden="false" customHeight="true" outlineLevel="0" collapsed="false">
      <c r="A16" s="1" t="str">
        <f aca="false">BoophilusAdultsDataCattleFarm!A166</f>
        <v>D10 X C03</v>
      </c>
      <c r="B16" s="1" t="str">
        <f aca="false">BoophilusAdultsDataCattleFarm!O166</f>
        <v>14 D10-C03</v>
      </c>
      <c r="C16" s="3" t="n">
        <f aca="false">BoophilusAdultsDataCattleFarm!C166</f>
        <v>0.8555</v>
      </c>
      <c r="D16" s="14" t="n">
        <f aca="false">BoophilusAdultsDataCattleFarm!P166</f>
        <v>0.847</v>
      </c>
      <c r="E16" s="3" t="n">
        <f aca="false">BoophilusAdultsDataCattleFarm!D166</f>
        <v>0.4529</v>
      </c>
      <c r="F16" s="3" t="n">
        <f aca="false">BoophilusAdultsDataCattleFarm!Q166</f>
        <v>0.448</v>
      </c>
      <c r="G16" s="3" t="n">
        <f aca="false">BoophilusAdultsDataCattleFarm!E166</f>
        <v>0.987</v>
      </c>
      <c r="H16" s="1" t="n">
        <f aca="false">BoophilusAdultsDataCattleFarm!R166</f>
        <v>0.952</v>
      </c>
      <c r="I16" s="3" t="n">
        <f aca="false">BoophilusAdultsDataCattleFarm!F166</f>
        <v>0.7661</v>
      </c>
      <c r="J16" s="1" t="n">
        <f aca="false">BoophilusAdultsDataCattleFarm!S166</f>
        <v>0.645</v>
      </c>
      <c r="K16" s="3" t="n">
        <f aca="false">BoophilusAdultsDataCattleFarm!G166</f>
        <v>0.0634</v>
      </c>
      <c r="L16" s="1" t="n">
        <f aca="false">BoophilusAdultsDataCattleFarm!T166</f>
        <v>0.01</v>
      </c>
      <c r="M16" s="3" t="n">
        <f aca="false">BoophilusAdultsDataCattleFarm!H166</f>
        <v>0.244</v>
      </c>
      <c r="N16" s="1" t="n">
        <f aca="false">BoophilusAdultsDataCattleFarm!U166</f>
        <v>0.359</v>
      </c>
      <c r="O16" s="3" t="n">
        <f aca="false">BoophilusAdultsDataCattleFarm!I166</f>
        <v>0.7014</v>
      </c>
      <c r="P16" s="1" t="n">
        <f aca="false">BoophilusAdultsDataCattleFarm!V166</f>
        <v>0.548</v>
      </c>
      <c r="Q16" s="3" t="n">
        <f aca="false">BoophilusAdultsDataCattleFarm!J166</f>
        <v>0.2615</v>
      </c>
      <c r="R16" s="1" t="n">
        <f aca="false">BoophilusAdultsDataCattleFarm!W166</f>
        <v>0.265</v>
      </c>
      <c r="S16" s="3" t="n">
        <f aca="false">BoophilusAdultsDataCattleFarm!K166</f>
        <v>0.7117</v>
      </c>
      <c r="T16" s="1" t="n">
        <f aca="false">BoophilusAdultsDataCattleFarm!X166</f>
        <v>0.5005125</v>
      </c>
    </row>
    <row r="17" customFormat="false" ht="17.2" hidden="false" customHeight="true" outlineLevel="0" collapsed="false">
      <c r="A17" s="1" t="str">
        <f aca="false">BoophilusAdultsDataCattleFarm!A167</f>
        <v>A12 X C03</v>
      </c>
      <c r="B17" s="1" t="str">
        <f aca="false">BoophilusAdultsDataCattleFarm!O167</f>
        <v>15 A12-C03</v>
      </c>
      <c r="C17" s="3" t="n">
        <f aca="false">BoophilusAdultsDataCattleFarm!C167</f>
        <v>0.7319</v>
      </c>
      <c r="D17" s="14" t="n">
        <f aca="false">BoophilusAdultsDataCattleFarm!P167</f>
        <v>0.695</v>
      </c>
      <c r="E17" s="3" t="n">
        <f aca="false">BoophilusAdultsDataCattleFarm!D167</f>
        <v>0.58</v>
      </c>
      <c r="F17" s="3" t="n">
        <f aca="false">BoophilusAdultsDataCattleFarm!Q167</f>
        <v>0.407</v>
      </c>
      <c r="G17" s="3" t="n">
        <f aca="false">BoophilusAdultsDataCattleFarm!E167</f>
        <v>0.0792</v>
      </c>
      <c r="H17" s="1" t="n">
        <f aca="false">BoophilusAdultsDataCattleFarm!R167</f>
        <v>0.087</v>
      </c>
      <c r="I17" s="3" t="n">
        <f aca="false">BoophilusAdultsDataCattleFarm!F167</f>
        <v>0.8436</v>
      </c>
      <c r="J17" s="1" t="n">
        <f aca="false">BoophilusAdultsDataCattleFarm!S167</f>
        <v>0.872</v>
      </c>
      <c r="K17" s="3" t="n">
        <f aca="false">BoophilusAdultsDataCattleFarm!G167</f>
        <v>0.0952</v>
      </c>
      <c r="L17" s="1" t="n">
        <f aca="false">BoophilusAdultsDataCattleFarm!T167</f>
        <v>0.105</v>
      </c>
      <c r="M17" s="3" t="n">
        <f aca="false">BoophilusAdultsDataCattleFarm!H167</f>
        <v>0.3245</v>
      </c>
      <c r="N17" s="1" t="n">
        <f aca="false">BoophilusAdultsDataCattleFarm!U167</f>
        <v>0.155</v>
      </c>
      <c r="O17" s="3" t="n">
        <f aca="false">BoophilusAdultsDataCattleFarm!I167</f>
        <v>0.0505</v>
      </c>
      <c r="P17" s="1" t="n">
        <f aca="false">BoophilusAdultsDataCattleFarm!V167</f>
        <v>0.076</v>
      </c>
      <c r="Q17" s="3" t="n">
        <f aca="false">BoophilusAdultsDataCattleFarm!J167</f>
        <v>0.764</v>
      </c>
      <c r="R17" s="1" t="n">
        <f aca="false">BoophilusAdultsDataCattleFarm!W167</f>
        <v>0.797</v>
      </c>
      <c r="S17" s="3" t="n">
        <f aca="false">BoophilusAdultsDataCattleFarm!K167</f>
        <v>0.0766</v>
      </c>
      <c r="T17" s="1" t="n">
        <f aca="false">BoophilusAdultsDataCattleFarm!X167</f>
        <v>0.4752375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2" activeCellId="0" sqref="R2"/>
    </sheetView>
  </sheetViews>
  <sheetFormatPr defaultColWidth="9.625" defaultRowHeight="15" zeroHeight="false" outlineLevelRow="0" outlineLevelCol="0"/>
  <sheetData>
    <row r="1" customFormat="false" ht="15" hidden="false" customHeight="false" outlineLevel="0" collapsed="false">
      <c r="C1" s="0" t="s">
        <v>231</v>
      </c>
      <c r="K1" s="0" t="s">
        <v>232</v>
      </c>
      <c r="R1" s="0" t="s">
        <v>233</v>
      </c>
    </row>
    <row r="2" customFormat="false" ht="15" hidden="false" customHeight="false" outlineLevel="0" collapsed="false">
      <c r="B2" s="0" t="s">
        <v>234</v>
      </c>
      <c r="C2" s="0" t="s">
        <v>74</v>
      </c>
      <c r="D2" s="0" t="s">
        <v>235</v>
      </c>
      <c r="J2" s="0" t="s">
        <v>234</v>
      </c>
      <c r="K2" s="0" t="s">
        <v>74</v>
      </c>
      <c r="L2" s="0" t="s">
        <v>236</v>
      </c>
      <c r="Q2" s="0" t="s">
        <v>234</v>
      </c>
      <c r="R2" s="0" t="s">
        <v>74</v>
      </c>
      <c r="S2" s="0" t="s">
        <v>236</v>
      </c>
    </row>
    <row r="3" customFormat="false" ht="15" hidden="false" customHeight="false" outlineLevel="0" collapsed="false">
      <c r="A3" s="0" t="n">
        <v>1</v>
      </c>
      <c r="B3" s="0" t="s">
        <v>237</v>
      </c>
      <c r="C3" s="0" t="s">
        <v>238</v>
      </c>
      <c r="D3" s="0" t="n">
        <v>8.841014</v>
      </c>
      <c r="I3" s="0" t="n">
        <v>1</v>
      </c>
      <c r="J3" s="0" t="s">
        <v>237</v>
      </c>
      <c r="K3" s="0" t="s">
        <v>83</v>
      </c>
      <c r="L3" s="0" t="n">
        <v>30.9874</v>
      </c>
      <c r="P3" s="0" t="n">
        <v>1</v>
      </c>
      <c r="Q3" s="0" t="s">
        <v>237</v>
      </c>
      <c r="R3" s="0" t="s">
        <v>83</v>
      </c>
      <c r="S3" s="0" t="n">
        <v>29.78113</v>
      </c>
      <c r="T3" s="0" t="n">
        <f aca="false">S3-L3</f>
        <v>-1.20627</v>
      </c>
    </row>
    <row r="4" customFormat="false" ht="15" hidden="false" customHeight="false" outlineLevel="0" collapsed="false">
      <c r="A4" s="0" t="n">
        <v>2</v>
      </c>
      <c r="B4" s="0" t="s">
        <v>237</v>
      </c>
      <c r="C4" s="0" t="s">
        <v>239</v>
      </c>
      <c r="D4" s="0" t="n">
        <v>17.411452</v>
      </c>
      <c r="I4" s="0" t="n">
        <v>2</v>
      </c>
      <c r="J4" s="0" t="s">
        <v>237</v>
      </c>
      <c r="K4" s="0" t="s">
        <v>84</v>
      </c>
      <c r="L4" s="0" t="n">
        <v>40.77657</v>
      </c>
      <c r="P4" s="0" t="n">
        <v>2</v>
      </c>
      <c r="Q4" s="0" t="s">
        <v>237</v>
      </c>
      <c r="R4" s="0" t="s">
        <v>84</v>
      </c>
      <c r="S4" s="0" t="n">
        <v>40.77657</v>
      </c>
      <c r="T4" s="0" t="n">
        <f aca="false">S4-L4</f>
        <v>0</v>
      </c>
    </row>
    <row r="5" customFormat="false" ht="15" hidden="false" customHeight="false" outlineLevel="0" collapsed="false">
      <c r="A5" s="0" t="n">
        <v>3</v>
      </c>
      <c r="B5" s="0" t="s">
        <v>237</v>
      </c>
      <c r="C5" s="0" t="s">
        <v>240</v>
      </c>
      <c r="D5" s="0" t="n">
        <v>14.386192</v>
      </c>
      <c r="I5" s="0" t="n">
        <v>3</v>
      </c>
      <c r="J5" s="0" t="s">
        <v>237</v>
      </c>
      <c r="K5" s="0" t="s">
        <v>85</v>
      </c>
      <c r="L5" s="0" t="n">
        <v>37.46283</v>
      </c>
      <c r="P5" s="0" t="n">
        <v>3</v>
      </c>
      <c r="Q5" s="0" t="s">
        <v>237</v>
      </c>
      <c r="R5" s="0" t="s">
        <v>85</v>
      </c>
      <c r="S5" s="0" t="n">
        <v>37.46283</v>
      </c>
      <c r="T5" s="0" t="n">
        <f aca="false">S5-L5</f>
        <v>0</v>
      </c>
    </row>
    <row r="6" customFormat="false" ht="15" hidden="false" customHeight="false" outlineLevel="0" collapsed="false">
      <c r="A6" s="0" t="n">
        <v>4</v>
      </c>
      <c r="B6" s="0" t="s">
        <v>237</v>
      </c>
      <c r="C6" s="0" t="s">
        <v>241</v>
      </c>
      <c r="D6" s="0" t="n">
        <v>16.818982</v>
      </c>
      <c r="I6" s="0" t="n">
        <v>4</v>
      </c>
      <c r="J6" s="0" t="s">
        <v>237</v>
      </c>
      <c r="K6" s="0" t="s">
        <v>86</v>
      </c>
      <c r="L6" s="0" t="n">
        <v>40.03896</v>
      </c>
      <c r="P6" s="0" t="n">
        <v>4</v>
      </c>
      <c r="Q6" s="0" t="s">
        <v>237</v>
      </c>
      <c r="R6" s="0" t="s">
        <v>86</v>
      </c>
      <c r="S6" s="0" t="n">
        <v>38.83269</v>
      </c>
      <c r="T6" s="0" t="n">
        <f aca="false">S6-L6</f>
        <v>-1.20627</v>
      </c>
    </row>
    <row r="7" customFormat="false" ht="15" hidden="false" customHeight="false" outlineLevel="0" collapsed="false">
      <c r="A7" s="0" t="n">
        <v>5</v>
      </c>
      <c r="B7" s="0" t="s">
        <v>237</v>
      </c>
      <c r="C7" s="0" t="s">
        <v>242</v>
      </c>
      <c r="D7" s="0" t="n">
        <v>15.50191</v>
      </c>
      <c r="I7" s="0" t="n">
        <v>5</v>
      </c>
      <c r="J7" s="0" t="s">
        <v>237</v>
      </c>
      <c r="K7" s="0" t="s">
        <v>88</v>
      </c>
      <c r="L7" s="0" t="n">
        <v>47.85139</v>
      </c>
      <c r="P7" s="0" t="n">
        <v>5</v>
      </c>
      <c r="Q7" s="0" t="s">
        <v>237</v>
      </c>
      <c r="R7" s="0" t="s">
        <v>88</v>
      </c>
      <c r="S7" s="0" t="n">
        <v>47.85139</v>
      </c>
      <c r="T7" s="0" t="n">
        <f aca="false">S7-L7</f>
        <v>0</v>
      </c>
    </row>
    <row r="8" customFormat="false" ht="15" hidden="false" customHeight="false" outlineLevel="0" collapsed="false">
      <c r="A8" s="0" t="n">
        <v>6</v>
      </c>
      <c r="B8" s="0" t="s">
        <v>237</v>
      </c>
      <c r="C8" s="0" t="s">
        <v>243</v>
      </c>
      <c r="D8" s="0" t="n">
        <v>12.999897</v>
      </c>
      <c r="I8" s="0" t="n">
        <v>6</v>
      </c>
      <c r="J8" s="0" t="s">
        <v>237</v>
      </c>
      <c r="K8" s="0" t="s">
        <v>89</v>
      </c>
      <c r="L8" s="0" t="n">
        <v>59.58553</v>
      </c>
      <c r="P8" s="0" t="n">
        <v>6</v>
      </c>
      <c r="Q8" s="0" t="s">
        <v>237</v>
      </c>
      <c r="R8" s="0" t="s">
        <v>89</v>
      </c>
      <c r="S8" s="0" t="n">
        <v>57.53302</v>
      </c>
      <c r="T8" s="0" t="n">
        <f aca="false">S8-L8</f>
        <v>-2.05251</v>
      </c>
    </row>
    <row r="9" customFormat="false" ht="15" hidden="false" customHeight="false" outlineLevel="0" collapsed="false">
      <c r="A9" s="0" t="n">
        <v>7</v>
      </c>
      <c r="B9" s="0" t="s">
        <v>237</v>
      </c>
      <c r="C9" s="0" t="s">
        <v>244</v>
      </c>
      <c r="D9" s="0" t="n">
        <v>7.977968</v>
      </c>
      <c r="I9" s="0" t="n">
        <v>7</v>
      </c>
      <c r="J9" s="0" t="s">
        <v>237</v>
      </c>
      <c r="K9" s="0" t="s">
        <v>90</v>
      </c>
      <c r="L9" s="0" t="n">
        <v>52.27845</v>
      </c>
      <c r="P9" s="0" t="n">
        <v>7</v>
      </c>
      <c r="Q9" s="0" t="s">
        <v>237</v>
      </c>
      <c r="R9" s="0" t="s">
        <v>90</v>
      </c>
      <c r="S9" s="0" t="n">
        <v>43.72428</v>
      </c>
      <c r="T9" s="0" t="n">
        <f aca="false">S9-L9</f>
        <v>-8.55417</v>
      </c>
    </row>
    <row r="10" customFormat="false" ht="15" hidden="false" customHeight="false" outlineLevel="0" collapsed="false">
      <c r="A10" s="0" t="n">
        <v>8</v>
      </c>
      <c r="B10" s="0" t="s">
        <v>237</v>
      </c>
      <c r="C10" s="0" t="s">
        <v>245</v>
      </c>
      <c r="D10" s="0" t="n">
        <v>8.841014</v>
      </c>
      <c r="I10" s="0" t="n">
        <v>8</v>
      </c>
      <c r="J10" s="0" t="s">
        <v>237</v>
      </c>
      <c r="K10" s="0" t="s">
        <v>91</v>
      </c>
      <c r="L10" s="0" t="n">
        <v>51.7151</v>
      </c>
      <c r="P10" s="0" t="n">
        <v>8</v>
      </c>
      <c r="Q10" s="0" t="s">
        <v>237</v>
      </c>
      <c r="R10" s="0" t="s">
        <v>91</v>
      </c>
      <c r="S10" s="0" t="n">
        <v>43.16093</v>
      </c>
      <c r="T10" s="0" t="n">
        <f aca="false">S10-L10</f>
        <v>-8.55417</v>
      </c>
    </row>
    <row r="11" customFormat="false" ht="15" hidden="false" customHeight="false" outlineLevel="0" collapsed="false">
      <c r="A11" s="0" t="n">
        <v>9</v>
      </c>
      <c r="B11" s="0" t="s">
        <v>237</v>
      </c>
      <c r="C11" s="0" t="s">
        <v>246</v>
      </c>
      <c r="D11" s="0" t="n">
        <v>4.682131</v>
      </c>
      <c r="I11" s="0" t="n">
        <v>9</v>
      </c>
      <c r="J11" s="0" t="s">
        <v>237</v>
      </c>
      <c r="K11" s="0" t="s">
        <v>92</v>
      </c>
      <c r="L11" s="0" t="n">
        <v>53.8439</v>
      </c>
      <c r="P11" s="0" t="n">
        <v>9</v>
      </c>
      <c r="Q11" s="0" t="s">
        <v>237</v>
      </c>
      <c r="R11" s="0" t="s">
        <v>92</v>
      </c>
      <c r="S11" s="0" t="n">
        <v>50.29375</v>
      </c>
      <c r="T11" s="0" t="n">
        <f aca="false">S11-L11</f>
        <v>-3.55015</v>
      </c>
    </row>
    <row r="12" customFormat="false" ht="15" hidden="false" customHeight="false" outlineLevel="0" collapsed="false">
      <c r="A12" s="0" t="n">
        <v>10</v>
      </c>
      <c r="B12" s="0" t="s">
        <v>237</v>
      </c>
      <c r="C12" s="0" t="s">
        <v>247</v>
      </c>
      <c r="D12" s="0" t="n">
        <v>8.317766</v>
      </c>
      <c r="I12" s="0" t="n">
        <v>10</v>
      </c>
      <c r="J12" s="0" t="s">
        <v>237</v>
      </c>
      <c r="K12" s="0" t="s">
        <v>93</v>
      </c>
      <c r="L12" s="0" t="n">
        <v>45.60634</v>
      </c>
      <c r="P12" s="0" t="n">
        <v>10</v>
      </c>
      <c r="Q12" s="0" t="s">
        <v>237</v>
      </c>
      <c r="R12" s="0" t="s">
        <v>93</v>
      </c>
      <c r="S12" s="0" t="n">
        <v>45.60634</v>
      </c>
      <c r="T12" s="0" t="n">
        <f aca="false">S12-L12</f>
        <v>0</v>
      </c>
    </row>
    <row r="13" customFormat="false" ht="15" hidden="false" customHeight="false" outlineLevel="0" collapsed="false">
      <c r="A13" s="0" t="n">
        <v>11</v>
      </c>
      <c r="B13" s="0" t="s">
        <v>237</v>
      </c>
      <c r="C13" s="0" t="s">
        <v>248</v>
      </c>
      <c r="D13" s="0" t="n">
        <v>11.090355</v>
      </c>
      <c r="I13" s="0" t="n">
        <v>11</v>
      </c>
      <c r="J13" s="0" t="s">
        <v>237</v>
      </c>
      <c r="K13" s="0" t="s">
        <v>94</v>
      </c>
      <c r="L13" s="0" t="n">
        <v>48.86207</v>
      </c>
      <c r="P13" s="0" t="n">
        <v>11</v>
      </c>
      <c r="Q13" s="0" t="s">
        <v>237</v>
      </c>
      <c r="R13" s="0" t="s">
        <v>94</v>
      </c>
      <c r="S13" s="0" t="n">
        <v>46.80956</v>
      </c>
      <c r="T13" s="0" t="n">
        <f aca="false">S13-L13</f>
        <v>-2.05251000000001</v>
      </c>
    </row>
    <row r="14" customFormat="false" ht="15" hidden="false" customHeight="false" outlineLevel="0" collapsed="false">
      <c r="A14" s="0" t="n">
        <v>12</v>
      </c>
      <c r="B14" s="0" t="s">
        <v>237</v>
      </c>
      <c r="C14" s="0" t="s">
        <v>249</v>
      </c>
      <c r="D14" s="0" t="n">
        <v>5.545177</v>
      </c>
      <c r="I14" s="0" t="n">
        <v>12</v>
      </c>
      <c r="J14" s="0" t="s">
        <v>237</v>
      </c>
      <c r="K14" s="0" t="s">
        <v>95</v>
      </c>
      <c r="L14" s="0" t="n">
        <v>48.21829</v>
      </c>
      <c r="P14" s="0" t="n">
        <v>12</v>
      </c>
      <c r="Q14" s="0" t="s">
        <v>237</v>
      </c>
      <c r="R14" s="0" t="s">
        <v>95</v>
      </c>
      <c r="S14" s="0" t="n">
        <v>48.21829</v>
      </c>
      <c r="T14" s="0" t="n">
        <f aca="false">S14-L14</f>
        <v>0</v>
      </c>
    </row>
    <row r="15" customFormat="false" ht="15" hidden="false" customHeight="false" outlineLevel="0" collapsed="false">
      <c r="A15" s="0" t="n">
        <v>13</v>
      </c>
      <c r="B15" s="0" t="s">
        <v>237</v>
      </c>
      <c r="C15" s="0" t="s">
        <v>250</v>
      </c>
      <c r="D15" s="0" t="n">
        <v>9.364262</v>
      </c>
      <c r="I15" s="0" t="n">
        <v>13</v>
      </c>
      <c r="J15" s="0" t="s">
        <v>237</v>
      </c>
      <c r="K15" s="0" t="s">
        <v>96</v>
      </c>
      <c r="L15" s="0" t="n">
        <v>48.14667</v>
      </c>
      <c r="P15" s="0" t="n">
        <v>13</v>
      </c>
      <c r="Q15" s="0" t="s">
        <v>237</v>
      </c>
      <c r="R15" s="0" t="s">
        <v>96</v>
      </c>
      <c r="S15" s="0" t="n">
        <v>39.5925</v>
      </c>
      <c r="T15" s="0" t="n">
        <f aca="false">S15-L15</f>
        <v>-8.55417</v>
      </c>
    </row>
    <row r="16" customFormat="false" ht="15" hidden="false" customHeight="false" outlineLevel="0" collapsed="false">
      <c r="A16" s="0" t="n">
        <v>14</v>
      </c>
      <c r="B16" s="0" t="s">
        <v>237</v>
      </c>
      <c r="C16" s="0" t="s">
        <v>251</v>
      </c>
      <c r="D16" s="0" t="n">
        <v>5.545177</v>
      </c>
      <c r="I16" s="0" t="n">
        <v>14</v>
      </c>
      <c r="J16" s="0" t="s">
        <v>237</v>
      </c>
      <c r="K16" s="0" t="s">
        <v>97</v>
      </c>
      <c r="L16" s="0" t="n">
        <v>50.95506</v>
      </c>
      <c r="P16" s="0" t="n">
        <v>14</v>
      </c>
      <c r="Q16" s="0" t="s">
        <v>237</v>
      </c>
      <c r="R16" s="0" t="s">
        <v>97</v>
      </c>
      <c r="S16" s="0" t="n">
        <v>50.95506</v>
      </c>
      <c r="T16" s="0" t="n">
        <f aca="false">S16-L16</f>
        <v>0</v>
      </c>
    </row>
    <row r="17" customFormat="false" ht="15" hidden="false" customHeight="false" outlineLevel="0" collapsed="false">
      <c r="A17" s="0" t="n">
        <v>15</v>
      </c>
      <c r="B17" s="0" t="s">
        <v>237</v>
      </c>
      <c r="C17" s="0" t="s">
        <v>252</v>
      </c>
      <c r="D17" s="0" t="n">
        <v>6.931472</v>
      </c>
      <c r="I17" s="0" t="n">
        <v>15</v>
      </c>
      <c r="J17" s="0" t="s">
        <v>237</v>
      </c>
      <c r="K17" s="0" t="s">
        <v>98</v>
      </c>
      <c r="L17" s="0" t="n">
        <v>51.43821</v>
      </c>
      <c r="P17" s="0" t="n">
        <v>15</v>
      </c>
      <c r="Q17" s="0" t="s">
        <v>237</v>
      </c>
      <c r="R17" s="0" t="s">
        <v>98</v>
      </c>
      <c r="S17" s="0" t="n">
        <v>47.88806</v>
      </c>
      <c r="T17" s="0" t="n">
        <f aca="false">S17-L17</f>
        <v>-3.55015</v>
      </c>
    </row>
    <row r="18" customFormat="false" ht="15" hidden="false" customHeight="false" outlineLevel="0" collapsed="false">
      <c r="A18" s="0" t="n">
        <v>16</v>
      </c>
      <c r="B18" s="0" t="s">
        <v>253</v>
      </c>
      <c r="C18" s="0" t="s">
        <v>238</v>
      </c>
      <c r="D18" s="0" t="n">
        <v>88.139567</v>
      </c>
      <c r="I18" s="0" t="n">
        <v>16</v>
      </c>
      <c r="J18" s="0" t="s">
        <v>253</v>
      </c>
      <c r="K18" s="0" t="s">
        <v>83</v>
      </c>
      <c r="L18" s="0" t="n">
        <v>115.52086</v>
      </c>
      <c r="P18" s="0" t="n">
        <v>16</v>
      </c>
      <c r="Q18" s="0" t="s">
        <v>253</v>
      </c>
      <c r="R18" s="0" t="s">
        <v>83</v>
      </c>
      <c r="S18" s="0" t="n">
        <v>81.81208</v>
      </c>
      <c r="T18" s="0" t="n">
        <f aca="false">S18-L18</f>
        <v>-33.70878</v>
      </c>
    </row>
    <row r="19" customFormat="false" ht="15" hidden="false" customHeight="false" outlineLevel="0" collapsed="false">
      <c r="A19" s="0" t="n">
        <v>17</v>
      </c>
      <c r="B19" s="0" t="s">
        <v>253</v>
      </c>
      <c r="C19" s="0" t="s">
        <v>239</v>
      </c>
      <c r="D19" s="0" t="n">
        <v>94.529885</v>
      </c>
      <c r="I19" s="0" t="n">
        <v>17</v>
      </c>
      <c r="J19" s="0" t="s">
        <v>253</v>
      </c>
      <c r="K19" s="0" t="s">
        <v>84</v>
      </c>
      <c r="L19" s="0" t="n">
        <v>133.69954</v>
      </c>
      <c r="P19" s="0" t="n">
        <v>17</v>
      </c>
      <c r="Q19" s="0" t="s">
        <v>253</v>
      </c>
      <c r="R19" s="0" t="s">
        <v>84</v>
      </c>
      <c r="S19" s="0" t="n">
        <v>123.60753</v>
      </c>
      <c r="T19" s="0" t="n">
        <f aca="false">S19-L19</f>
        <v>-10.09201</v>
      </c>
    </row>
    <row r="20" customFormat="false" ht="15" hidden="false" customHeight="false" outlineLevel="0" collapsed="false">
      <c r="A20" s="0" t="n">
        <v>18</v>
      </c>
      <c r="B20" s="0" t="s">
        <v>253</v>
      </c>
      <c r="C20" s="0" t="s">
        <v>240</v>
      </c>
      <c r="D20" s="0" t="n">
        <v>86.144799</v>
      </c>
      <c r="I20" s="0" t="n">
        <v>18</v>
      </c>
      <c r="J20" s="0" t="s">
        <v>253</v>
      </c>
      <c r="K20" s="0" t="s">
        <v>85</v>
      </c>
      <c r="L20" s="0" t="n">
        <v>111.30108</v>
      </c>
      <c r="P20" s="0" t="n">
        <v>18</v>
      </c>
      <c r="Q20" s="0" t="s">
        <v>253</v>
      </c>
      <c r="R20" s="0" t="s">
        <v>85</v>
      </c>
      <c r="S20" s="0" t="n">
        <v>102.41976</v>
      </c>
      <c r="T20" s="0" t="n">
        <f aca="false">S20-L20</f>
        <v>-8.88132</v>
      </c>
    </row>
    <row r="21" customFormat="false" ht="15" hidden="false" customHeight="false" outlineLevel="0" collapsed="false">
      <c r="A21" s="0" t="n">
        <v>19</v>
      </c>
      <c r="B21" s="0" t="s">
        <v>253</v>
      </c>
      <c r="C21" s="0" t="s">
        <v>241</v>
      </c>
      <c r="D21" s="0" t="n">
        <v>89.284288</v>
      </c>
      <c r="I21" s="0" t="n">
        <v>19</v>
      </c>
      <c r="J21" s="0" t="s">
        <v>253</v>
      </c>
      <c r="K21" s="0" t="s">
        <v>86</v>
      </c>
      <c r="L21" s="0" t="n">
        <v>98.97145</v>
      </c>
      <c r="P21" s="0" t="n">
        <v>19</v>
      </c>
      <c r="Q21" s="0" t="s">
        <v>253</v>
      </c>
      <c r="R21" s="0" t="s">
        <v>86</v>
      </c>
      <c r="S21" s="0" t="n">
        <v>86.51683</v>
      </c>
      <c r="T21" s="0" t="n">
        <f aca="false">S21-L21</f>
        <v>-12.45462</v>
      </c>
    </row>
    <row r="22" customFormat="false" ht="15" hidden="false" customHeight="false" outlineLevel="0" collapsed="false">
      <c r="A22" s="0" t="n">
        <v>20</v>
      </c>
      <c r="B22" s="0" t="s">
        <v>253</v>
      </c>
      <c r="C22" s="0" t="s">
        <v>242</v>
      </c>
      <c r="D22" s="0" t="n">
        <v>74.093173</v>
      </c>
      <c r="I22" s="0" t="n">
        <v>20</v>
      </c>
      <c r="J22" s="0" t="s">
        <v>253</v>
      </c>
      <c r="K22" s="0" t="s">
        <v>88</v>
      </c>
      <c r="L22" s="0" t="n">
        <v>137.33904</v>
      </c>
      <c r="P22" s="0" t="n">
        <v>20</v>
      </c>
      <c r="Q22" s="0" t="s">
        <v>253</v>
      </c>
      <c r="R22" s="0" t="s">
        <v>88</v>
      </c>
      <c r="S22" s="0" t="n">
        <v>116.76395</v>
      </c>
      <c r="T22" s="0" t="n">
        <f aca="false">S22-L22</f>
        <v>-20.57509</v>
      </c>
    </row>
    <row r="23" customFormat="false" ht="15" hidden="false" customHeight="false" outlineLevel="0" collapsed="false">
      <c r="A23" s="0" t="n">
        <v>21</v>
      </c>
      <c r="B23" s="0" t="s">
        <v>253</v>
      </c>
      <c r="C23" s="0" t="s">
        <v>243</v>
      </c>
      <c r="D23" s="0" t="n">
        <v>72.18363</v>
      </c>
      <c r="I23" s="0" t="n">
        <v>21</v>
      </c>
      <c r="J23" s="0" t="s">
        <v>253</v>
      </c>
      <c r="K23" s="0" t="s">
        <v>89</v>
      </c>
      <c r="L23" s="0" t="n">
        <v>127.15792</v>
      </c>
      <c r="P23" s="0" t="n">
        <v>21</v>
      </c>
      <c r="Q23" s="0" t="s">
        <v>253</v>
      </c>
      <c r="R23" s="0" t="s">
        <v>89</v>
      </c>
      <c r="S23" s="0" t="n">
        <v>108.88744</v>
      </c>
      <c r="T23" s="0" t="n">
        <f aca="false">S23-L23</f>
        <v>-18.27048</v>
      </c>
    </row>
    <row r="24" customFormat="false" ht="15" hidden="false" customHeight="false" outlineLevel="0" collapsed="false">
      <c r="A24" s="0" t="n">
        <v>22</v>
      </c>
      <c r="B24" s="0" t="s">
        <v>253</v>
      </c>
      <c r="C24" s="0" t="s">
        <v>244</v>
      </c>
      <c r="D24" s="0" t="n">
        <v>77.118433</v>
      </c>
      <c r="I24" s="0" t="n">
        <v>22</v>
      </c>
      <c r="J24" s="0" t="s">
        <v>253</v>
      </c>
      <c r="K24" s="0" t="s">
        <v>90</v>
      </c>
      <c r="L24" s="0" t="n">
        <v>136.20681</v>
      </c>
      <c r="P24" s="0" t="n">
        <v>22</v>
      </c>
      <c r="Q24" s="0" t="s">
        <v>253</v>
      </c>
      <c r="R24" s="0" t="s">
        <v>90</v>
      </c>
      <c r="S24" s="0" t="n">
        <v>115.5187</v>
      </c>
      <c r="T24" s="0" t="n">
        <f aca="false">S24-L24</f>
        <v>-20.68811</v>
      </c>
    </row>
    <row r="25" customFormat="false" ht="15" hidden="false" customHeight="false" outlineLevel="0" collapsed="false">
      <c r="A25" s="0" t="n">
        <v>23</v>
      </c>
      <c r="B25" s="0" t="s">
        <v>253</v>
      </c>
      <c r="C25" s="0" t="s">
        <v>245</v>
      </c>
      <c r="D25" s="0" t="n">
        <v>76.624189</v>
      </c>
      <c r="I25" s="0" t="n">
        <v>23</v>
      </c>
      <c r="J25" s="0" t="s">
        <v>253</v>
      </c>
      <c r="K25" s="0" t="s">
        <v>91</v>
      </c>
      <c r="L25" s="0" t="n">
        <v>115.42478</v>
      </c>
      <c r="P25" s="0" t="n">
        <v>23</v>
      </c>
      <c r="Q25" s="0" t="s">
        <v>253</v>
      </c>
      <c r="R25" s="0" t="s">
        <v>91</v>
      </c>
      <c r="S25" s="0" t="n">
        <v>96.20673</v>
      </c>
      <c r="T25" s="0" t="n">
        <f aca="false">S25-L25</f>
        <v>-19.21805</v>
      </c>
    </row>
    <row r="26" customFormat="false" ht="15" hidden="false" customHeight="false" outlineLevel="0" collapsed="false">
      <c r="A26" s="0" t="n">
        <v>24</v>
      </c>
      <c r="B26" s="0" t="s">
        <v>253</v>
      </c>
      <c r="C26" s="0" t="s">
        <v>246</v>
      </c>
      <c r="D26" s="0" t="n">
        <v>64.136441</v>
      </c>
      <c r="I26" s="0" t="n">
        <v>24</v>
      </c>
      <c r="J26" s="0" t="s">
        <v>253</v>
      </c>
      <c r="K26" s="0" t="s">
        <v>92</v>
      </c>
      <c r="L26" s="0" t="n">
        <v>152.60743</v>
      </c>
      <c r="P26" s="0" t="n">
        <v>24</v>
      </c>
      <c r="Q26" s="0" t="s">
        <v>253</v>
      </c>
      <c r="R26" s="0" t="s">
        <v>92</v>
      </c>
      <c r="S26" s="0" t="n">
        <v>117.85764</v>
      </c>
      <c r="T26" s="0" t="n">
        <f aca="false">S26-L26</f>
        <v>-34.74979</v>
      </c>
    </row>
    <row r="27" customFormat="false" ht="15" hidden="false" customHeight="false" outlineLevel="0" collapsed="false">
      <c r="A27" s="0" t="n">
        <v>25</v>
      </c>
      <c r="B27" s="0" t="s">
        <v>253</v>
      </c>
      <c r="C27" s="0" t="s">
        <v>247</v>
      </c>
      <c r="D27" s="0" t="n">
        <v>94.646016</v>
      </c>
      <c r="I27" s="0" t="n">
        <v>25</v>
      </c>
      <c r="J27" s="0" t="s">
        <v>253</v>
      </c>
      <c r="K27" s="0" t="s">
        <v>93</v>
      </c>
      <c r="L27" s="0" t="n">
        <v>160.56563</v>
      </c>
      <c r="P27" s="0" t="n">
        <v>25</v>
      </c>
      <c r="Q27" s="0" t="s">
        <v>253</v>
      </c>
      <c r="R27" s="0" t="s">
        <v>93</v>
      </c>
      <c r="S27" s="0" t="n">
        <v>155.80774</v>
      </c>
      <c r="T27" s="0" t="n">
        <f aca="false">S27-L27</f>
        <v>-4.75789</v>
      </c>
    </row>
    <row r="28" customFormat="false" ht="15" hidden="false" customHeight="false" outlineLevel="0" collapsed="false">
      <c r="A28" s="0" t="n">
        <v>26</v>
      </c>
      <c r="B28" s="0" t="s">
        <v>253</v>
      </c>
      <c r="C28" s="0" t="s">
        <v>248</v>
      </c>
      <c r="D28" s="0" t="n">
        <v>89.525861</v>
      </c>
      <c r="I28" s="0" t="n">
        <v>26</v>
      </c>
      <c r="J28" s="0" t="s">
        <v>253</v>
      </c>
      <c r="K28" s="0" t="s">
        <v>94</v>
      </c>
      <c r="L28" s="0" t="n">
        <v>131.71672</v>
      </c>
      <c r="P28" s="0" t="n">
        <v>26</v>
      </c>
      <c r="Q28" s="0" t="s">
        <v>253</v>
      </c>
      <c r="R28" s="0" t="s">
        <v>94</v>
      </c>
      <c r="S28" s="0" t="n">
        <v>121.59549</v>
      </c>
      <c r="T28" s="0" t="n">
        <f aca="false">S28-L28</f>
        <v>-10.12123</v>
      </c>
    </row>
    <row r="29" customFormat="false" ht="15" hidden="false" customHeight="false" outlineLevel="0" collapsed="false">
      <c r="A29" s="0" t="n">
        <v>27</v>
      </c>
      <c r="B29" s="0" t="s">
        <v>253</v>
      </c>
      <c r="C29" s="0" t="s">
        <v>249</v>
      </c>
      <c r="D29" s="0" t="n">
        <v>73.753375</v>
      </c>
      <c r="I29" s="0" t="n">
        <v>27</v>
      </c>
      <c r="J29" s="0" t="s">
        <v>253</v>
      </c>
      <c r="K29" s="0" t="s">
        <v>95</v>
      </c>
      <c r="L29" s="0" t="n">
        <v>174.46674</v>
      </c>
      <c r="P29" s="0" t="n">
        <v>27</v>
      </c>
      <c r="Q29" s="0" t="s">
        <v>253</v>
      </c>
      <c r="R29" s="0" t="s">
        <v>95</v>
      </c>
      <c r="S29" s="0" t="n">
        <v>158.39211</v>
      </c>
      <c r="T29" s="0" t="n">
        <f aca="false">S29-L29</f>
        <v>-16.07463</v>
      </c>
    </row>
    <row r="30" customFormat="false" ht="15" hidden="false" customHeight="false" outlineLevel="0" collapsed="false">
      <c r="A30" s="0" t="n">
        <v>28</v>
      </c>
      <c r="B30" s="0" t="s">
        <v>253</v>
      </c>
      <c r="C30" s="0" t="s">
        <v>250</v>
      </c>
      <c r="D30" s="0" t="n">
        <v>91.095605</v>
      </c>
      <c r="I30" s="0" t="n">
        <v>28</v>
      </c>
      <c r="J30" s="0" t="s">
        <v>253</v>
      </c>
      <c r="K30" s="0" t="s">
        <v>96</v>
      </c>
      <c r="L30" s="0" t="n">
        <v>135.81959</v>
      </c>
      <c r="P30" s="0" t="n">
        <v>28</v>
      </c>
      <c r="Q30" s="0" t="s">
        <v>253</v>
      </c>
      <c r="R30" s="0" t="s">
        <v>96</v>
      </c>
      <c r="S30" s="0" t="n">
        <v>124.4473</v>
      </c>
      <c r="T30" s="0" t="n">
        <f aca="false">S30-L30</f>
        <v>-11.37229</v>
      </c>
    </row>
    <row r="31" customFormat="false" ht="15" hidden="false" customHeight="false" outlineLevel="0" collapsed="false">
      <c r="A31" s="0" t="n">
        <v>29</v>
      </c>
      <c r="B31" s="0" t="s">
        <v>253</v>
      </c>
      <c r="C31" s="0" t="s">
        <v>251</v>
      </c>
      <c r="D31" s="0" t="n">
        <v>75.168673</v>
      </c>
      <c r="I31" s="0" t="n">
        <v>29</v>
      </c>
      <c r="J31" s="0" t="s">
        <v>253</v>
      </c>
      <c r="K31" s="0" t="s">
        <v>97</v>
      </c>
      <c r="L31" s="0" t="n">
        <v>169.94296</v>
      </c>
      <c r="P31" s="0" t="n">
        <v>29</v>
      </c>
      <c r="Q31" s="0" t="s">
        <v>253</v>
      </c>
      <c r="R31" s="0" t="s">
        <v>97</v>
      </c>
      <c r="S31" s="0" t="n">
        <v>150.31153</v>
      </c>
      <c r="T31" s="0" t="n">
        <f aca="false">S31-L31</f>
        <v>-19.63143</v>
      </c>
    </row>
    <row r="32" customFormat="false" ht="15" hidden="false" customHeight="false" outlineLevel="0" collapsed="false">
      <c r="A32" s="0" t="n">
        <v>30</v>
      </c>
      <c r="B32" s="0" t="s">
        <v>253</v>
      </c>
      <c r="C32" s="0" t="s">
        <v>252</v>
      </c>
      <c r="D32" s="0" t="n">
        <v>72.36708</v>
      </c>
      <c r="I32" s="0" t="n">
        <v>30</v>
      </c>
      <c r="J32" s="0" t="s">
        <v>253</v>
      </c>
      <c r="K32" s="0" t="s">
        <v>98</v>
      </c>
      <c r="L32" s="0" t="n">
        <v>156.82152</v>
      </c>
      <c r="P32" s="0" t="n">
        <v>30</v>
      </c>
      <c r="Q32" s="0" t="s">
        <v>253</v>
      </c>
      <c r="R32" s="0" t="s">
        <v>98</v>
      </c>
      <c r="S32" s="0" t="n">
        <v>136.56451</v>
      </c>
      <c r="T32" s="0" t="n">
        <f aca="false">S32-L32</f>
        <v>-20.25701</v>
      </c>
    </row>
    <row r="33" customFormat="false" ht="15" hidden="false" customHeight="false" outlineLevel="0" collapsed="false">
      <c r="A33" s="0" t="n">
        <v>31</v>
      </c>
      <c r="B33" s="0" t="s">
        <v>254</v>
      </c>
      <c r="C33" s="0" t="s">
        <v>238</v>
      </c>
      <c r="D33" s="0" t="n">
        <v>90.623674</v>
      </c>
      <c r="I33" s="0" t="n">
        <v>31</v>
      </c>
      <c r="J33" s="0" t="s">
        <v>254</v>
      </c>
      <c r="K33" s="0" t="s">
        <v>83</v>
      </c>
      <c r="L33" s="0" t="n">
        <v>97.451</v>
      </c>
      <c r="P33" s="0" t="n">
        <v>31</v>
      </c>
      <c r="Q33" s="0" t="s">
        <v>254</v>
      </c>
      <c r="R33" s="0" t="s">
        <v>83</v>
      </c>
      <c r="S33" s="0" t="n">
        <v>77.29854</v>
      </c>
      <c r="T33" s="0" t="n">
        <f aca="false">S33-L33</f>
        <v>-20.15246</v>
      </c>
    </row>
    <row r="34" customFormat="false" ht="15" hidden="false" customHeight="false" outlineLevel="0" collapsed="false">
      <c r="A34" s="0" t="n">
        <v>32</v>
      </c>
      <c r="B34" s="0" t="s">
        <v>254</v>
      </c>
      <c r="C34" s="0" t="s">
        <v>239</v>
      </c>
      <c r="D34" s="0" t="n">
        <v>108.549177</v>
      </c>
      <c r="I34" s="0" t="n">
        <v>32</v>
      </c>
      <c r="J34" s="0" t="s">
        <v>254</v>
      </c>
      <c r="K34" s="0" t="s">
        <v>84</v>
      </c>
      <c r="L34" s="0" t="n">
        <v>105.61999</v>
      </c>
      <c r="P34" s="0" t="n">
        <v>32</v>
      </c>
      <c r="Q34" s="0" t="s">
        <v>254</v>
      </c>
      <c r="R34" s="0" t="s">
        <v>84</v>
      </c>
      <c r="S34" s="0" t="n">
        <v>102.77981</v>
      </c>
      <c r="T34" s="0" t="n">
        <f aca="false">S34-L34</f>
        <v>-2.84018</v>
      </c>
    </row>
    <row r="35" customFormat="false" ht="15" hidden="false" customHeight="false" outlineLevel="0" collapsed="false">
      <c r="A35" s="0" t="n">
        <v>33</v>
      </c>
      <c r="B35" s="0" t="s">
        <v>254</v>
      </c>
      <c r="C35" s="0" t="s">
        <v>240</v>
      </c>
      <c r="D35" s="0" t="n">
        <v>103.401805</v>
      </c>
      <c r="I35" s="0" t="n">
        <v>33</v>
      </c>
      <c r="J35" s="0" t="s">
        <v>254</v>
      </c>
      <c r="K35" s="0" t="s">
        <v>85</v>
      </c>
      <c r="L35" s="0" t="n">
        <v>106.87819</v>
      </c>
      <c r="P35" s="0" t="n">
        <v>33</v>
      </c>
      <c r="Q35" s="0" t="s">
        <v>254</v>
      </c>
      <c r="R35" s="0" t="s">
        <v>85</v>
      </c>
      <c r="S35" s="0" t="n">
        <v>86.30419</v>
      </c>
      <c r="T35" s="0" t="n">
        <f aca="false">S35-L35</f>
        <v>-20.574</v>
      </c>
    </row>
    <row r="36" customFormat="false" ht="15" hidden="false" customHeight="false" outlineLevel="0" collapsed="false">
      <c r="A36" s="0" t="n">
        <v>34</v>
      </c>
      <c r="B36" s="0" t="s">
        <v>254</v>
      </c>
      <c r="C36" s="0" t="s">
        <v>241</v>
      </c>
      <c r="D36" s="0" t="n">
        <v>100.703342</v>
      </c>
      <c r="I36" s="0" t="n">
        <v>34</v>
      </c>
      <c r="J36" s="0" t="s">
        <v>254</v>
      </c>
      <c r="K36" s="0" t="s">
        <v>86</v>
      </c>
      <c r="L36" s="0" t="n">
        <v>80.22532</v>
      </c>
      <c r="P36" s="0" t="n">
        <v>34</v>
      </c>
      <c r="Q36" s="0" t="s">
        <v>254</v>
      </c>
      <c r="R36" s="0" t="s">
        <v>86</v>
      </c>
      <c r="S36" s="0" t="n">
        <v>70.62269</v>
      </c>
      <c r="T36" s="0" t="n">
        <f aca="false">S36-L36</f>
        <v>-9.60262999999999</v>
      </c>
    </row>
    <row r="37" customFormat="false" ht="15" hidden="false" customHeight="false" outlineLevel="0" collapsed="false">
      <c r="A37" s="0" t="n">
        <v>35</v>
      </c>
      <c r="B37" s="0" t="s">
        <v>254</v>
      </c>
      <c r="C37" s="0" t="s">
        <v>242</v>
      </c>
      <c r="D37" s="0" t="n">
        <v>53.638555</v>
      </c>
      <c r="I37" s="0" t="n">
        <v>35</v>
      </c>
      <c r="J37" s="0" t="s">
        <v>254</v>
      </c>
      <c r="K37" s="0" t="s">
        <v>88</v>
      </c>
      <c r="L37" s="0" t="n">
        <v>125.32784</v>
      </c>
      <c r="P37" s="0" t="n">
        <v>35</v>
      </c>
      <c r="Q37" s="0" t="s">
        <v>254</v>
      </c>
      <c r="R37" s="0" t="s">
        <v>88</v>
      </c>
      <c r="S37" s="0" t="n">
        <v>104.96621</v>
      </c>
      <c r="T37" s="0" t="n">
        <f aca="false">S37-L37</f>
        <v>-20.36163</v>
      </c>
    </row>
    <row r="38" customFormat="false" ht="15" hidden="false" customHeight="false" outlineLevel="0" collapsed="false">
      <c r="A38" s="0" t="n">
        <v>36</v>
      </c>
      <c r="B38" s="0" t="s">
        <v>254</v>
      </c>
      <c r="C38" s="0" t="s">
        <v>243</v>
      </c>
      <c r="D38" s="0" t="n">
        <v>89.554865</v>
      </c>
      <c r="I38" s="0" t="n">
        <v>36</v>
      </c>
      <c r="J38" s="0" t="s">
        <v>254</v>
      </c>
      <c r="K38" s="0" t="s">
        <v>89</v>
      </c>
      <c r="L38" s="0" t="n">
        <v>139.74051</v>
      </c>
      <c r="P38" s="0" t="n">
        <v>36</v>
      </c>
      <c r="Q38" s="0" t="s">
        <v>254</v>
      </c>
      <c r="R38" s="0" t="s">
        <v>89</v>
      </c>
      <c r="S38" s="0" t="n">
        <v>125.62492</v>
      </c>
      <c r="T38" s="0" t="n">
        <f aca="false">S38-L38</f>
        <v>-14.11559</v>
      </c>
    </row>
    <row r="39" customFormat="false" ht="15" hidden="false" customHeight="false" outlineLevel="0" collapsed="false">
      <c r="A39" s="0" t="n">
        <v>37</v>
      </c>
      <c r="B39" s="0" t="s">
        <v>254</v>
      </c>
      <c r="C39" s="0" t="s">
        <v>244</v>
      </c>
      <c r="D39" s="0" t="n">
        <v>73.357356</v>
      </c>
      <c r="I39" s="0" t="n">
        <v>37</v>
      </c>
      <c r="J39" s="0" t="s">
        <v>254</v>
      </c>
      <c r="K39" s="0" t="s">
        <v>90</v>
      </c>
      <c r="L39" s="0" t="n">
        <v>111.62717</v>
      </c>
      <c r="P39" s="0" t="n">
        <v>37</v>
      </c>
      <c r="Q39" s="0" t="s">
        <v>254</v>
      </c>
      <c r="R39" s="0" t="s">
        <v>90</v>
      </c>
      <c r="S39" s="0" t="n">
        <v>89.51622</v>
      </c>
      <c r="T39" s="0" t="n">
        <f aca="false">S39-L39</f>
        <v>-22.11095</v>
      </c>
    </row>
    <row r="40" customFormat="false" ht="15" hidden="false" customHeight="false" outlineLevel="0" collapsed="false">
      <c r="A40" s="0" t="n">
        <v>38</v>
      </c>
      <c r="B40" s="0" t="s">
        <v>254</v>
      </c>
      <c r="C40" s="0" t="s">
        <v>245</v>
      </c>
      <c r="D40" s="0" t="n">
        <v>73.230127</v>
      </c>
      <c r="I40" s="0" t="n">
        <v>38</v>
      </c>
      <c r="J40" s="0" t="s">
        <v>254</v>
      </c>
      <c r="K40" s="0" t="s">
        <v>91</v>
      </c>
      <c r="L40" s="0" t="n">
        <v>90.11677</v>
      </c>
      <c r="P40" s="0" t="n">
        <v>38</v>
      </c>
      <c r="Q40" s="0" t="s">
        <v>254</v>
      </c>
      <c r="R40" s="0" t="s">
        <v>91</v>
      </c>
      <c r="S40" s="0" t="n">
        <v>80.30995</v>
      </c>
      <c r="T40" s="0" t="n">
        <f aca="false">S40-L40</f>
        <v>-9.80682</v>
      </c>
    </row>
    <row r="41" customFormat="false" ht="15" hidden="false" customHeight="false" outlineLevel="0" collapsed="false">
      <c r="A41" s="0" t="n">
        <v>39</v>
      </c>
      <c r="B41" s="0" t="s">
        <v>254</v>
      </c>
      <c r="C41" s="0" t="s">
        <v>246</v>
      </c>
      <c r="D41" s="0" t="n">
        <v>52.522838</v>
      </c>
      <c r="I41" s="0" t="n">
        <v>39</v>
      </c>
      <c r="J41" s="0" t="s">
        <v>254</v>
      </c>
      <c r="K41" s="0" t="s">
        <v>92</v>
      </c>
      <c r="L41" s="0" t="n">
        <v>187.02623</v>
      </c>
      <c r="P41" s="0" t="n">
        <v>39</v>
      </c>
      <c r="Q41" s="0" t="s">
        <v>254</v>
      </c>
      <c r="R41" s="0" t="s">
        <v>92</v>
      </c>
      <c r="S41" s="0" t="n">
        <v>153.44158</v>
      </c>
      <c r="T41" s="0" t="n">
        <f aca="false">S41-L41</f>
        <v>-33.58465</v>
      </c>
    </row>
    <row r="42" customFormat="false" ht="15" hidden="false" customHeight="false" outlineLevel="0" collapsed="false">
      <c r="A42" s="0" t="n">
        <v>40</v>
      </c>
      <c r="B42" s="0" t="s">
        <v>254</v>
      </c>
      <c r="C42" s="0" t="s">
        <v>247</v>
      </c>
      <c r="D42" s="0" t="n">
        <v>89.17006</v>
      </c>
      <c r="I42" s="0" t="n">
        <v>40</v>
      </c>
      <c r="J42" s="0" t="s">
        <v>254</v>
      </c>
      <c r="K42" s="0" t="s">
        <v>93</v>
      </c>
      <c r="L42" s="0" t="n">
        <v>115.57056</v>
      </c>
      <c r="P42" s="0" t="n">
        <v>40</v>
      </c>
      <c r="Q42" s="0" t="s">
        <v>254</v>
      </c>
      <c r="R42" s="0" t="s">
        <v>93</v>
      </c>
      <c r="S42" s="0" t="n">
        <v>110.56911</v>
      </c>
      <c r="T42" s="0" t="n">
        <f aca="false">S42-L42</f>
        <v>-5.00145000000001</v>
      </c>
    </row>
    <row r="43" customFormat="false" ht="15" hidden="false" customHeight="false" outlineLevel="0" collapsed="false">
      <c r="A43" s="0" t="n">
        <v>41</v>
      </c>
      <c r="B43" s="0" t="s">
        <v>254</v>
      </c>
      <c r="C43" s="0" t="s">
        <v>248</v>
      </c>
      <c r="D43" s="0" t="n">
        <v>102.042613</v>
      </c>
      <c r="I43" s="0" t="n">
        <v>41</v>
      </c>
      <c r="J43" s="0" t="s">
        <v>254</v>
      </c>
      <c r="K43" s="0" t="s">
        <v>94</v>
      </c>
      <c r="L43" s="0" t="n">
        <v>120.05972</v>
      </c>
      <c r="P43" s="0" t="n">
        <v>41</v>
      </c>
      <c r="Q43" s="0" t="s">
        <v>254</v>
      </c>
      <c r="R43" s="0" t="s">
        <v>94</v>
      </c>
      <c r="S43" s="0" t="n">
        <v>117.6422</v>
      </c>
      <c r="T43" s="0" t="n">
        <f aca="false">S43-L43</f>
        <v>-2.41752</v>
      </c>
    </row>
    <row r="44" customFormat="false" ht="15" hidden="false" customHeight="false" outlineLevel="0" collapsed="false">
      <c r="A44" s="0" t="n">
        <v>42</v>
      </c>
      <c r="B44" s="0" t="s">
        <v>254</v>
      </c>
      <c r="C44" s="0" t="s">
        <v>249</v>
      </c>
      <c r="D44" s="0" t="n">
        <v>43.751045</v>
      </c>
      <c r="I44" s="0" t="n">
        <v>42</v>
      </c>
      <c r="J44" s="0" t="s">
        <v>254</v>
      </c>
      <c r="K44" s="0" t="s">
        <v>95</v>
      </c>
      <c r="L44" s="0" t="n">
        <v>167.12083</v>
      </c>
      <c r="P44" s="0" t="n">
        <v>42</v>
      </c>
      <c r="Q44" s="0" t="s">
        <v>254</v>
      </c>
      <c r="R44" s="0" t="s">
        <v>95</v>
      </c>
      <c r="S44" s="0" t="n">
        <v>155.33507</v>
      </c>
      <c r="T44" s="0" t="n">
        <f aca="false">S44-L44</f>
        <v>-11.78576</v>
      </c>
    </row>
    <row r="45" customFormat="false" ht="15" hidden="false" customHeight="false" outlineLevel="0" collapsed="false">
      <c r="A45" s="0" t="n">
        <v>43</v>
      </c>
      <c r="B45" s="0" t="s">
        <v>254</v>
      </c>
      <c r="C45" s="0" t="s">
        <v>250</v>
      </c>
      <c r="D45" s="0" t="n">
        <v>85.813252</v>
      </c>
      <c r="I45" s="0" t="n">
        <v>43</v>
      </c>
      <c r="J45" s="0" t="s">
        <v>254</v>
      </c>
      <c r="K45" s="0" t="s">
        <v>96</v>
      </c>
      <c r="L45" s="0" t="n">
        <v>101.92653</v>
      </c>
      <c r="P45" s="0" t="n">
        <v>43</v>
      </c>
      <c r="Q45" s="0" t="s">
        <v>254</v>
      </c>
      <c r="R45" s="0" t="s">
        <v>96</v>
      </c>
      <c r="S45" s="0" t="n">
        <v>89.43561</v>
      </c>
      <c r="T45" s="0" t="n">
        <f aca="false">S45-L45</f>
        <v>-12.49092</v>
      </c>
    </row>
    <row r="46" customFormat="false" ht="15" hidden="false" customHeight="false" outlineLevel="0" collapsed="false">
      <c r="A46" s="0" t="n">
        <v>44</v>
      </c>
      <c r="B46" s="0" t="s">
        <v>254</v>
      </c>
      <c r="C46" s="0" t="s">
        <v>251</v>
      </c>
      <c r="D46" s="0" t="n">
        <v>37.796848</v>
      </c>
      <c r="I46" s="0" t="n">
        <v>44</v>
      </c>
      <c r="J46" s="0" t="s">
        <v>254</v>
      </c>
      <c r="K46" s="0" t="s">
        <v>97</v>
      </c>
      <c r="L46" s="0" t="n">
        <v>154.12318</v>
      </c>
      <c r="P46" s="0" t="n">
        <v>44</v>
      </c>
      <c r="Q46" s="0" t="s">
        <v>254</v>
      </c>
      <c r="R46" s="0" t="s">
        <v>97</v>
      </c>
      <c r="S46" s="0" t="n">
        <v>134.61426</v>
      </c>
      <c r="T46" s="0" t="n">
        <f aca="false">S46-L46</f>
        <v>-19.50892</v>
      </c>
    </row>
    <row r="47" customFormat="false" ht="15" hidden="false" customHeight="false" outlineLevel="0" collapsed="false">
      <c r="A47" s="0" t="n">
        <v>45</v>
      </c>
      <c r="B47" s="0" t="s">
        <v>254</v>
      </c>
      <c r="C47" s="0" t="s">
        <v>252</v>
      </c>
      <c r="D47" s="0" t="n">
        <v>54.483697</v>
      </c>
      <c r="I47" s="0" t="n">
        <v>45</v>
      </c>
      <c r="J47" s="0" t="s">
        <v>254</v>
      </c>
      <c r="K47" s="0" t="s">
        <v>98</v>
      </c>
      <c r="L47" s="0" t="n">
        <v>160.15461</v>
      </c>
      <c r="P47" s="0" t="n">
        <v>45</v>
      </c>
      <c r="Q47" s="0" t="s">
        <v>254</v>
      </c>
      <c r="R47" s="0" t="s">
        <v>98</v>
      </c>
      <c r="S47" s="0" t="n">
        <v>146.24198</v>
      </c>
      <c r="T47" s="0" t="n">
        <f aca="false">S47-L47</f>
        <v>-13.91263</v>
      </c>
    </row>
    <row r="48" customFormat="false" ht="15" hidden="false" customHeight="false" outlineLevel="0" collapsed="false">
      <c r="A48" s="0" t="n">
        <v>46</v>
      </c>
      <c r="B48" s="0" t="s">
        <v>255</v>
      </c>
      <c r="C48" s="0" t="s">
        <v>238</v>
      </c>
      <c r="D48" s="0" t="n">
        <v>32.06822</v>
      </c>
      <c r="I48" s="0" t="n">
        <v>46</v>
      </c>
      <c r="J48" s="0" t="s">
        <v>255</v>
      </c>
      <c r="K48" s="0" t="s">
        <v>83</v>
      </c>
      <c r="L48" s="0" t="n">
        <v>127.27065</v>
      </c>
      <c r="P48" s="0" t="n">
        <v>46</v>
      </c>
      <c r="Q48" s="0" t="s">
        <v>255</v>
      </c>
      <c r="R48" s="0" t="s">
        <v>83</v>
      </c>
      <c r="S48" s="0" t="n">
        <v>101.99075</v>
      </c>
      <c r="T48" s="0" t="n">
        <f aca="false">S48-L48</f>
        <v>-25.2799</v>
      </c>
    </row>
    <row r="49" customFormat="false" ht="15" hidden="false" customHeight="false" outlineLevel="0" collapsed="false">
      <c r="A49" s="0" t="n">
        <v>47</v>
      </c>
      <c r="B49" s="0" t="s">
        <v>255</v>
      </c>
      <c r="C49" s="0" t="s">
        <v>239</v>
      </c>
      <c r="D49" s="0" t="n">
        <v>14.978661</v>
      </c>
      <c r="I49" s="0" t="n">
        <v>47</v>
      </c>
      <c r="J49" s="0" t="s">
        <v>255</v>
      </c>
      <c r="K49" s="0" t="s">
        <v>84</v>
      </c>
      <c r="L49" s="0" t="n">
        <v>86.64108</v>
      </c>
      <c r="P49" s="0" t="n">
        <v>47</v>
      </c>
      <c r="Q49" s="0" t="s">
        <v>255</v>
      </c>
      <c r="R49" s="0" t="s">
        <v>84</v>
      </c>
      <c r="S49" s="0" t="n">
        <v>66.46306</v>
      </c>
      <c r="T49" s="0" t="n">
        <f aca="false">S49-L49</f>
        <v>-20.17802</v>
      </c>
    </row>
    <row r="50" customFormat="false" ht="15" hidden="false" customHeight="false" outlineLevel="0" collapsed="false">
      <c r="A50" s="0" t="n">
        <v>48</v>
      </c>
      <c r="B50" s="0" t="s">
        <v>255</v>
      </c>
      <c r="C50" s="0" t="s">
        <v>240</v>
      </c>
      <c r="D50" s="0" t="n">
        <v>46.436507</v>
      </c>
      <c r="I50" s="0" t="n">
        <v>48</v>
      </c>
      <c r="J50" s="0" t="s">
        <v>255</v>
      </c>
      <c r="K50" s="0" t="s">
        <v>85</v>
      </c>
      <c r="L50" s="0" t="n">
        <v>75.4759</v>
      </c>
      <c r="P50" s="0" t="n">
        <v>48</v>
      </c>
      <c r="Q50" s="0" t="s">
        <v>255</v>
      </c>
      <c r="R50" s="0" t="s">
        <v>85</v>
      </c>
      <c r="S50" s="0" t="n">
        <v>61.13726</v>
      </c>
      <c r="T50" s="0" t="n">
        <f aca="false">S50-L50</f>
        <v>-14.33864</v>
      </c>
    </row>
    <row r="51" customFormat="false" ht="15" hidden="false" customHeight="false" outlineLevel="0" collapsed="false">
      <c r="A51" s="0" t="n">
        <v>49</v>
      </c>
      <c r="B51" s="0" t="s">
        <v>255</v>
      </c>
      <c r="C51" s="0" t="s">
        <v>241</v>
      </c>
      <c r="D51" s="0" t="n">
        <v>45.844037</v>
      </c>
      <c r="I51" s="0" t="n">
        <v>49</v>
      </c>
      <c r="J51" s="0" t="s">
        <v>255</v>
      </c>
      <c r="K51" s="0" t="s">
        <v>86</v>
      </c>
      <c r="L51" s="0" t="n">
        <v>67.52546</v>
      </c>
      <c r="P51" s="0" t="n">
        <v>49</v>
      </c>
      <c r="Q51" s="0" t="s">
        <v>255</v>
      </c>
      <c r="R51" s="0" t="s">
        <v>86</v>
      </c>
      <c r="S51" s="0" t="n">
        <v>44.44006</v>
      </c>
      <c r="T51" s="0" t="n">
        <f aca="false">S51-L51</f>
        <v>-23.0854</v>
      </c>
    </row>
    <row r="52" customFormat="false" ht="15" hidden="false" customHeight="false" outlineLevel="0" collapsed="false">
      <c r="A52" s="0" t="n">
        <v>50</v>
      </c>
      <c r="B52" s="0" t="s">
        <v>255</v>
      </c>
      <c r="C52" s="0" t="s">
        <v>242</v>
      </c>
      <c r="D52" s="0" t="n">
        <v>47.684358</v>
      </c>
      <c r="I52" s="0" t="n">
        <v>50</v>
      </c>
      <c r="J52" s="0" t="s">
        <v>255</v>
      </c>
      <c r="K52" s="0" t="s">
        <v>88</v>
      </c>
      <c r="L52" s="0" t="n">
        <v>127.08089</v>
      </c>
      <c r="P52" s="0" t="n">
        <v>50</v>
      </c>
      <c r="Q52" s="0" t="s">
        <v>255</v>
      </c>
      <c r="R52" s="0" t="s">
        <v>88</v>
      </c>
      <c r="S52" s="0" t="n">
        <v>95.23707</v>
      </c>
      <c r="T52" s="0" t="n">
        <f aca="false">S52-L52</f>
        <v>-31.84382</v>
      </c>
    </row>
    <row r="53" customFormat="false" ht="15" hidden="false" customHeight="false" outlineLevel="0" collapsed="false">
      <c r="A53" s="0" t="n">
        <v>51</v>
      </c>
      <c r="B53" s="0" t="s">
        <v>255</v>
      </c>
      <c r="C53" s="0" t="s">
        <v>243</v>
      </c>
      <c r="D53" s="0" t="n">
        <v>7.45472</v>
      </c>
      <c r="I53" s="0" t="n">
        <v>51</v>
      </c>
      <c r="J53" s="0" t="s">
        <v>255</v>
      </c>
      <c r="K53" s="0" t="s">
        <v>89</v>
      </c>
      <c r="L53" s="0" t="n">
        <v>116.42748</v>
      </c>
      <c r="P53" s="0" t="n">
        <v>51</v>
      </c>
      <c r="Q53" s="0" t="s">
        <v>255</v>
      </c>
      <c r="R53" s="0" t="s">
        <v>89</v>
      </c>
      <c r="S53" s="0" t="n">
        <v>99.96242</v>
      </c>
      <c r="T53" s="0" t="n">
        <f aca="false">S53-L53</f>
        <v>-16.46506</v>
      </c>
    </row>
    <row r="54" customFormat="false" ht="15" hidden="false" customHeight="false" outlineLevel="0" collapsed="false">
      <c r="A54" s="0" t="n">
        <v>52</v>
      </c>
      <c r="B54" s="0" t="s">
        <v>255</v>
      </c>
      <c r="C54" s="0" t="s">
        <v>244</v>
      </c>
      <c r="D54" s="0" t="n">
        <v>38.458539</v>
      </c>
      <c r="I54" s="0" t="n">
        <v>52</v>
      </c>
      <c r="J54" s="0" t="s">
        <v>255</v>
      </c>
      <c r="K54" s="0" t="s">
        <v>90</v>
      </c>
      <c r="L54" s="0" t="n">
        <v>121.32468</v>
      </c>
      <c r="P54" s="0" t="n">
        <v>52</v>
      </c>
      <c r="Q54" s="0" t="s">
        <v>255</v>
      </c>
      <c r="R54" s="0" t="s">
        <v>90</v>
      </c>
      <c r="S54" s="0" t="n">
        <v>98.11851</v>
      </c>
      <c r="T54" s="0" t="n">
        <f aca="false">S54-L54</f>
        <v>-23.20617</v>
      </c>
    </row>
    <row r="55" customFormat="false" ht="15" hidden="false" customHeight="false" outlineLevel="0" collapsed="false">
      <c r="A55" s="0" t="n">
        <v>53</v>
      </c>
      <c r="B55" s="0" t="s">
        <v>255</v>
      </c>
      <c r="C55" s="0" t="s">
        <v>245</v>
      </c>
      <c r="D55" s="0" t="n">
        <v>39.252364</v>
      </c>
      <c r="I55" s="0" t="n">
        <v>53</v>
      </c>
      <c r="J55" s="0" t="s">
        <v>255</v>
      </c>
      <c r="K55" s="0" t="s">
        <v>91</v>
      </c>
      <c r="L55" s="0" t="n">
        <v>112.69464</v>
      </c>
      <c r="P55" s="0" t="n">
        <v>53</v>
      </c>
      <c r="Q55" s="0" t="s">
        <v>255</v>
      </c>
      <c r="R55" s="0" t="s">
        <v>91</v>
      </c>
      <c r="S55" s="0" t="n">
        <v>89.42155</v>
      </c>
      <c r="T55" s="0" t="n">
        <f aca="false">S55-L55</f>
        <v>-23.27309</v>
      </c>
    </row>
    <row r="56" customFormat="false" ht="15" hidden="false" customHeight="false" outlineLevel="0" collapsed="false">
      <c r="A56" s="0" t="n">
        <v>54</v>
      </c>
      <c r="B56" s="0" t="s">
        <v>255</v>
      </c>
      <c r="C56" s="0" t="s">
        <v>246</v>
      </c>
      <c r="D56" s="0" t="n">
        <v>33.114717</v>
      </c>
      <c r="I56" s="0" t="n">
        <v>54</v>
      </c>
      <c r="J56" s="0" t="s">
        <v>255</v>
      </c>
      <c r="K56" s="0" t="s">
        <v>92</v>
      </c>
      <c r="L56" s="0" t="n">
        <v>167.38449</v>
      </c>
      <c r="P56" s="0" t="n">
        <v>54</v>
      </c>
      <c r="Q56" s="0" t="s">
        <v>255</v>
      </c>
      <c r="R56" s="0" t="s">
        <v>92</v>
      </c>
      <c r="S56" s="0" t="n">
        <v>151.09521</v>
      </c>
      <c r="T56" s="0" t="n">
        <f aca="false">S56-L56</f>
        <v>-16.28928</v>
      </c>
    </row>
    <row r="57" customFormat="false" ht="15" hidden="false" customHeight="false" outlineLevel="0" collapsed="false">
      <c r="A57" s="0" t="n">
        <v>55</v>
      </c>
      <c r="B57" s="0" t="s">
        <v>255</v>
      </c>
      <c r="C57" s="0" t="s">
        <v>247</v>
      </c>
      <c r="D57" s="0" t="n">
        <v>20.454617</v>
      </c>
      <c r="I57" s="0" t="n">
        <v>55</v>
      </c>
      <c r="J57" s="0" t="s">
        <v>255</v>
      </c>
      <c r="K57" s="0" t="s">
        <v>93</v>
      </c>
      <c r="L57" s="0" t="n">
        <v>77.14029</v>
      </c>
      <c r="P57" s="0" t="n">
        <v>55</v>
      </c>
      <c r="Q57" s="0" t="s">
        <v>255</v>
      </c>
      <c r="R57" s="0" t="s">
        <v>93</v>
      </c>
      <c r="S57" s="0" t="n">
        <v>61.55676</v>
      </c>
      <c r="T57" s="0" t="n">
        <f aca="false">S57-L57</f>
        <v>-15.58353</v>
      </c>
    </row>
    <row r="58" customFormat="false" ht="15" hidden="false" customHeight="false" outlineLevel="0" collapsed="false">
      <c r="A58" s="0" t="n">
        <v>56</v>
      </c>
      <c r="B58" s="0" t="s">
        <v>255</v>
      </c>
      <c r="C58" s="0" t="s">
        <v>248</v>
      </c>
      <c r="D58" s="0" t="n">
        <v>24.273702</v>
      </c>
      <c r="I58" s="0" t="n">
        <v>56</v>
      </c>
      <c r="J58" s="0" t="s">
        <v>255</v>
      </c>
      <c r="K58" s="0" t="s">
        <v>94</v>
      </c>
      <c r="L58" s="0" t="n">
        <v>79.5426</v>
      </c>
      <c r="P58" s="0" t="n">
        <v>56</v>
      </c>
      <c r="Q58" s="0" t="s">
        <v>255</v>
      </c>
      <c r="R58" s="0" t="s">
        <v>94</v>
      </c>
      <c r="S58" s="0" t="n">
        <v>64.81724</v>
      </c>
      <c r="T58" s="0" t="n">
        <f aca="false">S58-L58</f>
        <v>-14.72536</v>
      </c>
    </row>
    <row r="59" customFormat="false" ht="15" hidden="false" customHeight="false" outlineLevel="0" collapsed="false">
      <c r="A59" s="0" t="n">
        <v>57</v>
      </c>
      <c r="B59" s="0" t="s">
        <v>255</v>
      </c>
      <c r="C59" s="0" t="s">
        <v>249</v>
      </c>
      <c r="D59" s="0" t="n">
        <v>14.046394</v>
      </c>
      <c r="I59" s="0" t="n">
        <v>57</v>
      </c>
      <c r="J59" s="0" t="s">
        <v>255</v>
      </c>
      <c r="K59" s="0" t="s">
        <v>95</v>
      </c>
      <c r="L59" s="0" t="n">
        <v>110.18721</v>
      </c>
      <c r="P59" s="0" t="n">
        <v>57</v>
      </c>
      <c r="Q59" s="0" t="s">
        <v>255</v>
      </c>
      <c r="R59" s="0" t="s">
        <v>95</v>
      </c>
      <c r="S59" s="0" t="n">
        <v>80.64877</v>
      </c>
      <c r="T59" s="0" t="n">
        <f aca="false">S59-L59</f>
        <v>-29.53844</v>
      </c>
    </row>
    <row r="60" customFormat="false" ht="15" hidden="false" customHeight="false" outlineLevel="0" collapsed="false">
      <c r="A60" s="0" t="n">
        <v>58</v>
      </c>
      <c r="B60" s="0" t="s">
        <v>255</v>
      </c>
      <c r="C60" s="0" t="s">
        <v>250</v>
      </c>
      <c r="D60" s="0" t="n">
        <v>64.487338</v>
      </c>
      <c r="I60" s="0" t="n">
        <v>58</v>
      </c>
      <c r="J60" s="0" t="s">
        <v>255</v>
      </c>
      <c r="K60" s="0" t="s">
        <v>96</v>
      </c>
      <c r="L60" s="0" t="n">
        <v>66.67733</v>
      </c>
      <c r="P60" s="0" t="n">
        <v>58</v>
      </c>
      <c r="Q60" s="0" t="s">
        <v>255</v>
      </c>
      <c r="R60" s="0" t="s">
        <v>96</v>
      </c>
      <c r="S60" s="0" t="n">
        <v>51.54574</v>
      </c>
      <c r="T60" s="0" t="n">
        <f aca="false">S60-L60</f>
        <v>-15.13159</v>
      </c>
    </row>
    <row r="61" customFormat="false" ht="15" hidden="false" customHeight="false" outlineLevel="0" collapsed="false">
      <c r="A61" s="0" t="n">
        <v>59</v>
      </c>
      <c r="B61" s="0" t="s">
        <v>255</v>
      </c>
      <c r="C61" s="0" t="s">
        <v>251</v>
      </c>
      <c r="D61" s="0" t="n">
        <v>41.501704</v>
      </c>
      <c r="I61" s="0" t="n">
        <v>59</v>
      </c>
      <c r="J61" s="0" t="s">
        <v>255</v>
      </c>
      <c r="K61" s="0" t="s">
        <v>97</v>
      </c>
      <c r="L61" s="0" t="n">
        <v>91.4903</v>
      </c>
      <c r="P61" s="0" t="n">
        <v>59</v>
      </c>
      <c r="Q61" s="0" t="s">
        <v>255</v>
      </c>
      <c r="R61" s="0" t="s">
        <v>97</v>
      </c>
      <c r="S61" s="0" t="n">
        <v>78.1426</v>
      </c>
      <c r="T61" s="0" t="n">
        <f aca="false">S61-L61</f>
        <v>-13.3477</v>
      </c>
    </row>
    <row r="62" customFormat="false" ht="15" hidden="false" customHeight="false" outlineLevel="0" collapsed="false">
      <c r="A62" s="0" t="n">
        <v>60</v>
      </c>
      <c r="B62" s="0" t="s">
        <v>255</v>
      </c>
      <c r="C62" s="0" t="s">
        <v>252</v>
      </c>
      <c r="D62" s="0" t="n">
        <v>42.887999</v>
      </c>
      <c r="I62" s="0" t="n">
        <v>60</v>
      </c>
      <c r="J62" s="0" t="s">
        <v>255</v>
      </c>
      <c r="K62" s="0" t="s">
        <v>98</v>
      </c>
      <c r="L62" s="0" t="n">
        <v>88.54388</v>
      </c>
      <c r="P62" s="0" t="n">
        <v>60</v>
      </c>
      <c r="Q62" s="0" t="s">
        <v>255</v>
      </c>
      <c r="R62" s="0" t="s">
        <v>98</v>
      </c>
      <c r="S62" s="0" t="n">
        <v>69.91284</v>
      </c>
      <c r="T62" s="0" t="n">
        <f aca="false">S62-L62</f>
        <v>-18.63104</v>
      </c>
    </row>
    <row r="63" customFormat="false" ht="15" hidden="false" customHeight="false" outlineLevel="0" collapsed="false">
      <c r="A63" s="0" t="n">
        <v>61</v>
      </c>
      <c r="B63" s="0" t="s">
        <v>256</v>
      </c>
      <c r="C63" s="0" t="s">
        <v>238</v>
      </c>
      <c r="D63" s="0" t="n">
        <v>62.307219</v>
      </c>
      <c r="I63" s="0" t="n">
        <v>61</v>
      </c>
      <c r="J63" s="0" t="s">
        <v>256</v>
      </c>
      <c r="K63" s="0" t="s">
        <v>83</v>
      </c>
      <c r="L63" s="0" t="n">
        <v>87.56286</v>
      </c>
      <c r="P63" s="0" t="n">
        <v>61</v>
      </c>
      <c r="Q63" s="0" t="s">
        <v>256</v>
      </c>
      <c r="R63" s="0" t="s">
        <v>83</v>
      </c>
      <c r="S63" s="0" t="n">
        <v>82.66501</v>
      </c>
      <c r="T63" s="0" t="n">
        <f aca="false">S63-L63</f>
        <v>-4.89785000000001</v>
      </c>
    </row>
    <row r="64" customFormat="false" ht="15" hidden="false" customHeight="false" outlineLevel="0" collapsed="false">
      <c r="A64" s="0" t="n">
        <v>62</v>
      </c>
      <c r="B64" s="0" t="s">
        <v>256</v>
      </c>
      <c r="C64" s="0" t="s">
        <v>239</v>
      </c>
      <c r="D64" s="0" t="n">
        <v>52.281265</v>
      </c>
      <c r="I64" s="0" t="n">
        <v>62</v>
      </c>
      <c r="J64" s="0" t="s">
        <v>256</v>
      </c>
      <c r="K64" s="0" t="s">
        <v>84</v>
      </c>
      <c r="L64" s="0" t="n">
        <v>88.80347</v>
      </c>
      <c r="P64" s="0" t="n">
        <v>62</v>
      </c>
      <c r="Q64" s="0" t="s">
        <v>256</v>
      </c>
      <c r="R64" s="0" t="s">
        <v>84</v>
      </c>
      <c r="S64" s="0" t="n">
        <v>85.53331</v>
      </c>
      <c r="T64" s="0" t="n">
        <f aca="false">S64-L64</f>
        <v>-3.27016</v>
      </c>
    </row>
    <row r="65" customFormat="false" ht="15" hidden="false" customHeight="false" outlineLevel="0" collapsed="false">
      <c r="A65" s="0" t="n">
        <v>63</v>
      </c>
      <c r="B65" s="0" t="s">
        <v>256</v>
      </c>
      <c r="C65" s="0" t="s">
        <v>240</v>
      </c>
      <c r="D65" s="0" t="n">
        <v>83.130638</v>
      </c>
      <c r="I65" s="0" t="n">
        <v>63</v>
      </c>
      <c r="J65" s="0" t="s">
        <v>256</v>
      </c>
      <c r="K65" s="0" t="s">
        <v>85</v>
      </c>
      <c r="L65" s="0" t="n">
        <v>58.26863</v>
      </c>
      <c r="P65" s="0" t="n">
        <v>63</v>
      </c>
      <c r="Q65" s="0" t="s">
        <v>256</v>
      </c>
      <c r="R65" s="0" t="s">
        <v>85</v>
      </c>
      <c r="S65" s="0" t="n">
        <v>56.28582</v>
      </c>
      <c r="T65" s="0" t="n">
        <f aca="false">S65-L65</f>
        <v>-1.98281</v>
      </c>
    </row>
    <row r="66" customFormat="false" ht="15" hidden="false" customHeight="false" outlineLevel="0" collapsed="false">
      <c r="A66" s="0" t="n">
        <v>64</v>
      </c>
      <c r="B66" s="0" t="s">
        <v>256</v>
      </c>
      <c r="C66" s="0" t="s">
        <v>241</v>
      </c>
      <c r="D66" s="0" t="n">
        <v>93.058366</v>
      </c>
      <c r="I66" s="0" t="n">
        <v>64</v>
      </c>
      <c r="J66" s="0" t="s">
        <v>256</v>
      </c>
      <c r="K66" s="0" t="s">
        <v>86</v>
      </c>
      <c r="L66" s="0" t="n">
        <v>42.4555</v>
      </c>
      <c r="P66" s="0" t="n">
        <v>64</v>
      </c>
      <c r="Q66" s="0" t="s">
        <v>256</v>
      </c>
      <c r="R66" s="0" t="s">
        <v>86</v>
      </c>
      <c r="S66" s="0" t="n">
        <v>42.4555</v>
      </c>
      <c r="T66" s="0" t="n">
        <f aca="false">S66-L66</f>
        <v>0</v>
      </c>
    </row>
    <row r="67" customFormat="false" ht="15" hidden="false" customHeight="false" outlineLevel="0" collapsed="false">
      <c r="A67" s="0" t="n">
        <v>65</v>
      </c>
      <c r="B67" s="0" t="s">
        <v>256</v>
      </c>
      <c r="C67" s="0" t="s">
        <v>242</v>
      </c>
      <c r="D67" s="0" t="n">
        <v>34.840809</v>
      </c>
      <c r="I67" s="0" t="n">
        <v>65</v>
      </c>
      <c r="J67" s="0" t="s">
        <v>256</v>
      </c>
      <c r="K67" s="0" t="s">
        <v>88</v>
      </c>
      <c r="L67" s="0" t="n">
        <v>85.84658</v>
      </c>
      <c r="P67" s="0" t="n">
        <v>65</v>
      </c>
      <c r="Q67" s="0" t="s">
        <v>256</v>
      </c>
      <c r="R67" s="0" t="s">
        <v>88</v>
      </c>
      <c r="S67" s="0" t="n">
        <v>80.57429</v>
      </c>
      <c r="T67" s="0" t="n">
        <f aca="false">S67-L67</f>
        <v>-5.27229</v>
      </c>
    </row>
    <row r="68" customFormat="false" ht="15" hidden="false" customHeight="false" outlineLevel="0" collapsed="false">
      <c r="A68" s="0" t="n">
        <v>66</v>
      </c>
      <c r="B68" s="0" t="s">
        <v>256</v>
      </c>
      <c r="C68" s="0" t="s">
        <v>243</v>
      </c>
      <c r="D68" s="0" t="n">
        <v>34.753683</v>
      </c>
      <c r="I68" s="0" t="n">
        <v>66</v>
      </c>
      <c r="J68" s="0" t="s">
        <v>256</v>
      </c>
      <c r="K68" s="0" t="s">
        <v>89</v>
      </c>
      <c r="L68" s="0" t="n">
        <v>176.13388</v>
      </c>
      <c r="P68" s="0" t="n">
        <v>66</v>
      </c>
      <c r="Q68" s="0" t="s">
        <v>256</v>
      </c>
      <c r="R68" s="0" t="s">
        <v>89</v>
      </c>
      <c r="S68" s="0" t="n">
        <v>155.47113</v>
      </c>
      <c r="T68" s="0" t="n">
        <f aca="false">S68-L68</f>
        <v>-20.66275</v>
      </c>
    </row>
    <row r="69" customFormat="false" ht="15" hidden="false" customHeight="false" outlineLevel="0" collapsed="false">
      <c r="A69" s="0" t="n">
        <v>67</v>
      </c>
      <c r="B69" s="0" t="s">
        <v>256</v>
      </c>
      <c r="C69" s="0" t="s">
        <v>244</v>
      </c>
      <c r="D69" s="0" t="n">
        <v>46.637862</v>
      </c>
      <c r="I69" s="0" t="n">
        <v>67</v>
      </c>
      <c r="J69" s="0" t="s">
        <v>256</v>
      </c>
      <c r="K69" s="0" t="s">
        <v>90</v>
      </c>
      <c r="L69" s="0" t="n">
        <v>107.66865</v>
      </c>
      <c r="P69" s="0" t="n">
        <v>67</v>
      </c>
      <c r="Q69" s="0" t="s">
        <v>256</v>
      </c>
      <c r="R69" s="0" t="s">
        <v>90</v>
      </c>
      <c r="S69" s="0" t="n">
        <v>92.03354</v>
      </c>
      <c r="T69" s="0" t="n">
        <f aca="false">S69-L69</f>
        <v>-15.63511</v>
      </c>
    </row>
    <row r="70" customFormat="false" ht="15" hidden="false" customHeight="false" outlineLevel="0" collapsed="false">
      <c r="A70" s="0" t="n">
        <v>68</v>
      </c>
      <c r="B70" s="0" t="s">
        <v>256</v>
      </c>
      <c r="C70" s="0" t="s">
        <v>245</v>
      </c>
      <c r="D70" s="0" t="n">
        <v>52.18304</v>
      </c>
      <c r="I70" s="0" t="n">
        <v>68</v>
      </c>
      <c r="J70" s="0" t="s">
        <v>256</v>
      </c>
      <c r="K70" s="0" t="s">
        <v>91</v>
      </c>
      <c r="L70" s="0" t="n">
        <v>76.3603</v>
      </c>
      <c r="P70" s="0" t="n">
        <v>68</v>
      </c>
      <c r="Q70" s="0" t="s">
        <v>256</v>
      </c>
      <c r="R70" s="0" t="s">
        <v>91</v>
      </c>
      <c r="S70" s="0" t="n">
        <v>63.89397</v>
      </c>
      <c r="T70" s="0" t="n">
        <f aca="false">S70-L70</f>
        <v>-12.46633</v>
      </c>
    </row>
    <row r="71" customFormat="false" ht="15" hidden="false" customHeight="false" outlineLevel="0" collapsed="false">
      <c r="A71" s="0" t="n">
        <v>69</v>
      </c>
      <c r="B71" s="0" t="s">
        <v>256</v>
      </c>
      <c r="C71" s="0" t="s">
        <v>246</v>
      </c>
      <c r="D71" s="0" t="n">
        <v>15.772486</v>
      </c>
      <c r="I71" s="0" t="n">
        <v>69</v>
      </c>
      <c r="J71" s="0" t="s">
        <v>256</v>
      </c>
      <c r="K71" s="0" t="s">
        <v>92</v>
      </c>
      <c r="L71" s="0" t="n">
        <v>155.53076</v>
      </c>
      <c r="P71" s="0" t="n">
        <v>69</v>
      </c>
      <c r="Q71" s="0" t="s">
        <v>256</v>
      </c>
      <c r="R71" s="0" t="s">
        <v>92</v>
      </c>
      <c r="S71" s="0" t="n">
        <v>113.94586</v>
      </c>
      <c r="T71" s="0" t="n">
        <f aca="false">S71-L71</f>
        <v>-41.5849</v>
      </c>
    </row>
    <row r="72" customFormat="false" ht="15" hidden="false" customHeight="false" outlineLevel="0" collapsed="false">
      <c r="A72" s="0" t="n">
        <v>70</v>
      </c>
      <c r="B72" s="0" t="s">
        <v>256</v>
      </c>
      <c r="C72" s="0" t="s">
        <v>247</v>
      </c>
      <c r="D72" s="0" t="n">
        <v>48.024157</v>
      </c>
      <c r="I72" s="0" t="n">
        <v>70</v>
      </c>
      <c r="J72" s="0" t="s">
        <v>256</v>
      </c>
      <c r="K72" s="0" t="s">
        <v>93</v>
      </c>
      <c r="L72" s="0" t="n">
        <v>118.41197</v>
      </c>
      <c r="P72" s="0" t="n">
        <v>70</v>
      </c>
      <c r="Q72" s="0" t="s">
        <v>256</v>
      </c>
      <c r="R72" s="0" t="s">
        <v>93</v>
      </c>
      <c r="S72" s="0" t="n">
        <v>111.86333</v>
      </c>
      <c r="T72" s="0" t="n">
        <f aca="false">S72-L72</f>
        <v>-6.54863999999999</v>
      </c>
    </row>
    <row r="73" customFormat="false" ht="15" hidden="false" customHeight="false" outlineLevel="0" collapsed="false">
      <c r="A73" s="0" t="n">
        <v>71</v>
      </c>
      <c r="B73" s="0" t="s">
        <v>256</v>
      </c>
      <c r="C73" s="0" t="s">
        <v>248</v>
      </c>
      <c r="D73" s="0" t="n">
        <v>54.007358</v>
      </c>
      <c r="I73" s="0" t="n">
        <v>71</v>
      </c>
      <c r="J73" s="0" t="s">
        <v>256</v>
      </c>
      <c r="K73" s="0" t="s">
        <v>94</v>
      </c>
      <c r="L73" s="0" t="n">
        <v>94.70978</v>
      </c>
      <c r="P73" s="0" t="n">
        <v>71</v>
      </c>
      <c r="Q73" s="0" t="s">
        <v>256</v>
      </c>
      <c r="R73" s="0" t="s">
        <v>94</v>
      </c>
      <c r="S73" s="0" t="n">
        <v>91.30618</v>
      </c>
      <c r="T73" s="0" t="n">
        <f aca="false">S73-L73</f>
        <v>-3.4036</v>
      </c>
    </row>
    <row r="74" customFormat="false" ht="15" hidden="false" customHeight="false" outlineLevel="0" collapsed="false">
      <c r="A74" s="0" t="n">
        <v>72</v>
      </c>
      <c r="B74" s="0" t="s">
        <v>256</v>
      </c>
      <c r="C74" s="0" t="s">
        <v>249</v>
      </c>
      <c r="D74" s="0" t="n">
        <v>13.862944</v>
      </c>
      <c r="I74" s="0" t="n">
        <v>72</v>
      </c>
      <c r="J74" s="0" t="s">
        <v>256</v>
      </c>
      <c r="K74" s="0" t="s">
        <v>95</v>
      </c>
      <c r="L74" s="0" t="n">
        <v>152.60759</v>
      </c>
      <c r="P74" s="0" t="n">
        <v>72</v>
      </c>
      <c r="Q74" s="0" t="s">
        <v>256</v>
      </c>
      <c r="R74" s="0" t="s">
        <v>95</v>
      </c>
      <c r="S74" s="0" t="n">
        <v>131.92632</v>
      </c>
      <c r="T74" s="0" t="n">
        <f aca="false">S74-L74</f>
        <v>-20.68127</v>
      </c>
    </row>
    <row r="75" customFormat="false" ht="15" hidden="false" customHeight="false" outlineLevel="0" collapsed="false">
      <c r="A75" s="0" t="n">
        <v>73</v>
      </c>
      <c r="B75" s="0" t="s">
        <v>256</v>
      </c>
      <c r="C75" s="0" t="s">
        <v>250</v>
      </c>
      <c r="D75" s="0" t="n">
        <v>80.955423</v>
      </c>
      <c r="I75" s="0" t="n">
        <v>73</v>
      </c>
      <c r="J75" s="0" t="s">
        <v>256</v>
      </c>
      <c r="K75" s="0" t="s">
        <v>96</v>
      </c>
      <c r="L75" s="0" t="n">
        <v>56.37232</v>
      </c>
      <c r="P75" s="0" t="n">
        <v>73</v>
      </c>
      <c r="Q75" s="0" t="s">
        <v>256</v>
      </c>
      <c r="R75" s="0" t="s">
        <v>96</v>
      </c>
      <c r="S75" s="0" t="n">
        <v>52.67174</v>
      </c>
      <c r="T75" s="0" t="n">
        <f aca="false">S75-L75</f>
        <v>-3.70058</v>
      </c>
    </row>
    <row r="76" customFormat="false" ht="15" hidden="false" customHeight="false" outlineLevel="0" collapsed="false">
      <c r="A76" s="0" t="n">
        <v>74</v>
      </c>
      <c r="B76" s="0" t="s">
        <v>256</v>
      </c>
      <c r="C76" s="0" t="s">
        <v>251</v>
      </c>
      <c r="D76" s="0" t="n">
        <v>35.093481</v>
      </c>
      <c r="I76" s="0" t="n">
        <v>74</v>
      </c>
      <c r="J76" s="0" t="s">
        <v>256</v>
      </c>
      <c r="K76" s="0" t="s">
        <v>97</v>
      </c>
      <c r="L76" s="0" t="n">
        <v>127.18921</v>
      </c>
      <c r="P76" s="0" t="n">
        <v>74</v>
      </c>
      <c r="Q76" s="0" t="s">
        <v>256</v>
      </c>
      <c r="R76" s="0" t="s">
        <v>97</v>
      </c>
      <c r="S76" s="0" t="n">
        <v>109.44501</v>
      </c>
      <c r="T76" s="0" t="n">
        <f aca="false">S76-L76</f>
        <v>-17.7442</v>
      </c>
    </row>
    <row r="77" customFormat="false" ht="15" hidden="false" customHeight="false" outlineLevel="0" collapsed="false">
      <c r="A77" s="0" t="n">
        <v>75</v>
      </c>
      <c r="B77" s="0" t="s">
        <v>256</v>
      </c>
      <c r="C77" s="0" t="s">
        <v>252</v>
      </c>
      <c r="D77" s="0" t="n">
        <v>37.866069</v>
      </c>
      <c r="I77" s="0" t="n">
        <v>75</v>
      </c>
      <c r="J77" s="0" t="s">
        <v>256</v>
      </c>
      <c r="K77" s="0" t="s">
        <v>98</v>
      </c>
      <c r="L77" s="0" t="n">
        <v>91.38218</v>
      </c>
      <c r="P77" s="0" t="n">
        <v>75</v>
      </c>
      <c r="Q77" s="0" t="s">
        <v>256</v>
      </c>
      <c r="R77" s="0" t="s">
        <v>98</v>
      </c>
      <c r="S77" s="0" t="n">
        <v>85.46365</v>
      </c>
      <c r="T77" s="0" t="n">
        <f aca="false">S77-L77</f>
        <v>-5.91853</v>
      </c>
    </row>
    <row r="78" customFormat="false" ht="15" hidden="false" customHeight="false" outlineLevel="0" collapsed="false">
      <c r="A78" s="0" t="n">
        <v>76</v>
      </c>
      <c r="B78" s="0" t="s">
        <v>257</v>
      </c>
      <c r="C78" s="0" t="s">
        <v>238</v>
      </c>
      <c r="D78" s="0" t="n">
        <v>80.259824</v>
      </c>
      <c r="I78" s="0" t="n">
        <v>76</v>
      </c>
      <c r="J78" s="0" t="s">
        <v>257</v>
      </c>
      <c r="K78" s="0" t="s">
        <v>83</v>
      </c>
      <c r="L78" s="0" t="n">
        <v>125.98669</v>
      </c>
      <c r="P78" s="0" t="n">
        <v>76</v>
      </c>
      <c r="Q78" s="0" t="s">
        <v>257</v>
      </c>
      <c r="R78" s="0" t="s">
        <v>83</v>
      </c>
      <c r="S78" s="0" t="n">
        <v>108.26859</v>
      </c>
      <c r="T78" s="0" t="n">
        <f aca="false">S78-L78</f>
        <v>-17.7181</v>
      </c>
    </row>
    <row r="79" customFormat="false" ht="15" hidden="false" customHeight="false" outlineLevel="0" collapsed="false">
      <c r="A79" s="0" t="n">
        <v>77</v>
      </c>
      <c r="B79" s="0" t="s">
        <v>257</v>
      </c>
      <c r="C79" s="0" t="s">
        <v>239</v>
      </c>
      <c r="D79" s="0" t="n">
        <v>74.023951</v>
      </c>
      <c r="I79" s="0" t="n">
        <v>77</v>
      </c>
      <c r="J79" s="0" t="s">
        <v>257</v>
      </c>
      <c r="K79" s="0" t="s">
        <v>84</v>
      </c>
      <c r="L79" s="0" t="n">
        <v>128.42385</v>
      </c>
      <c r="P79" s="0" t="n">
        <v>77</v>
      </c>
      <c r="Q79" s="0" t="s">
        <v>257</v>
      </c>
      <c r="R79" s="0" t="s">
        <v>84</v>
      </c>
      <c r="S79" s="0" t="n">
        <v>114.52281</v>
      </c>
      <c r="T79" s="0" t="n">
        <f aca="false">S79-L79</f>
        <v>-13.90104</v>
      </c>
    </row>
    <row r="80" customFormat="false" ht="15" hidden="false" customHeight="false" outlineLevel="0" collapsed="false">
      <c r="A80" s="0" t="n">
        <v>78</v>
      </c>
      <c r="B80" s="0" t="s">
        <v>257</v>
      </c>
      <c r="C80" s="0" t="s">
        <v>240</v>
      </c>
      <c r="D80" s="0" t="n">
        <v>95.853267</v>
      </c>
      <c r="I80" s="0" t="n">
        <v>78</v>
      </c>
      <c r="J80" s="0" t="s">
        <v>257</v>
      </c>
      <c r="K80" s="0" t="s">
        <v>85</v>
      </c>
      <c r="L80" s="0" t="n">
        <v>91.66562</v>
      </c>
      <c r="P80" s="0" t="n">
        <v>78</v>
      </c>
      <c r="Q80" s="0" t="s">
        <v>257</v>
      </c>
      <c r="R80" s="0" t="s">
        <v>85</v>
      </c>
      <c r="S80" s="0" t="n">
        <v>76.10432</v>
      </c>
      <c r="T80" s="0" t="n">
        <f aca="false">S80-L80</f>
        <v>-15.5613</v>
      </c>
    </row>
    <row r="81" customFormat="false" ht="15" hidden="false" customHeight="false" outlineLevel="0" collapsed="false">
      <c r="A81" s="0" t="n">
        <v>79</v>
      </c>
      <c r="B81" s="0" t="s">
        <v>257</v>
      </c>
      <c r="C81" s="0" t="s">
        <v>241</v>
      </c>
      <c r="D81" s="0" t="n">
        <v>99.822391</v>
      </c>
      <c r="I81" s="0" t="n">
        <v>79</v>
      </c>
      <c r="J81" s="0" t="s">
        <v>257</v>
      </c>
      <c r="K81" s="0" t="s">
        <v>86</v>
      </c>
      <c r="L81" s="0" t="n">
        <v>76.71485</v>
      </c>
      <c r="P81" s="0" t="n">
        <v>79</v>
      </c>
      <c r="Q81" s="0" t="s">
        <v>257</v>
      </c>
      <c r="R81" s="0" t="s">
        <v>86</v>
      </c>
      <c r="S81" s="0" t="n">
        <v>69.83706</v>
      </c>
      <c r="T81" s="0" t="n">
        <f aca="false">S81-L81</f>
        <v>-6.87779</v>
      </c>
    </row>
    <row r="82" customFormat="false" ht="15" hidden="false" customHeight="false" outlineLevel="0" collapsed="false">
      <c r="A82" s="0" t="n">
        <v>80</v>
      </c>
      <c r="B82" s="0" t="s">
        <v>257</v>
      </c>
      <c r="C82" s="0" t="s">
        <v>242</v>
      </c>
      <c r="D82" s="0" t="n">
        <v>45.068118</v>
      </c>
      <c r="I82" s="0" t="n">
        <v>80</v>
      </c>
      <c r="J82" s="0" t="s">
        <v>257</v>
      </c>
      <c r="K82" s="0" t="s">
        <v>88</v>
      </c>
      <c r="L82" s="0" t="n">
        <v>145.83646</v>
      </c>
      <c r="P82" s="0" t="n">
        <v>80</v>
      </c>
      <c r="Q82" s="0" t="s">
        <v>257</v>
      </c>
      <c r="R82" s="0" t="s">
        <v>88</v>
      </c>
      <c r="S82" s="0" t="n">
        <v>133.11469</v>
      </c>
      <c r="T82" s="0" t="n">
        <f aca="false">S82-L82</f>
        <v>-12.72177</v>
      </c>
    </row>
    <row r="83" customFormat="false" ht="15" hidden="false" customHeight="false" outlineLevel="0" collapsed="false">
      <c r="A83" s="0" t="n">
        <v>81</v>
      </c>
      <c r="B83" s="0" t="s">
        <v>257</v>
      </c>
      <c r="C83" s="0" t="s">
        <v>243</v>
      </c>
      <c r="D83" s="0" t="n">
        <v>67.552815</v>
      </c>
      <c r="I83" s="0" t="n">
        <v>81</v>
      </c>
      <c r="J83" s="0" t="s">
        <v>257</v>
      </c>
      <c r="K83" s="0" t="s">
        <v>89</v>
      </c>
      <c r="L83" s="0" t="n">
        <v>179.81459</v>
      </c>
      <c r="P83" s="0" t="n">
        <v>81</v>
      </c>
      <c r="Q83" s="0" t="s">
        <v>257</v>
      </c>
      <c r="R83" s="0" t="s">
        <v>89</v>
      </c>
      <c r="S83" s="0" t="n">
        <v>158.96064</v>
      </c>
      <c r="T83" s="0" t="n">
        <f aca="false">S83-L83</f>
        <v>-20.85395</v>
      </c>
    </row>
    <row r="84" customFormat="false" ht="15" hidden="false" customHeight="false" outlineLevel="0" collapsed="false">
      <c r="A84" s="0" t="n">
        <v>82</v>
      </c>
      <c r="B84" s="0" t="s">
        <v>257</v>
      </c>
      <c r="C84" s="0" t="s">
        <v>244</v>
      </c>
      <c r="D84" s="0" t="n">
        <v>79.989247</v>
      </c>
      <c r="I84" s="0" t="n">
        <v>82</v>
      </c>
      <c r="J84" s="0" t="s">
        <v>257</v>
      </c>
      <c r="K84" s="0" t="s">
        <v>90</v>
      </c>
      <c r="L84" s="0" t="n">
        <v>121.49799</v>
      </c>
      <c r="P84" s="0" t="n">
        <v>82</v>
      </c>
      <c r="Q84" s="0" t="s">
        <v>257</v>
      </c>
      <c r="R84" s="0" t="s">
        <v>90</v>
      </c>
      <c r="S84" s="0" t="n">
        <v>99.34157</v>
      </c>
      <c r="T84" s="0" t="n">
        <f aca="false">S84-L84</f>
        <v>-22.15642</v>
      </c>
    </row>
    <row r="85" customFormat="false" ht="15" hidden="false" customHeight="false" outlineLevel="0" collapsed="false">
      <c r="A85" s="0" t="n">
        <v>83</v>
      </c>
      <c r="B85" s="0" t="s">
        <v>257</v>
      </c>
      <c r="C85" s="0" t="s">
        <v>245</v>
      </c>
      <c r="D85" s="0" t="n">
        <v>83.953581</v>
      </c>
      <c r="I85" s="0" t="n">
        <v>83</v>
      </c>
      <c r="J85" s="0" t="s">
        <v>257</v>
      </c>
      <c r="K85" s="0" t="s">
        <v>91</v>
      </c>
      <c r="L85" s="0" t="n">
        <v>106.53764</v>
      </c>
      <c r="P85" s="0" t="n">
        <v>83</v>
      </c>
      <c r="Q85" s="0" t="s">
        <v>257</v>
      </c>
      <c r="R85" s="0" t="s">
        <v>91</v>
      </c>
      <c r="S85" s="0" t="n">
        <v>98.10153</v>
      </c>
      <c r="T85" s="0" t="n">
        <f aca="false">S85-L85</f>
        <v>-8.43611</v>
      </c>
    </row>
    <row r="86" customFormat="false" ht="15" hidden="false" customHeight="false" outlineLevel="0" collapsed="false">
      <c r="A86" s="0" t="n">
        <v>84</v>
      </c>
      <c r="B86" s="0" t="s">
        <v>257</v>
      </c>
      <c r="C86" s="0" t="s">
        <v>246</v>
      </c>
      <c r="D86" s="0" t="n">
        <v>29.888101</v>
      </c>
      <c r="I86" s="0" t="n">
        <v>84</v>
      </c>
      <c r="J86" s="0" t="s">
        <v>257</v>
      </c>
      <c r="K86" s="0" t="s">
        <v>92</v>
      </c>
      <c r="L86" s="0" t="n">
        <v>183.62852</v>
      </c>
      <c r="P86" s="0" t="n">
        <v>84</v>
      </c>
      <c r="Q86" s="0" t="s">
        <v>257</v>
      </c>
      <c r="R86" s="0" t="s">
        <v>92</v>
      </c>
      <c r="S86" s="0" t="n">
        <v>149.39367</v>
      </c>
      <c r="T86" s="0" t="n">
        <f aca="false">S86-L86</f>
        <v>-34.23485</v>
      </c>
    </row>
    <row r="87" customFormat="false" ht="15" hidden="false" customHeight="false" outlineLevel="0" collapsed="false">
      <c r="A87" s="0" t="n">
        <v>85</v>
      </c>
      <c r="B87" s="0" t="s">
        <v>257</v>
      </c>
      <c r="C87" s="0" t="s">
        <v>247</v>
      </c>
      <c r="D87" s="0" t="n">
        <v>86.039768</v>
      </c>
      <c r="I87" s="0" t="n">
        <v>85</v>
      </c>
      <c r="J87" s="0" t="s">
        <v>257</v>
      </c>
      <c r="K87" s="0" t="s">
        <v>93</v>
      </c>
      <c r="L87" s="0" t="n">
        <v>151.28054</v>
      </c>
      <c r="P87" s="0" t="n">
        <v>85</v>
      </c>
      <c r="Q87" s="0" t="s">
        <v>257</v>
      </c>
      <c r="R87" s="0" t="s">
        <v>93</v>
      </c>
      <c r="S87" s="0" t="n">
        <v>135.11803</v>
      </c>
      <c r="T87" s="0" t="n">
        <f aca="false">S87-L87</f>
        <v>-16.16251</v>
      </c>
    </row>
    <row r="88" customFormat="false" ht="15" hidden="false" customHeight="false" outlineLevel="0" collapsed="false">
      <c r="A88" s="0" t="n">
        <v>86</v>
      </c>
      <c r="B88" s="0" t="s">
        <v>257</v>
      </c>
      <c r="C88" s="0" t="s">
        <v>248</v>
      </c>
      <c r="D88" s="0" t="n">
        <v>78.775304</v>
      </c>
      <c r="I88" s="0" t="n">
        <v>86</v>
      </c>
      <c r="J88" s="0" t="s">
        <v>257</v>
      </c>
      <c r="K88" s="0" t="s">
        <v>94</v>
      </c>
      <c r="L88" s="0" t="n">
        <v>113.86259</v>
      </c>
      <c r="P88" s="0" t="n">
        <v>86</v>
      </c>
      <c r="Q88" s="0" t="s">
        <v>257</v>
      </c>
      <c r="R88" s="0" t="s">
        <v>94</v>
      </c>
      <c r="S88" s="0" t="n">
        <v>109.2283</v>
      </c>
      <c r="T88" s="0" t="n">
        <f aca="false">S88-L88</f>
        <v>-4.63428999999999</v>
      </c>
    </row>
    <row r="89" customFormat="false" ht="15" hidden="false" customHeight="false" outlineLevel="0" collapsed="false">
      <c r="A89" s="0" t="n">
        <v>87</v>
      </c>
      <c r="B89" s="0" t="s">
        <v>257</v>
      </c>
      <c r="C89" s="0" t="s">
        <v>249</v>
      </c>
      <c r="D89" s="0" t="n">
        <v>29.295632</v>
      </c>
      <c r="I89" s="0" t="n">
        <v>87</v>
      </c>
      <c r="J89" s="0" t="s">
        <v>257</v>
      </c>
      <c r="K89" s="0" t="s">
        <v>95</v>
      </c>
      <c r="L89" s="0" t="n">
        <v>187.98823</v>
      </c>
      <c r="P89" s="0" t="n">
        <v>87</v>
      </c>
      <c r="Q89" s="0" t="s">
        <v>257</v>
      </c>
      <c r="R89" s="0" t="s">
        <v>95</v>
      </c>
      <c r="S89" s="0" t="n">
        <v>164.97352</v>
      </c>
      <c r="T89" s="0" t="n">
        <f aca="false">S89-L89</f>
        <v>-23.01471</v>
      </c>
    </row>
    <row r="90" customFormat="false" ht="15" hidden="false" customHeight="false" outlineLevel="0" collapsed="false">
      <c r="A90" s="0" t="n">
        <v>88</v>
      </c>
      <c r="B90" s="0" t="s">
        <v>257</v>
      </c>
      <c r="C90" s="0" t="s">
        <v>250</v>
      </c>
      <c r="D90" s="0" t="n">
        <v>112.551712</v>
      </c>
      <c r="I90" s="0" t="n">
        <v>88</v>
      </c>
      <c r="J90" s="0" t="s">
        <v>257</v>
      </c>
      <c r="K90" s="0" t="s">
        <v>96</v>
      </c>
      <c r="L90" s="0" t="n">
        <v>95.45336</v>
      </c>
      <c r="P90" s="0" t="n">
        <v>88</v>
      </c>
      <c r="Q90" s="0" t="s">
        <v>257</v>
      </c>
      <c r="R90" s="0" t="s">
        <v>96</v>
      </c>
      <c r="S90" s="0" t="n">
        <v>90.37575</v>
      </c>
      <c r="T90" s="0" t="n">
        <f aca="false">S90-L90</f>
        <v>-5.07761000000001</v>
      </c>
    </row>
    <row r="91" customFormat="false" ht="15" hidden="false" customHeight="false" outlineLevel="0" collapsed="false">
      <c r="A91" s="0" t="n">
        <v>89</v>
      </c>
      <c r="B91" s="0" t="s">
        <v>257</v>
      </c>
      <c r="C91" s="0" t="s">
        <v>251</v>
      </c>
      <c r="D91" s="0" t="n">
        <v>46.367286</v>
      </c>
      <c r="I91" s="0" t="n">
        <v>89</v>
      </c>
      <c r="J91" s="0" t="s">
        <v>257</v>
      </c>
      <c r="K91" s="0" t="s">
        <v>97</v>
      </c>
      <c r="L91" s="0" t="n">
        <v>150.62779</v>
      </c>
      <c r="P91" s="0" t="n">
        <v>89</v>
      </c>
      <c r="Q91" s="0" t="s">
        <v>257</v>
      </c>
      <c r="R91" s="0" t="s">
        <v>97</v>
      </c>
      <c r="S91" s="0" t="n">
        <v>120.76578</v>
      </c>
      <c r="T91" s="0" t="n">
        <f aca="false">S91-L91</f>
        <v>-29.86201</v>
      </c>
    </row>
    <row r="92" customFormat="false" ht="15" hidden="false" customHeight="false" outlineLevel="0" collapsed="false">
      <c r="A92" s="0" t="n">
        <v>90</v>
      </c>
      <c r="B92" s="0" t="s">
        <v>257</v>
      </c>
      <c r="C92" s="0" t="s">
        <v>252</v>
      </c>
      <c r="D92" s="0" t="n">
        <v>44.388522</v>
      </c>
      <c r="I92" s="0" t="n">
        <v>90</v>
      </c>
      <c r="J92" s="0" t="s">
        <v>257</v>
      </c>
      <c r="K92" s="0" t="s">
        <v>98</v>
      </c>
      <c r="L92" s="0" t="n">
        <v>135.5512</v>
      </c>
      <c r="P92" s="0" t="n">
        <v>90</v>
      </c>
      <c r="Q92" s="0" t="s">
        <v>257</v>
      </c>
      <c r="R92" s="0" t="s">
        <v>98</v>
      </c>
      <c r="S92" s="0" t="n">
        <v>127.08918</v>
      </c>
      <c r="T92" s="0" t="n">
        <f aca="false">S92-L92</f>
        <v>-8.46202</v>
      </c>
    </row>
    <row r="93" customFormat="false" ht="15" hidden="false" customHeight="false" outlineLevel="0" collapsed="false">
      <c r="A93" s="0" t="n">
        <v>91</v>
      </c>
      <c r="B93" s="0" t="s">
        <v>258</v>
      </c>
      <c r="C93" s="0" t="s">
        <v>238</v>
      </c>
      <c r="D93" s="0" t="n">
        <v>152.664159</v>
      </c>
      <c r="I93" s="0" t="n">
        <v>91</v>
      </c>
      <c r="J93" s="0" t="s">
        <v>258</v>
      </c>
      <c r="K93" s="0" t="s">
        <v>83</v>
      </c>
      <c r="L93" s="0" t="n">
        <v>129.65299</v>
      </c>
      <c r="P93" s="0" t="n">
        <v>91</v>
      </c>
      <c r="Q93" s="0" t="s">
        <v>258</v>
      </c>
      <c r="R93" s="0" t="s">
        <v>83</v>
      </c>
      <c r="S93" s="0" t="n">
        <v>106.1436</v>
      </c>
      <c r="T93" s="0" t="n">
        <f aca="false">S93-L93</f>
        <v>-23.50939</v>
      </c>
    </row>
    <row r="94" customFormat="false" ht="15" hidden="false" customHeight="false" outlineLevel="0" collapsed="false">
      <c r="A94" s="0" t="n">
        <v>92</v>
      </c>
      <c r="B94" s="0" t="s">
        <v>258</v>
      </c>
      <c r="C94" s="0" t="s">
        <v>239</v>
      </c>
      <c r="D94" s="0" t="n">
        <v>181.473798</v>
      </c>
      <c r="I94" s="0" t="n">
        <v>92</v>
      </c>
      <c r="J94" s="0" t="s">
        <v>258</v>
      </c>
      <c r="K94" s="0" t="s">
        <v>84</v>
      </c>
      <c r="L94" s="0" t="n">
        <v>143.26306</v>
      </c>
      <c r="P94" s="0" t="n">
        <v>92</v>
      </c>
      <c r="Q94" s="0" t="s">
        <v>258</v>
      </c>
      <c r="R94" s="0" t="s">
        <v>84</v>
      </c>
      <c r="S94" s="0" t="n">
        <v>118.54523</v>
      </c>
      <c r="T94" s="0" t="n">
        <f aca="false">S94-L94</f>
        <v>-24.71783</v>
      </c>
    </row>
    <row r="95" customFormat="false" ht="15" hidden="false" customHeight="false" outlineLevel="0" collapsed="false">
      <c r="A95" s="0" t="n">
        <v>93</v>
      </c>
      <c r="B95" s="0" t="s">
        <v>258</v>
      </c>
      <c r="C95" s="0" t="s">
        <v>240</v>
      </c>
      <c r="D95" s="0" t="n">
        <v>175.238946</v>
      </c>
      <c r="I95" s="0" t="n">
        <v>93</v>
      </c>
      <c r="J95" s="0" t="s">
        <v>258</v>
      </c>
      <c r="K95" s="0" t="s">
        <v>85</v>
      </c>
      <c r="L95" s="0" t="n">
        <v>128.56436</v>
      </c>
      <c r="P95" s="0" t="n">
        <v>93</v>
      </c>
      <c r="Q95" s="0" t="s">
        <v>258</v>
      </c>
      <c r="R95" s="0" t="s">
        <v>85</v>
      </c>
      <c r="S95" s="0" t="n">
        <v>103.05523</v>
      </c>
      <c r="T95" s="0" t="n">
        <f aca="false">S95-L95</f>
        <v>-25.50913</v>
      </c>
    </row>
    <row r="96" customFormat="false" ht="15" hidden="false" customHeight="false" outlineLevel="0" collapsed="false">
      <c r="A96" s="0" t="n">
        <v>94</v>
      </c>
      <c r="B96" s="0" t="s">
        <v>258</v>
      </c>
      <c r="C96" s="0" t="s">
        <v>241</v>
      </c>
      <c r="D96" s="0" t="n">
        <v>181.37842</v>
      </c>
      <c r="I96" s="0" t="n">
        <v>94</v>
      </c>
      <c r="J96" s="0" t="s">
        <v>258</v>
      </c>
      <c r="K96" s="0" t="s">
        <v>86</v>
      </c>
      <c r="L96" s="0" t="n">
        <v>107.06503</v>
      </c>
      <c r="P96" s="0" t="n">
        <v>94</v>
      </c>
      <c r="Q96" s="0" t="s">
        <v>258</v>
      </c>
      <c r="R96" s="0" t="s">
        <v>86</v>
      </c>
      <c r="S96" s="0" t="n">
        <v>87.98773</v>
      </c>
      <c r="T96" s="0" t="n">
        <f aca="false">S96-L96</f>
        <v>-19.0773</v>
      </c>
    </row>
    <row r="97" customFormat="false" ht="15" hidden="false" customHeight="false" outlineLevel="0" collapsed="false">
      <c r="A97" s="0" t="n">
        <v>95</v>
      </c>
      <c r="B97" s="0" t="s">
        <v>258</v>
      </c>
      <c r="C97" s="0" t="s">
        <v>242</v>
      </c>
      <c r="D97" s="0" t="n">
        <v>134.081829</v>
      </c>
      <c r="I97" s="0" t="n">
        <v>95</v>
      </c>
      <c r="J97" s="0" t="s">
        <v>258</v>
      </c>
      <c r="K97" s="0" t="s">
        <v>88</v>
      </c>
      <c r="L97" s="0" t="n">
        <v>173.91968</v>
      </c>
      <c r="P97" s="0" t="n">
        <v>95</v>
      </c>
      <c r="Q97" s="0" t="s">
        <v>258</v>
      </c>
      <c r="R97" s="0" t="s">
        <v>88</v>
      </c>
      <c r="S97" s="0" t="n">
        <v>150.75313</v>
      </c>
      <c r="T97" s="0" t="n">
        <f aca="false">S97-L97</f>
        <v>-23.16655</v>
      </c>
    </row>
    <row r="98" customFormat="false" ht="15" hidden="false" customHeight="false" outlineLevel="0" collapsed="false">
      <c r="A98" s="0" t="n">
        <v>96</v>
      </c>
      <c r="B98" s="0" t="s">
        <v>258</v>
      </c>
      <c r="C98" s="0" t="s">
        <v>243</v>
      </c>
      <c r="D98" s="0" t="n">
        <v>144.45868</v>
      </c>
      <c r="I98" s="0" t="n">
        <v>96</v>
      </c>
      <c r="J98" s="0" t="s">
        <v>258</v>
      </c>
      <c r="K98" s="0" t="s">
        <v>89</v>
      </c>
      <c r="L98" s="0" t="n">
        <v>158.73419</v>
      </c>
      <c r="P98" s="0" t="n">
        <v>96</v>
      </c>
      <c r="Q98" s="0" t="s">
        <v>258</v>
      </c>
      <c r="R98" s="0" t="s">
        <v>89</v>
      </c>
      <c r="S98" s="0" t="n">
        <v>145.90298</v>
      </c>
      <c r="T98" s="0" t="n">
        <f aca="false">S98-L98</f>
        <v>-12.83121</v>
      </c>
    </row>
    <row r="99" customFormat="false" ht="15" hidden="false" customHeight="false" outlineLevel="0" collapsed="false">
      <c r="A99" s="0" t="n">
        <v>97</v>
      </c>
      <c r="B99" s="0" t="s">
        <v>258</v>
      </c>
      <c r="C99" s="0" t="s">
        <v>244</v>
      </c>
      <c r="D99" s="0" t="n">
        <v>146.741929</v>
      </c>
      <c r="I99" s="0" t="n">
        <v>97</v>
      </c>
      <c r="J99" s="0" t="s">
        <v>258</v>
      </c>
      <c r="K99" s="0" t="s">
        <v>90</v>
      </c>
      <c r="L99" s="0" t="n">
        <v>145.65691</v>
      </c>
      <c r="P99" s="0" t="n">
        <v>97</v>
      </c>
      <c r="Q99" s="0" t="s">
        <v>258</v>
      </c>
      <c r="R99" s="0" t="s">
        <v>90</v>
      </c>
      <c r="S99" s="0" t="n">
        <v>128.78296</v>
      </c>
      <c r="T99" s="0" t="n">
        <f aca="false">S99-L99</f>
        <v>-16.87395</v>
      </c>
    </row>
    <row r="100" customFormat="false" ht="15" hidden="false" customHeight="false" outlineLevel="0" collapsed="false">
      <c r="A100" s="0" t="n">
        <v>98</v>
      </c>
      <c r="B100" s="0" t="s">
        <v>258</v>
      </c>
      <c r="C100" s="0" t="s">
        <v>245</v>
      </c>
      <c r="D100" s="0" t="n">
        <v>152.300107</v>
      </c>
      <c r="I100" s="0" t="n">
        <v>98</v>
      </c>
      <c r="J100" s="0" t="s">
        <v>258</v>
      </c>
      <c r="K100" s="0" t="s">
        <v>91</v>
      </c>
      <c r="L100" s="0" t="n">
        <v>130.26626</v>
      </c>
      <c r="P100" s="0" t="n">
        <v>98</v>
      </c>
      <c r="Q100" s="0" t="s">
        <v>258</v>
      </c>
      <c r="R100" s="0" t="s">
        <v>91</v>
      </c>
      <c r="S100" s="0" t="n">
        <v>105.93368</v>
      </c>
      <c r="T100" s="0" t="n">
        <f aca="false">S100-L100</f>
        <v>-24.33258</v>
      </c>
    </row>
    <row r="101" customFormat="false" ht="15" hidden="false" customHeight="false" outlineLevel="0" collapsed="false">
      <c r="A101" s="0" t="n">
        <v>99</v>
      </c>
      <c r="B101" s="0" t="s">
        <v>258</v>
      </c>
      <c r="C101" s="0" t="s">
        <v>246</v>
      </c>
      <c r="D101" s="0" t="n">
        <v>106.690951</v>
      </c>
      <c r="I101" s="0" t="n">
        <v>99</v>
      </c>
      <c r="J101" s="0" t="s">
        <v>258</v>
      </c>
      <c r="K101" s="0" t="s">
        <v>92</v>
      </c>
      <c r="L101" s="0" t="n">
        <v>224.90792</v>
      </c>
      <c r="P101" s="0" t="n">
        <v>99</v>
      </c>
      <c r="Q101" s="0" t="s">
        <v>258</v>
      </c>
      <c r="R101" s="0" t="s">
        <v>92</v>
      </c>
      <c r="S101" s="0" t="n">
        <v>185.49734</v>
      </c>
      <c r="T101" s="0" t="n">
        <f aca="false">S101-L101</f>
        <v>-39.41058</v>
      </c>
    </row>
    <row r="102" customFormat="false" ht="15" hidden="false" customHeight="false" outlineLevel="0" collapsed="false">
      <c r="A102" s="0" t="n">
        <v>100</v>
      </c>
      <c r="B102" s="0" t="s">
        <v>258</v>
      </c>
      <c r="C102" s="0" t="s">
        <v>247</v>
      </c>
      <c r="D102" s="0" t="n">
        <v>161.366691</v>
      </c>
      <c r="I102" s="0" t="n">
        <v>100</v>
      </c>
      <c r="J102" s="0" t="s">
        <v>258</v>
      </c>
      <c r="K102" s="0" t="s">
        <v>93</v>
      </c>
      <c r="L102" s="0" t="n">
        <v>160.85455</v>
      </c>
      <c r="P102" s="0" t="n">
        <v>100</v>
      </c>
      <c r="Q102" s="0" t="s">
        <v>258</v>
      </c>
      <c r="R102" s="0" t="s">
        <v>93</v>
      </c>
      <c r="S102" s="0" t="n">
        <v>136.4365</v>
      </c>
      <c r="T102" s="0" t="n">
        <f aca="false">S102-L102</f>
        <v>-24.41805</v>
      </c>
    </row>
    <row r="103" customFormat="false" ht="15" hidden="false" customHeight="false" outlineLevel="0" collapsed="false">
      <c r="A103" s="0" t="n">
        <v>101</v>
      </c>
      <c r="B103" s="0" t="s">
        <v>258</v>
      </c>
      <c r="C103" s="0" t="s">
        <v>248</v>
      </c>
      <c r="D103" s="0" t="n">
        <v>162.768988</v>
      </c>
      <c r="I103" s="0" t="n">
        <v>101</v>
      </c>
      <c r="J103" s="0" t="s">
        <v>258</v>
      </c>
      <c r="K103" s="0" t="s">
        <v>94</v>
      </c>
      <c r="L103" s="0" t="n">
        <v>122.74804</v>
      </c>
      <c r="P103" s="0" t="n">
        <v>101</v>
      </c>
      <c r="Q103" s="0" t="s">
        <v>258</v>
      </c>
      <c r="R103" s="0" t="s">
        <v>94</v>
      </c>
      <c r="S103" s="0" t="n">
        <v>106.14854</v>
      </c>
      <c r="T103" s="0" t="n">
        <f aca="false">S103-L103</f>
        <v>-16.5995</v>
      </c>
    </row>
    <row r="104" customFormat="false" ht="15" hidden="false" customHeight="false" outlineLevel="0" collapsed="false">
      <c r="A104" s="0" t="n">
        <v>102</v>
      </c>
      <c r="B104" s="0" t="s">
        <v>258</v>
      </c>
      <c r="C104" s="0" t="s">
        <v>249</v>
      </c>
      <c r="D104" s="0" t="n">
        <v>124.828793</v>
      </c>
      <c r="I104" s="0" t="n">
        <v>102</v>
      </c>
      <c r="J104" s="0" t="s">
        <v>258</v>
      </c>
      <c r="K104" s="0" t="s">
        <v>95</v>
      </c>
      <c r="L104" s="0" t="n">
        <v>203.67835</v>
      </c>
      <c r="P104" s="0" t="n">
        <v>102</v>
      </c>
      <c r="Q104" s="0" t="s">
        <v>258</v>
      </c>
      <c r="R104" s="0" t="s">
        <v>95</v>
      </c>
      <c r="S104" s="0" t="n">
        <v>181.08587</v>
      </c>
      <c r="T104" s="0" t="n">
        <f aca="false">S104-L104</f>
        <v>-22.59248</v>
      </c>
    </row>
    <row r="105" customFormat="false" ht="15" hidden="false" customHeight="false" outlineLevel="0" collapsed="false">
      <c r="A105" s="0" t="n">
        <v>103</v>
      </c>
      <c r="B105" s="0" t="s">
        <v>258</v>
      </c>
      <c r="C105" s="0" t="s">
        <v>250</v>
      </c>
      <c r="D105" s="0" t="n">
        <v>177.80281</v>
      </c>
      <c r="I105" s="0" t="n">
        <v>103</v>
      </c>
      <c r="J105" s="0" t="s">
        <v>258</v>
      </c>
      <c r="K105" s="0" t="s">
        <v>96</v>
      </c>
      <c r="L105" s="0" t="n">
        <v>131.71972</v>
      </c>
      <c r="P105" s="0" t="n">
        <v>103</v>
      </c>
      <c r="Q105" s="0" t="s">
        <v>258</v>
      </c>
      <c r="R105" s="0" t="s">
        <v>96</v>
      </c>
      <c r="S105" s="0" t="n">
        <v>111.10148</v>
      </c>
      <c r="T105" s="0" t="n">
        <f aca="false">S105-L105</f>
        <v>-20.61824</v>
      </c>
    </row>
    <row r="106" customFormat="false" ht="15" hidden="false" customHeight="false" outlineLevel="0" collapsed="false">
      <c r="A106" s="0" t="n">
        <v>104</v>
      </c>
      <c r="B106" s="0" t="s">
        <v>258</v>
      </c>
      <c r="C106" s="0" t="s">
        <v>251</v>
      </c>
      <c r="D106" s="0" t="n">
        <v>124.165315</v>
      </c>
      <c r="I106" s="0" t="n">
        <v>104</v>
      </c>
      <c r="J106" s="0" t="s">
        <v>258</v>
      </c>
      <c r="K106" s="0" t="s">
        <v>97</v>
      </c>
      <c r="L106" s="0" t="n">
        <v>195.25682</v>
      </c>
      <c r="P106" s="0" t="n">
        <v>104</v>
      </c>
      <c r="Q106" s="0" t="s">
        <v>258</v>
      </c>
      <c r="R106" s="0" t="s">
        <v>97</v>
      </c>
      <c r="S106" s="0" t="n">
        <v>171.84094</v>
      </c>
      <c r="T106" s="0" t="n">
        <f aca="false">S106-L106</f>
        <v>-23.41588</v>
      </c>
    </row>
    <row r="107" customFormat="false" ht="15" hidden="false" customHeight="false" outlineLevel="0" collapsed="false">
      <c r="A107" s="0" t="n">
        <v>105</v>
      </c>
      <c r="B107" s="0" t="s">
        <v>258</v>
      </c>
      <c r="C107" s="0" t="s">
        <v>252</v>
      </c>
      <c r="D107" s="0" t="n">
        <v>138.511289</v>
      </c>
      <c r="I107" s="0" t="n">
        <v>105</v>
      </c>
      <c r="J107" s="0" t="s">
        <v>258</v>
      </c>
      <c r="K107" s="0" t="s">
        <v>98</v>
      </c>
      <c r="L107" s="0" t="n">
        <v>192.57618</v>
      </c>
      <c r="P107" s="0" t="n">
        <v>105</v>
      </c>
      <c r="Q107" s="0" t="s">
        <v>258</v>
      </c>
      <c r="R107" s="0" t="s">
        <v>98</v>
      </c>
      <c r="S107" s="0" t="n">
        <v>167.42666</v>
      </c>
      <c r="T107" s="0" t="n">
        <f aca="false">S107-L107</f>
        <v>-25.14952</v>
      </c>
    </row>
    <row r="108" customFormat="false" ht="15" hidden="false" customHeight="false" outlineLevel="0" collapsed="false">
      <c r="A108" s="0" t="n">
        <v>106</v>
      </c>
      <c r="B108" s="0" t="s">
        <v>259</v>
      </c>
      <c r="C108" s="0" t="s">
        <v>238</v>
      </c>
      <c r="D108" s="0" t="n">
        <v>1.386294</v>
      </c>
      <c r="I108" s="0" t="n">
        <v>106</v>
      </c>
      <c r="J108" s="0" t="s">
        <v>259</v>
      </c>
      <c r="K108" s="0" t="s">
        <v>83</v>
      </c>
      <c r="L108" s="0" t="n">
        <v>51.18155</v>
      </c>
      <c r="P108" s="0" t="n">
        <v>106</v>
      </c>
      <c r="Q108" s="0" t="s">
        <v>259</v>
      </c>
      <c r="R108" s="0" t="s">
        <v>83</v>
      </c>
      <c r="S108" s="0" t="n">
        <v>51.18155</v>
      </c>
      <c r="T108" s="0" t="n">
        <f aca="false">S108-L108</f>
        <v>0</v>
      </c>
    </row>
    <row r="109" customFormat="false" ht="15" hidden="false" customHeight="false" outlineLevel="0" collapsed="false">
      <c r="A109" s="0" t="n">
        <v>107</v>
      </c>
      <c r="B109" s="0" t="s">
        <v>259</v>
      </c>
      <c r="C109" s="0" t="s">
        <v>239</v>
      </c>
      <c r="D109" s="0" t="n">
        <v>1.386294</v>
      </c>
      <c r="I109" s="0" t="n">
        <v>107</v>
      </c>
      <c r="J109" s="0" t="s">
        <v>259</v>
      </c>
      <c r="K109" s="0" t="s">
        <v>84</v>
      </c>
      <c r="L109" s="0" t="n">
        <v>54.09258</v>
      </c>
      <c r="P109" s="0" t="n">
        <v>107</v>
      </c>
      <c r="Q109" s="0" t="s">
        <v>259</v>
      </c>
      <c r="R109" s="0" t="s">
        <v>84</v>
      </c>
      <c r="S109" s="0" t="n">
        <v>49.78077</v>
      </c>
      <c r="T109" s="0" t="n">
        <f aca="false">S109-L109</f>
        <v>-4.31181</v>
      </c>
    </row>
    <row r="110" customFormat="false" ht="15" hidden="false" customHeight="false" outlineLevel="0" collapsed="false">
      <c r="A110" s="0" t="n">
        <v>108</v>
      </c>
      <c r="B110" s="0" t="s">
        <v>259</v>
      </c>
      <c r="C110" s="0" t="s">
        <v>240</v>
      </c>
      <c r="D110" s="0" t="n">
        <v>2.772589</v>
      </c>
      <c r="I110" s="0" t="n">
        <v>108</v>
      </c>
      <c r="J110" s="0" t="s">
        <v>259</v>
      </c>
      <c r="K110" s="0" t="s">
        <v>85</v>
      </c>
      <c r="L110" s="0" t="n">
        <v>34.66226</v>
      </c>
      <c r="P110" s="0" t="n">
        <v>108</v>
      </c>
      <c r="Q110" s="0" t="s">
        <v>259</v>
      </c>
      <c r="R110" s="0" t="s">
        <v>85</v>
      </c>
      <c r="S110" s="0" t="n">
        <v>34.66226</v>
      </c>
      <c r="T110" s="0" t="n">
        <f aca="false">S110-L110</f>
        <v>0</v>
      </c>
    </row>
    <row r="111" customFormat="false" ht="15" hidden="false" customHeight="false" outlineLevel="0" collapsed="false">
      <c r="A111" s="0" t="n">
        <v>109</v>
      </c>
      <c r="B111" s="0" t="s">
        <v>259</v>
      </c>
      <c r="C111" s="0" t="s">
        <v>241</v>
      </c>
      <c r="D111" s="0" t="n">
        <v>4.158883</v>
      </c>
      <c r="I111" s="0" t="n">
        <v>109</v>
      </c>
      <c r="J111" s="0" t="s">
        <v>259</v>
      </c>
      <c r="K111" s="0" t="s">
        <v>86</v>
      </c>
      <c r="L111" s="0" t="n">
        <v>49.227</v>
      </c>
      <c r="P111" s="0" t="n">
        <v>109</v>
      </c>
      <c r="Q111" s="0" t="s">
        <v>259</v>
      </c>
      <c r="R111" s="0" t="s">
        <v>86</v>
      </c>
      <c r="S111" s="0" t="n">
        <v>49.227</v>
      </c>
      <c r="T111" s="0" t="n">
        <f aca="false">S111-L111</f>
        <v>0</v>
      </c>
    </row>
    <row r="112" customFormat="false" ht="15" hidden="false" customHeight="false" outlineLevel="0" collapsed="false">
      <c r="A112" s="0" t="n">
        <v>110</v>
      </c>
      <c r="B112" s="0" t="s">
        <v>259</v>
      </c>
      <c r="C112" s="0" t="s">
        <v>242</v>
      </c>
      <c r="D112" s="0" t="n">
        <v>1.386294</v>
      </c>
      <c r="I112" s="0" t="n">
        <v>110</v>
      </c>
      <c r="J112" s="0" t="s">
        <v>259</v>
      </c>
      <c r="K112" s="0" t="s">
        <v>88</v>
      </c>
      <c r="L112" s="0" t="n">
        <v>66.90903</v>
      </c>
      <c r="P112" s="0" t="n">
        <v>110</v>
      </c>
      <c r="Q112" s="0" t="s">
        <v>259</v>
      </c>
      <c r="R112" s="0" t="s">
        <v>88</v>
      </c>
      <c r="S112" s="0" t="n">
        <v>66.90903</v>
      </c>
      <c r="T112" s="0" t="n">
        <f aca="false">S112-L112</f>
        <v>0</v>
      </c>
    </row>
    <row r="113" customFormat="false" ht="15" hidden="false" customHeight="false" outlineLevel="0" collapsed="false">
      <c r="A113" s="0" t="n">
        <v>111</v>
      </c>
      <c r="B113" s="0" t="s">
        <v>259</v>
      </c>
      <c r="C113" s="0" t="s">
        <v>243</v>
      </c>
      <c r="D113" s="0" t="n">
        <v>5.545177</v>
      </c>
      <c r="I113" s="0" t="n">
        <v>111</v>
      </c>
      <c r="J113" s="0" t="s">
        <v>259</v>
      </c>
      <c r="K113" s="0" t="s">
        <v>89</v>
      </c>
      <c r="L113" s="0" t="n">
        <v>62.27191</v>
      </c>
      <c r="P113" s="0" t="n">
        <v>111</v>
      </c>
      <c r="Q113" s="0" t="s">
        <v>259</v>
      </c>
      <c r="R113" s="0" t="s">
        <v>89</v>
      </c>
      <c r="S113" s="0" t="n">
        <v>52.41492</v>
      </c>
      <c r="T113" s="0" t="n">
        <f aca="false">S113-L113</f>
        <v>-9.85699</v>
      </c>
    </row>
    <row r="114" customFormat="false" ht="15" hidden="false" customHeight="false" outlineLevel="0" collapsed="false">
      <c r="A114" s="0" t="n">
        <v>112</v>
      </c>
      <c r="B114" s="0" t="s">
        <v>259</v>
      </c>
      <c r="C114" s="0" t="s">
        <v>244</v>
      </c>
      <c r="D114" s="0" t="n">
        <v>5.545177</v>
      </c>
      <c r="I114" s="0" t="n">
        <v>112</v>
      </c>
      <c r="J114" s="0" t="s">
        <v>259</v>
      </c>
      <c r="K114" s="0" t="s">
        <v>90</v>
      </c>
      <c r="L114" s="0" t="n">
        <v>40.069</v>
      </c>
      <c r="P114" s="0" t="n">
        <v>112</v>
      </c>
      <c r="Q114" s="0" t="s">
        <v>259</v>
      </c>
      <c r="R114" s="0" t="s">
        <v>90</v>
      </c>
      <c r="S114" s="0" t="n">
        <v>40.069</v>
      </c>
      <c r="T114" s="0" t="n">
        <f aca="false">S114-L114</f>
        <v>0</v>
      </c>
    </row>
    <row r="115" customFormat="false" ht="15" hidden="false" customHeight="false" outlineLevel="0" collapsed="false">
      <c r="A115" s="0" t="n">
        <v>113</v>
      </c>
      <c r="B115" s="0" t="s">
        <v>259</v>
      </c>
      <c r="C115" s="0" t="s">
        <v>245</v>
      </c>
      <c r="D115" s="0" t="n">
        <v>2.772589</v>
      </c>
      <c r="I115" s="0" t="n">
        <v>113</v>
      </c>
      <c r="J115" s="0" t="s">
        <v>259</v>
      </c>
      <c r="K115" s="0" t="s">
        <v>91</v>
      </c>
      <c r="L115" s="0" t="n">
        <v>46.31597</v>
      </c>
      <c r="P115" s="0" t="n">
        <v>113</v>
      </c>
      <c r="Q115" s="0" t="s">
        <v>259</v>
      </c>
      <c r="R115" s="0" t="s">
        <v>91</v>
      </c>
      <c r="S115" s="0" t="n">
        <v>46.31597</v>
      </c>
      <c r="T115" s="0" t="n">
        <f aca="false">S115-L115</f>
        <v>0</v>
      </c>
    </row>
    <row r="116" customFormat="false" ht="15" hidden="false" customHeight="false" outlineLevel="0" collapsed="false">
      <c r="A116" s="0" t="n">
        <v>114</v>
      </c>
      <c r="B116" s="0" t="s">
        <v>259</v>
      </c>
      <c r="C116" s="0" t="s">
        <v>246</v>
      </c>
      <c r="D116" s="0" t="n">
        <v>2.772589</v>
      </c>
      <c r="I116" s="0" t="n">
        <v>114</v>
      </c>
      <c r="J116" s="0" t="s">
        <v>259</v>
      </c>
      <c r="K116" s="0" t="s">
        <v>92</v>
      </c>
      <c r="L116" s="0" t="n">
        <v>69.54318</v>
      </c>
      <c r="P116" s="0" t="n">
        <v>114</v>
      </c>
      <c r="Q116" s="0" t="s">
        <v>259</v>
      </c>
      <c r="R116" s="0" t="s">
        <v>92</v>
      </c>
      <c r="S116" s="0" t="n">
        <v>69.54318</v>
      </c>
      <c r="T116" s="0" t="n">
        <f aca="false">S116-L116</f>
        <v>0</v>
      </c>
    </row>
    <row r="117" customFormat="false" ht="15" hidden="false" customHeight="false" outlineLevel="0" collapsed="false">
      <c r="A117" s="0" t="n">
        <v>115</v>
      </c>
      <c r="B117" s="0" t="s">
        <v>259</v>
      </c>
      <c r="C117" s="0" t="s">
        <v>247</v>
      </c>
      <c r="D117" s="0" t="n">
        <v>6.068426</v>
      </c>
      <c r="I117" s="0" t="n">
        <v>115</v>
      </c>
      <c r="J117" s="0" t="s">
        <v>259</v>
      </c>
      <c r="K117" s="0" t="s">
        <v>93</v>
      </c>
      <c r="L117" s="0" t="n">
        <v>46.79911</v>
      </c>
      <c r="P117" s="0" t="n">
        <v>115</v>
      </c>
      <c r="Q117" s="0" t="s">
        <v>259</v>
      </c>
      <c r="R117" s="0" t="s">
        <v>93</v>
      </c>
      <c r="S117" s="0" t="n">
        <v>37.81437</v>
      </c>
      <c r="T117" s="0" t="n">
        <f aca="false">S117-L117</f>
        <v>-8.98474</v>
      </c>
    </row>
    <row r="118" customFormat="false" ht="15" hidden="false" customHeight="false" outlineLevel="0" collapsed="false">
      <c r="A118" s="0" t="n">
        <v>116</v>
      </c>
      <c r="B118" s="0" t="s">
        <v>259</v>
      </c>
      <c r="C118" s="0" t="s">
        <v>248</v>
      </c>
      <c r="D118" s="0" t="n">
        <v>0</v>
      </c>
      <c r="I118" s="0" t="n">
        <v>116</v>
      </c>
      <c r="J118" s="0" t="s">
        <v>259</v>
      </c>
      <c r="K118" s="0" t="s">
        <v>94</v>
      </c>
      <c r="L118" s="0" t="n">
        <v>46.45441</v>
      </c>
      <c r="P118" s="0" t="n">
        <v>116</v>
      </c>
      <c r="Q118" s="0" t="s">
        <v>259</v>
      </c>
      <c r="R118" s="0" t="s">
        <v>94</v>
      </c>
      <c r="S118" s="0" t="n">
        <v>40.78341</v>
      </c>
      <c r="T118" s="0" t="n">
        <f aca="false">S118-L118</f>
        <v>-5.671</v>
      </c>
    </row>
    <row r="119" customFormat="false" ht="15" hidden="false" customHeight="false" outlineLevel="0" collapsed="false">
      <c r="A119" s="0" t="n">
        <v>117</v>
      </c>
      <c r="B119" s="0" t="s">
        <v>259</v>
      </c>
      <c r="C119" s="0" t="s">
        <v>249</v>
      </c>
      <c r="D119" s="0" t="n">
        <v>0</v>
      </c>
      <c r="I119" s="0" t="n">
        <v>117</v>
      </c>
      <c r="J119" s="0" t="s">
        <v>259</v>
      </c>
      <c r="K119" s="0" t="s">
        <v>95</v>
      </c>
      <c r="L119" s="0" t="n">
        <v>69.68162</v>
      </c>
      <c r="P119" s="0" t="n">
        <v>117</v>
      </c>
      <c r="Q119" s="0" t="s">
        <v>259</v>
      </c>
      <c r="R119" s="0" t="s">
        <v>95</v>
      </c>
      <c r="S119" s="0" t="n">
        <v>58.46544</v>
      </c>
      <c r="T119" s="0" t="n">
        <f aca="false">S119-L119</f>
        <v>-11.21618</v>
      </c>
    </row>
    <row r="120" customFormat="false" ht="15" hidden="false" customHeight="false" outlineLevel="0" collapsed="false">
      <c r="A120" s="0" t="n">
        <v>118</v>
      </c>
      <c r="B120" s="0" t="s">
        <v>259</v>
      </c>
      <c r="C120" s="0" t="s">
        <v>250</v>
      </c>
      <c r="D120" s="0" t="n">
        <v>5.545177</v>
      </c>
      <c r="I120" s="0" t="n">
        <v>118</v>
      </c>
      <c r="J120" s="0" t="s">
        <v>259</v>
      </c>
      <c r="K120" s="0" t="s">
        <v>96</v>
      </c>
      <c r="L120" s="0" t="n">
        <v>32.56927</v>
      </c>
      <c r="P120" s="0" t="n">
        <v>118</v>
      </c>
      <c r="Q120" s="0" t="s">
        <v>259</v>
      </c>
      <c r="R120" s="0" t="s">
        <v>96</v>
      </c>
      <c r="S120" s="0" t="n">
        <v>32.56927</v>
      </c>
      <c r="T120" s="0" t="n">
        <f aca="false">S120-L120</f>
        <v>0</v>
      </c>
    </row>
    <row r="121" customFormat="false" ht="15" hidden="false" customHeight="false" outlineLevel="0" collapsed="false">
      <c r="A121" s="0" t="n">
        <v>119</v>
      </c>
      <c r="B121" s="0" t="s">
        <v>259</v>
      </c>
      <c r="C121" s="0" t="s">
        <v>251</v>
      </c>
      <c r="D121" s="0" t="n">
        <v>6.068426</v>
      </c>
      <c r="I121" s="0" t="n">
        <v>119</v>
      </c>
      <c r="J121" s="0" t="s">
        <v>259</v>
      </c>
      <c r="K121" s="0" t="s">
        <v>97</v>
      </c>
      <c r="L121" s="0" t="n">
        <v>56.84297</v>
      </c>
      <c r="P121" s="0" t="n">
        <v>119</v>
      </c>
      <c r="Q121" s="0" t="s">
        <v>259</v>
      </c>
      <c r="R121" s="0" t="s">
        <v>97</v>
      </c>
      <c r="S121" s="0" t="n">
        <v>56.84297</v>
      </c>
      <c r="T121" s="0" t="n">
        <f aca="false">S121-L121</f>
        <v>0</v>
      </c>
    </row>
    <row r="122" customFormat="false" ht="15" hidden="false" customHeight="false" outlineLevel="0" collapsed="false">
      <c r="A122" s="0" t="n">
        <v>120</v>
      </c>
      <c r="B122" s="0" t="s">
        <v>259</v>
      </c>
      <c r="C122" s="0" t="s">
        <v>252</v>
      </c>
      <c r="D122" s="0" t="n">
        <v>2.772589</v>
      </c>
      <c r="I122" s="0" t="n">
        <v>120</v>
      </c>
      <c r="J122" s="0" t="s">
        <v>259</v>
      </c>
      <c r="K122" s="0" t="s">
        <v>98</v>
      </c>
      <c r="L122" s="0" t="n">
        <v>62.04345</v>
      </c>
      <c r="P122" s="0" t="n">
        <v>120</v>
      </c>
      <c r="Q122" s="0" t="s">
        <v>259</v>
      </c>
      <c r="R122" s="0" t="s">
        <v>98</v>
      </c>
      <c r="S122" s="0" t="n">
        <v>62.04345</v>
      </c>
      <c r="T122" s="0" t="n">
        <f aca="false">S122-L122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&amp;C&amp;10&amp;Kffffff&amp;A</oddHeader>
    <oddFooter>&amp;C&amp;10&amp;KffffffPage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2024-11-26T15:08:28Z</dcterms:created>
  <dc:creator>demeeus</dc:creator>
  <dc:description/>
  <dc:language>en-US</dc:language>
  <cp:lastModifiedBy>Vincent Manzanilla</cp:lastModifiedBy>
  <dcterms:modified xsi:type="dcterms:W3CDTF">2024-12-20T16:14:00Z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