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ncent\Documents\GitHub\Zeeman-Effekt\Vincent\Holografie\Kohärenzlänge_daten\"/>
    </mc:Choice>
  </mc:AlternateContent>
  <bookViews>
    <workbookView xWindow="0" yWindow="0" windowWidth="21570" windowHeight="814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3" i="1" l="1"/>
  <c r="J27" i="1"/>
  <c r="J28" i="1"/>
  <c r="J26" i="1"/>
  <c r="J25" i="1"/>
  <c r="J24" i="1"/>
  <c r="J22" i="1"/>
  <c r="J21" i="1"/>
  <c r="J20" i="1"/>
  <c r="J19" i="1"/>
  <c r="J29" i="1"/>
  <c r="I27" i="1"/>
  <c r="I28" i="1"/>
  <c r="I26" i="1"/>
  <c r="I25" i="1"/>
  <c r="I24" i="1"/>
  <c r="I22" i="1"/>
  <c r="I21" i="1"/>
  <c r="I20" i="1"/>
  <c r="I19" i="1"/>
  <c r="I29" i="1"/>
  <c r="I23" i="1"/>
  <c r="J7" i="1" l="1"/>
  <c r="J8" i="1"/>
  <c r="J9" i="1"/>
  <c r="J10" i="1"/>
  <c r="J11" i="1"/>
  <c r="J12" i="1"/>
  <c r="J13" i="1"/>
  <c r="J14" i="1"/>
  <c r="J15" i="1"/>
  <c r="J16" i="1"/>
  <c r="J6" i="1"/>
  <c r="I7" i="1" l="1"/>
  <c r="I8" i="1"/>
  <c r="I9" i="1"/>
  <c r="I10" i="1"/>
  <c r="I11" i="1"/>
  <c r="I12" i="1"/>
  <c r="I13" i="1"/>
  <c r="I14" i="1"/>
  <c r="I15" i="1"/>
  <c r="I16" i="1"/>
  <c r="I6" i="1"/>
</calcChain>
</file>

<file path=xl/sharedStrings.xml><?xml version="1.0" encoding="utf-8"?>
<sst xmlns="http://schemas.openxmlformats.org/spreadsheetml/2006/main" count="9" uniqueCount="9">
  <si>
    <t>I_max</t>
  </si>
  <si>
    <t>delta_I_max</t>
  </si>
  <si>
    <t>I_min</t>
  </si>
  <si>
    <t>delta_I_min</t>
  </si>
  <si>
    <t>Kohärenzgrad</t>
  </si>
  <si>
    <t>delta_Kohärenzgrad</t>
  </si>
  <si>
    <t>z/cm</t>
  </si>
  <si>
    <t>Richtige Messung</t>
  </si>
  <si>
    <t>Falsche Messung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</si>
</sst>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9"/>
  <sheetViews>
    <sheetView tabSelected="1" workbookViewId="0">
      <selection activeCell="F35" sqref="F35"/>
    </sheetView>
  </sheetViews>
  <sheetFormatPr baseColWidth="10" defaultRowHeight="15" x14ac:dyDescent="0.25"/>
  <cols>
    <col min="1" max="1" width="16.5703125" bestFit="1" customWidth="1"/>
    <col min="4" max="4" width="6.28515625" bestFit="1" customWidth="1"/>
    <col min="5" max="5" width="11.85546875" bestFit="1" customWidth="1"/>
    <col min="6" max="6" width="6" bestFit="1" customWidth="1"/>
    <col min="7" max="7" width="11.5703125" bestFit="1" customWidth="1"/>
    <col min="9" max="9" width="13.140625" bestFit="1" customWidth="1"/>
    <col min="10" max="10" width="18.85546875" bestFit="1" customWidth="1"/>
  </cols>
  <sheetData>
    <row r="3" spans="1:10" x14ac:dyDescent="0.25">
      <c r="A3" t="s">
        <v>7</v>
      </c>
    </row>
    <row r="4" spans="1:10" x14ac:dyDescent="0.25">
      <c r="B4" t="s">
        <v>6</v>
      </c>
      <c r="D4" t="s">
        <v>0</v>
      </c>
      <c r="E4" t="s">
        <v>1</v>
      </c>
      <c r="F4" t="s">
        <v>2</v>
      </c>
      <c r="G4" t="s">
        <v>3</v>
      </c>
      <c r="I4" t="s">
        <v>4</v>
      </c>
      <c r="J4" t="s">
        <v>5</v>
      </c>
    </row>
    <row r="6" spans="1:10" x14ac:dyDescent="0.25">
      <c r="B6">
        <v>0</v>
      </c>
      <c r="D6">
        <v>3.3</v>
      </c>
      <c r="E6">
        <v>0.1</v>
      </c>
      <c r="F6">
        <v>0.32</v>
      </c>
      <c r="G6">
        <v>0.08</v>
      </c>
      <c r="I6">
        <f>(D6-F6)/(D6+F6)</f>
        <v>0.82320441988950288</v>
      </c>
      <c r="J6">
        <f>((2*F6)/((D6+F6)*(D6+F6))*E6+(2*D6))/((D6+F6)*(D6+F6))*G6</f>
        <v>4.0321625443693165E-2</v>
      </c>
    </row>
    <row r="7" spans="1:10" x14ac:dyDescent="0.25">
      <c r="B7">
        <v>2</v>
      </c>
      <c r="D7">
        <v>2.89</v>
      </c>
      <c r="E7">
        <v>0.05</v>
      </c>
      <c r="F7">
        <v>0.53</v>
      </c>
      <c r="G7">
        <v>0.06</v>
      </c>
      <c r="I7">
        <f t="shared" ref="I7:I16" si="0">(D7-F7)/(D7+F7)</f>
        <v>0.69005847953216382</v>
      </c>
      <c r="J7">
        <f t="shared" ref="J7:J29" si="1">((2*F7)/((D7+F7)*(D7+F7))*E7+(2*D7))/((D7+F7)*(D7+F7))*G7</f>
        <v>2.9673393396833746E-2</v>
      </c>
    </row>
    <row r="8" spans="1:10" x14ac:dyDescent="0.25">
      <c r="B8">
        <v>6</v>
      </c>
      <c r="D8">
        <v>3.48</v>
      </c>
      <c r="E8">
        <v>0.09</v>
      </c>
      <c r="F8">
        <v>0.32</v>
      </c>
      <c r="G8">
        <v>0.09</v>
      </c>
      <c r="I8">
        <f t="shared" si="0"/>
        <v>0.83157894736842108</v>
      </c>
      <c r="J8">
        <f t="shared" si="1"/>
        <v>4.3404363072720435E-2</v>
      </c>
    </row>
    <row r="9" spans="1:10" x14ac:dyDescent="0.25">
      <c r="B9">
        <v>10</v>
      </c>
      <c r="D9">
        <v>3.3</v>
      </c>
      <c r="E9">
        <v>0.08</v>
      </c>
      <c r="F9">
        <v>0.24</v>
      </c>
      <c r="G9">
        <v>0.13</v>
      </c>
      <c r="I9">
        <f t="shared" si="0"/>
        <v>0.86440677966101687</v>
      </c>
      <c r="J9">
        <f t="shared" si="1"/>
        <v>6.8498703514611667E-2</v>
      </c>
    </row>
    <row r="10" spans="1:10" x14ac:dyDescent="0.25">
      <c r="B10">
        <v>13</v>
      </c>
      <c r="D10">
        <v>4.7699999999999996</v>
      </c>
      <c r="E10">
        <v>0.05</v>
      </c>
      <c r="F10">
        <v>0.82</v>
      </c>
      <c r="G10">
        <v>7.0000000000000007E-2</v>
      </c>
      <c r="I10">
        <f t="shared" si="0"/>
        <v>0.70661896243291589</v>
      </c>
      <c r="J10">
        <f t="shared" si="1"/>
        <v>2.1376777825481329E-2</v>
      </c>
    </row>
    <row r="11" spans="1:10" x14ac:dyDescent="0.25">
      <c r="B11">
        <v>15</v>
      </c>
      <c r="D11">
        <v>4.3899999999999997</v>
      </c>
      <c r="E11">
        <v>0.09</v>
      </c>
      <c r="F11">
        <v>1.06</v>
      </c>
      <c r="G11">
        <v>7.0000000000000007E-2</v>
      </c>
      <c r="I11">
        <f t="shared" si="0"/>
        <v>0.61100917431192658</v>
      </c>
      <c r="J11">
        <f t="shared" si="1"/>
        <v>2.0706999717855498E-2</v>
      </c>
    </row>
    <row r="12" spans="1:10" x14ac:dyDescent="0.25">
      <c r="B12">
        <v>17</v>
      </c>
      <c r="D12">
        <v>4.59</v>
      </c>
      <c r="E12">
        <v>0.03</v>
      </c>
      <c r="F12">
        <v>1.1299999999999999</v>
      </c>
      <c r="G12">
        <v>0.09</v>
      </c>
      <c r="I12">
        <f t="shared" si="0"/>
        <v>0.6048951048951049</v>
      </c>
      <c r="J12">
        <f t="shared" si="1"/>
        <v>2.5257546229717064E-2</v>
      </c>
    </row>
    <row r="13" spans="1:10" x14ac:dyDescent="0.25">
      <c r="B13">
        <v>19</v>
      </c>
      <c r="D13">
        <v>4.16</v>
      </c>
      <c r="E13">
        <v>0.04</v>
      </c>
      <c r="F13">
        <v>1.4</v>
      </c>
      <c r="G13">
        <v>0.05</v>
      </c>
      <c r="I13">
        <f t="shared" si="0"/>
        <v>0.49640287769784175</v>
      </c>
      <c r="J13">
        <f t="shared" si="1"/>
        <v>1.3462720292815897E-2</v>
      </c>
    </row>
    <row r="14" spans="1:10" x14ac:dyDescent="0.25">
      <c r="B14">
        <v>21</v>
      </c>
      <c r="D14">
        <v>3.97</v>
      </c>
      <c r="E14">
        <v>0.04</v>
      </c>
      <c r="F14">
        <v>1.68</v>
      </c>
      <c r="G14">
        <v>0.05</v>
      </c>
      <c r="I14">
        <f t="shared" si="0"/>
        <v>0.40530973451327434</v>
      </c>
      <c r="J14">
        <f t="shared" si="1"/>
        <v>1.2442963734935888E-2</v>
      </c>
    </row>
    <row r="15" spans="1:10" x14ac:dyDescent="0.25">
      <c r="B15">
        <v>23</v>
      </c>
      <c r="D15">
        <v>4.1399999999999997</v>
      </c>
      <c r="E15">
        <v>0.02</v>
      </c>
      <c r="F15">
        <v>1.88</v>
      </c>
      <c r="G15">
        <v>0.04</v>
      </c>
      <c r="I15">
        <f t="shared" si="0"/>
        <v>0.37541528239202659</v>
      </c>
      <c r="J15">
        <f t="shared" si="1"/>
        <v>9.1412622733572611E-3</v>
      </c>
    </row>
    <row r="16" spans="1:10" x14ac:dyDescent="0.25">
      <c r="B16">
        <v>25</v>
      </c>
      <c r="D16">
        <v>3.92</v>
      </c>
      <c r="E16">
        <v>0.03</v>
      </c>
      <c r="F16">
        <v>1.91</v>
      </c>
      <c r="G16">
        <v>0.02</v>
      </c>
      <c r="I16">
        <f t="shared" si="0"/>
        <v>0.34476843910806171</v>
      </c>
      <c r="J16">
        <f t="shared" si="1"/>
        <v>4.6152547972971069E-3</v>
      </c>
    </row>
    <row r="18" spans="1:10" x14ac:dyDescent="0.25">
      <c r="A18" t="s">
        <v>8</v>
      </c>
    </row>
    <row r="19" spans="1:10" x14ac:dyDescent="0.25">
      <c r="B19">
        <v>-14</v>
      </c>
      <c r="D19">
        <v>3.13</v>
      </c>
      <c r="E19">
        <v>0.04</v>
      </c>
      <c r="F19">
        <v>1.1100000000000001</v>
      </c>
      <c r="G19">
        <v>0.04</v>
      </c>
      <c r="I19">
        <f>(D19-F19)/(D19+F19)</f>
        <v>0.47641509433962254</v>
      </c>
      <c r="J19">
        <f>((2*F19)/((D19+F19)*(D19+F19))*E19+(2*D19))/((D19+F19)*(D19+F19))*G19</f>
        <v>1.3939434585800282E-2</v>
      </c>
    </row>
    <row r="20" spans="1:10" x14ac:dyDescent="0.25">
      <c r="B20">
        <v>-10</v>
      </c>
      <c r="D20">
        <v>3.19</v>
      </c>
      <c r="E20">
        <v>0.04</v>
      </c>
      <c r="F20">
        <v>1.05</v>
      </c>
      <c r="G20">
        <v>0.04</v>
      </c>
      <c r="I20">
        <f>(D20-F20)/(D20+F20)</f>
        <v>0.50471698113207542</v>
      </c>
      <c r="J20">
        <f>((2*F20)/((D20+F20)*(D20+F20))*E20+(2*D20))/((D20+F20)*(D20+F20))*G20</f>
        <v>1.4205839447557125E-2</v>
      </c>
    </row>
    <row r="21" spans="1:10" x14ac:dyDescent="0.25">
      <c r="B21">
        <v>-6</v>
      </c>
      <c r="D21">
        <v>3.73</v>
      </c>
      <c r="E21">
        <v>0.06</v>
      </c>
      <c r="F21">
        <v>0.61</v>
      </c>
      <c r="G21">
        <v>7.0000000000000007E-2</v>
      </c>
      <c r="I21">
        <f>(D21-F21)/(D21+F21)</f>
        <v>0.71889400921658986</v>
      </c>
      <c r="J21">
        <f>((2*F21)/((D21+F21)*(D21+F21))*E21+(2*D21))/((D21+F21)*(D21+F21))*G21</f>
        <v>2.773853968313178E-2</v>
      </c>
    </row>
    <row r="22" spans="1:10" x14ac:dyDescent="0.25">
      <c r="B22">
        <v>-2</v>
      </c>
      <c r="D22">
        <v>4.01</v>
      </c>
      <c r="E22">
        <v>0.12</v>
      </c>
      <c r="F22">
        <v>0.28000000000000003</v>
      </c>
      <c r="G22">
        <v>0.04</v>
      </c>
      <c r="I22">
        <f>(D22-F22)/(D22+F22)</f>
        <v>0.86946386946386933</v>
      </c>
      <c r="J22">
        <f>((2*F22)/((D22+F22)*(D22+F22))*E22+(2*D22))/((D22+F22)*(D22+F22))*G22</f>
        <v>1.7438834521209329E-2</v>
      </c>
    </row>
    <row r="23" spans="1:10" x14ac:dyDescent="0.25">
      <c r="B23">
        <v>0</v>
      </c>
      <c r="D23">
        <v>4.0599999999999996</v>
      </c>
      <c r="E23">
        <v>0.04</v>
      </c>
      <c r="F23">
        <v>0.3</v>
      </c>
      <c r="G23">
        <v>0.04</v>
      </c>
      <c r="I23">
        <f>(D23-F23)/(D23+F23)</f>
        <v>0.86238532110091748</v>
      </c>
      <c r="J23">
        <f>((2*F23)/((D23+F23)*(D23+F23))*E23+(2*D23))/((D23+F23)*(D23+F23))*G23</f>
        <v>1.7088760457852667E-2</v>
      </c>
    </row>
    <row r="24" spans="1:10" x14ac:dyDescent="0.25">
      <c r="B24">
        <v>2</v>
      </c>
      <c r="D24">
        <v>4.24</v>
      </c>
      <c r="E24">
        <v>0.06</v>
      </c>
      <c r="F24">
        <v>0.17</v>
      </c>
      <c r="G24">
        <v>7.0000000000000007E-2</v>
      </c>
      <c r="I24">
        <f>(D24-F24)/(D24+F24)</f>
        <v>0.92290249433106575</v>
      </c>
      <c r="J24">
        <f>((2*F24)/((D24+F24)*(D24+F24))*E24+(2*D24))/((D24+F24)*(D24+F24))*G24</f>
        <v>3.0526037309345139E-2</v>
      </c>
    </row>
    <row r="25" spans="1:10" x14ac:dyDescent="0.25">
      <c r="B25">
        <v>4</v>
      </c>
      <c r="D25">
        <v>4.05</v>
      </c>
      <c r="E25">
        <v>0.05</v>
      </c>
      <c r="F25">
        <v>0.19</v>
      </c>
      <c r="G25">
        <v>7.0000000000000007E-2</v>
      </c>
      <c r="I25">
        <f>(D25-F25)/(D25+F25)</f>
        <v>0.910377358490566</v>
      </c>
      <c r="J25">
        <f>((2*F25)/((D25+F25)*(D25+F25))*E25+(2*D25))/((D25+F25)*(D25+F25))*G25</f>
        <v>3.1543364017114418E-2</v>
      </c>
    </row>
    <row r="26" spans="1:10" x14ac:dyDescent="0.25">
      <c r="B26">
        <v>6.2</v>
      </c>
      <c r="D26">
        <v>4.03</v>
      </c>
      <c r="E26">
        <v>0.1</v>
      </c>
      <c r="F26">
        <v>0.3</v>
      </c>
      <c r="G26">
        <v>7.0000000000000007E-2</v>
      </c>
      <c r="I26">
        <f>(D26-F26)/(D26+F26)</f>
        <v>0.86143187066974602</v>
      </c>
      <c r="J26">
        <f>((2*F26)/((D26+F26)*(D26+F26))*E26+(2*D26))/((D26+F26)*(D26+F26))*G26</f>
        <v>3.01043801578815E-2</v>
      </c>
    </row>
    <row r="27" spans="1:10" x14ac:dyDescent="0.25">
      <c r="B27">
        <v>8</v>
      </c>
      <c r="D27">
        <v>4.1500000000000004</v>
      </c>
      <c r="E27">
        <v>0.12</v>
      </c>
      <c r="F27">
        <v>0.18</v>
      </c>
      <c r="G27">
        <v>0.09</v>
      </c>
      <c r="I27">
        <f>(D27-F27)/(D27+F27)</f>
        <v>0.91685912240184764</v>
      </c>
      <c r="J27">
        <f>((2*F27)/((D27+F27)*(D27+F27))*E27+(2*D27))/((D27+F27)*(D27+F27))*G27</f>
        <v>3.9853397914855475E-2</v>
      </c>
    </row>
    <row r="28" spans="1:10" x14ac:dyDescent="0.25">
      <c r="B28">
        <v>8.8000000000000007</v>
      </c>
      <c r="D28">
        <v>4.1900000000000004</v>
      </c>
      <c r="E28">
        <v>7.0000000000000007E-2</v>
      </c>
      <c r="F28">
        <v>0.33</v>
      </c>
      <c r="G28">
        <v>0.09</v>
      </c>
      <c r="I28">
        <f>(D28-F28)/(D28+F28)</f>
        <v>0.85398230088495575</v>
      </c>
      <c r="J28">
        <f>((2*F28)/((D28+F28)*(D28+F28))*E28+(2*D28))/((D28+F28)*(D28+F28))*G28</f>
        <v>3.6925538425304529E-2</v>
      </c>
    </row>
    <row r="29" spans="1:10" x14ac:dyDescent="0.25">
      <c r="B29">
        <v>18</v>
      </c>
      <c r="D29">
        <v>2.79</v>
      </c>
      <c r="E29">
        <v>0.03</v>
      </c>
      <c r="F29">
        <v>1.41</v>
      </c>
      <c r="G29">
        <v>0.03</v>
      </c>
      <c r="I29">
        <f>(D29-F29)/(D29+F29)</f>
        <v>0.32857142857142857</v>
      </c>
      <c r="J29">
        <f>((2*F29)/((D29+F29)*(D29+F29))*E29+(2*D29))/((D29+F29)*(D29+F29))*G29</f>
        <v>9.4979522421213373E-3</v>
      </c>
    </row>
  </sheetData>
  <sortState ref="B19:J29">
    <sortCondition ref="B19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2016-06-28T12:31:32Z</dcterms:created>
  <dcterms:modified xsi:type="dcterms:W3CDTF">2016-07-01T09:30:44Z</dcterms:modified>
</cp:coreProperties>
</file>