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onepoint365-my.sharepoint.com/personal/v_remon_groupeonepoint_com/Documents/Cybersecurité/Cryptographie/"/>
    </mc:Choice>
  </mc:AlternateContent>
  <xr:revisionPtr revIDLastSave="384" documentId="11_A7A4AA0AEB6F057726A4B939F111FD2734B86AA8" xr6:coauthVersionLast="46" xr6:coauthVersionMax="46" xr10:uidLastSave="{7EFC6565-4ED2-43A8-8767-82D4331BF4C3}"/>
  <bookViews>
    <workbookView xWindow="-120" yWindow="-120" windowWidth="29040" windowHeight="15840" activeTab="1" xr2:uid="{00000000-000D-0000-FFFF-FFFF00000000}"/>
  </bookViews>
  <sheets>
    <sheet name="RSA (old)" sheetId="4" r:id="rId1"/>
    <sheet name="RSA (low)" sheetId="6" r:id="rId2"/>
    <sheet name="RSA (high)" sheetId="7" r:id="rId3"/>
    <sheet name="RSA (TD)" sheetId="8" r:id="rId4"/>
    <sheet name="Diffie-Hellman (Modulo)" sheetId="5" r:id="rId5"/>
  </sheets>
  <definedNames>
    <definedName name="a">'Diffie-Hellman (Modulo)'!$B$3</definedName>
    <definedName name="AA">'Diffie-Hellman (Modulo)'!$B$4</definedName>
    <definedName name="b">'Diffie-Hellman (Modulo)'!$B$5</definedName>
    <definedName name="BB">'Diffie-Hellman (Modulo)'!$B$6</definedName>
    <definedName name="d" localSheetId="2">'RSA (high)'!$B$6</definedName>
    <definedName name="d" localSheetId="1">'RSA (low)'!$B$6</definedName>
    <definedName name="d" localSheetId="0">'RSA (old)'!$B$6</definedName>
    <definedName name="d" localSheetId="3">'RSA (TD)'!$B$6</definedName>
    <definedName name="e" localSheetId="2">'RSA (high)'!$B$5</definedName>
    <definedName name="e" localSheetId="1">'RSA (low)'!$B$5</definedName>
    <definedName name="e" localSheetId="0">'RSA (old)'!$B$5</definedName>
    <definedName name="e" localSheetId="3">'RSA (TD)'!$B$5</definedName>
    <definedName name="g">'Diffie-Hellman (Modulo)'!$B$2</definedName>
    <definedName name="n" localSheetId="2">'RSA (high)'!$B$3</definedName>
    <definedName name="n" localSheetId="1">'RSA (low)'!$B$3</definedName>
    <definedName name="n" localSheetId="0">'RSA (old)'!$B$3</definedName>
    <definedName name="n" localSheetId="3">'RSA (TD)'!$B$3</definedName>
    <definedName name="p" localSheetId="2">'RSA (high)'!$B$1</definedName>
    <definedName name="p" localSheetId="1">'RSA (low)'!$B$1</definedName>
    <definedName name="p" localSheetId="0">'RSA (old)'!$B$1</definedName>
    <definedName name="p" localSheetId="3">'RSA (TD)'!$B$1</definedName>
    <definedName name="p">'Diffie-Hellman (Modulo)'!$B$1</definedName>
    <definedName name="phi">'RSA (high)'!$B$4</definedName>
    <definedName name="q" localSheetId="2">'RSA (high)'!$B$2</definedName>
    <definedName name="q" localSheetId="1">'RSA (low)'!$B$2</definedName>
    <definedName name="q" localSheetId="0">'RSA (old)'!$B$2</definedName>
    <definedName name="q" localSheetId="3">'RSA (TD)'!$B$2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1" i="7" l="1"/>
  <c r="A132" i="7" s="1"/>
  <c r="B131" i="7"/>
  <c r="C131" i="7" s="1"/>
  <c r="L42" i="7"/>
  <c r="K42" i="7"/>
  <c r="J42" i="7"/>
  <c r="J40" i="7"/>
  <c r="K39" i="7"/>
  <c r="J39" i="7"/>
  <c r="J37" i="7"/>
  <c r="L35" i="7"/>
  <c r="K35" i="7"/>
  <c r="J35" i="7"/>
  <c r="J34" i="7"/>
  <c r="J32" i="7"/>
  <c r="J30" i="7"/>
  <c r="E25" i="7"/>
  <c r="E26" i="7" s="1"/>
  <c r="E27" i="7" s="1"/>
  <c r="E24" i="7"/>
  <c r="J10" i="6"/>
  <c r="S13" i="8"/>
  <c r="B13" i="8"/>
  <c r="C13" i="8" s="1"/>
  <c r="D13" i="8" s="1"/>
  <c r="S19" i="8"/>
  <c r="S18" i="8"/>
  <c r="S17" i="8"/>
  <c r="S16" i="8"/>
  <c r="S15" i="8"/>
  <c r="S14" i="8"/>
  <c r="S12" i="8"/>
  <c r="S11" i="8"/>
  <c r="S10" i="8"/>
  <c r="B24" i="8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C45" i="7" s="1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23" i="7"/>
  <c r="A25" i="8"/>
  <c r="B25" i="8" s="1"/>
  <c r="B19" i="8"/>
  <c r="C19" i="8" s="1"/>
  <c r="D19" i="8" s="1"/>
  <c r="H19" i="8" s="1"/>
  <c r="J19" i="8" s="1"/>
  <c r="B18" i="8"/>
  <c r="C18" i="8" s="1"/>
  <c r="D18" i="8" s="1"/>
  <c r="H18" i="8" s="1"/>
  <c r="J18" i="8" s="1"/>
  <c r="B17" i="8"/>
  <c r="C17" i="8" s="1"/>
  <c r="D17" i="8" s="1"/>
  <c r="H17" i="8" s="1"/>
  <c r="J17" i="8" s="1"/>
  <c r="B16" i="8"/>
  <c r="C16" i="8" s="1"/>
  <c r="D16" i="8" s="1"/>
  <c r="H16" i="8" s="1"/>
  <c r="J16" i="8" s="1"/>
  <c r="B15" i="8"/>
  <c r="C15" i="8" s="1"/>
  <c r="D15" i="8" s="1"/>
  <c r="H15" i="8" s="1"/>
  <c r="J15" i="8" s="1"/>
  <c r="B14" i="8"/>
  <c r="C14" i="8" s="1"/>
  <c r="D14" i="8" s="1"/>
  <c r="H14" i="8" s="1"/>
  <c r="B12" i="8"/>
  <c r="C12" i="8" s="1"/>
  <c r="D12" i="8" s="1"/>
  <c r="H12" i="8" s="1"/>
  <c r="J12" i="8" s="1"/>
  <c r="B11" i="8"/>
  <c r="C11" i="8" s="1"/>
  <c r="D11" i="8" s="1"/>
  <c r="H11" i="8" s="1"/>
  <c r="J11" i="8" s="1"/>
  <c r="B10" i="8"/>
  <c r="C10" i="8" s="1"/>
  <c r="D10" i="8" s="1"/>
  <c r="B7" i="8"/>
  <c r="B4" i="8"/>
  <c r="B3" i="8"/>
  <c r="F5" i="8" s="1"/>
  <c r="A59" i="7"/>
  <c r="A60" i="7" s="1"/>
  <c r="A24" i="7"/>
  <c r="B11" i="7"/>
  <c r="B12" i="7"/>
  <c r="C12" i="7" s="1"/>
  <c r="D12" i="7" s="1"/>
  <c r="B13" i="7"/>
  <c r="B14" i="7"/>
  <c r="C14" i="7" s="1"/>
  <c r="D14" i="7" s="1"/>
  <c r="B15" i="7"/>
  <c r="B16" i="7"/>
  <c r="C16" i="7" s="1"/>
  <c r="D16" i="7" s="1"/>
  <c r="B17" i="7"/>
  <c r="C17" i="7" s="1"/>
  <c r="D17" i="7" s="1"/>
  <c r="B18" i="7"/>
  <c r="C18" i="7" s="1"/>
  <c r="D18" i="7" s="1"/>
  <c r="B10" i="7"/>
  <c r="C10" i="7" s="1"/>
  <c r="D10" i="7" s="1"/>
  <c r="C15" i="7"/>
  <c r="D15" i="7" s="1"/>
  <c r="C13" i="7"/>
  <c r="D13" i="7" s="1"/>
  <c r="C11" i="7"/>
  <c r="D11" i="7" s="1"/>
  <c r="B7" i="7"/>
  <c r="B4" i="7"/>
  <c r="C32" i="7" s="1"/>
  <c r="B3" i="7"/>
  <c r="F6" i="7" s="1"/>
  <c r="B10" i="6"/>
  <c r="C10" i="6" s="1"/>
  <c r="D10" i="6" s="1"/>
  <c r="B12" i="6"/>
  <c r="C12" i="6" s="1"/>
  <c r="D12" i="6" s="1"/>
  <c r="B13" i="6"/>
  <c r="C13" i="6" s="1"/>
  <c r="D13" i="6" s="1"/>
  <c r="B14" i="6"/>
  <c r="C14" i="6" s="1"/>
  <c r="D14" i="6" s="1"/>
  <c r="B15" i="6"/>
  <c r="C15" i="6" s="1"/>
  <c r="D15" i="6" s="1"/>
  <c r="B16" i="6"/>
  <c r="B17" i="6"/>
  <c r="C17" i="6" s="1"/>
  <c r="D17" i="6" s="1"/>
  <c r="B18" i="6"/>
  <c r="B11" i="6"/>
  <c r="C11" i="6" s="1"/>
  <c r="C18" i="6"/>
  <c r="D18" i="6" s="1"/>
  <c r="C16" i="6"/>
  <c r="D16" i="6" s="1"/>
  <c r="B7" i="6"/>
  <c r="B4" i="6"/>
  <c r="B3" i="6"/>
  <c r="F6" i="6" s="1"/>
  <c r="B132" i="7" l="1"/>
  <c r="C132" i="7" s="1"/>
  <c r="A133" i="7"/>
  <c r="F30" i="7"/>
  <c r="I30" i="7" s="1"/>
  <c r="C59" i="7"/>
  <c r="C58" i="7"/>
  <c r="C50" i="7"/>
  <c r="C42" i="7"/>
  <c r="C34" i="7"/>
  <c r="F46" i="7"/>
  <c r="I46" i="7" s="1"/>
  <c r="F38" i="7"/>
  <c r="I38" i="7" s="1"/>
  <c r="F44" i="7"/>
  <c r="I44" i="7" s="1"/>
  <c r="F36" i="7"/>
  <c r="I36" i="7" s="1"/>
  <c r="F28" i="7"/>
  <c r="I28" i="7" s="1"/>
  <c r="C39" i="7"/>
  <c r="C55" i="7"/>
  <c r="C47" i="7"/>
  <c r="C31" i="7"/>
  <c r="F51" i="7"/>
  <c r="I51" i="7" s="1"/>
  <c r="F43" i="7"/>
  <c r="I43" i="7" s="1"/>
  <c r="F35" i="7"/>
  <c r="I35" i="7" s="1"/>
  <c r="F27" i="7"/>
  <c r="I27" i="7" s="1"/>
  <c r="C54" i="7"/>
  <c r="C38" i="7"/>
  <c r="F50" i="7"/>
  <c r="I50" i="7" s="1"/>
  <c r="F42" i="7"/>
  <c r="I42" i="7" s="1"/>
  <c r="F34" i="7"/>
  <c r="I34" i="7" s="1"/>
  <c r="F26" i="7"/>
  <c r="I26" i="7" s="1"/>
  <c r="C53" i="7"/>
  <c r="C37" i="7"/>
  <c r="F49" i="7"/>
  <c r="I49" i="7" s="1"/>
  <c r="F41" i="7"/>
  <c r="I41" i="7" s="1"/>
  <c r="F33" i="7"/>
  <c r="I33" i="7" s="1"/>
  <c r="F25" i="7"/>
  <c r="C52" i="7"/>
  <c r="C36" i="7"/>
  <c r="F48" i="7"/>
  <c r="I48" i="7" s="1"/>
  <c r="F40" i="7"/>
  <c r="I40" i="7" s="1"/>
  <c r="F32" i="7"/>
  <c r="I32" i="7" s="1"/>
  <c r="F24" i="7"/>
  <c r="C46" i="7"/>
  <c r="C30" i="7"/>
  <c r="F47" i="7"/>
  <c r="I47" i="7" s="1"/>
  <c r="F39" i="7"/>
  <c r="I39" i="7" s="1"/>
  <c r="F31" i="7"/>
  <c r="I31" i="7" s="1"/>
  <c r="C44" i="7"/>
  <c r="F23" i="7"/>
  <c r="F45" i="7"/>
  <c r="I45" i="7" s="1"/>
  <c r="F37" i="7"/>
  <c r="I37" i="7" s="1"/>
  <c r="F29" i="7"/>
  <c r="I29" i="7" s="1"/>
  <c r="G27" i="7"/>
  <c r="E28" i="7"/>
  <c r="E13" i="8"/>
  <c r="F13" i="8" s="1"/>
  <c r="G13" i="8" s="1"/>
  <c r="H13" i="8"/>
  <c r="J13" i="8" s="1"/>
  <c r="A26" i="8"/>
  <c r="B26" i="8" s="1"/>
  <c r="C26" i="8" s="1"/>
  <c r="C24" i="8"/>
  <c r="E11" i="8"/>
  <c r="F11" i="8" s="1"/>
  <c r="G11" i="8" s="1"/>
  <c r="E19" i="8"/>
  <c r="F19" i="8" s="1"/>
  <c r="G19" i="8" s="1"/>
  <c r="E12" i="8"/>
  <c r="F12" i="8" s="1"/>
  <c r="G12" i="8" s="1"/>
  <c r="D7" i="8"/>
  <c r="M12" i="8"/>
  <c r="N12" i="8" s="1"/>
  <c r="J14" i="8"/>
  <c r="K14" i="8" s="1"/>
  <c r="L14" i="8" s="1"/>
  <c r="E17" i="8"/>
  <c r="F17" i="8" s="1"/>
  <c r="G17" i="8" s="1"/>
  <c r="C25" i="8"/>
  <c r="E15" i="8"/>
  <c r="F15" i="8" s="1"/>
  <c r="G15" i="8" s="1"/>
  <c r="E18" i="8"/>
  <c r="F18" i="8" s="1"/>
  <c r="G18" i="8" s="1"/>
  <c r="K12" i="8"/>
  <c r="L12" i="8" s="1"/>
  <c r="M17" i="8"/>
  <c r="N17" i="8" s="1"/>
  <c r="K11" i="8"/>
  <c r="L11" i="8" s="1"/>
  <c r="M15" i="8"/>
  <c r="N15" i="8" s="1"/>
  <c r="M16" i="8"/>
  <c r="N16" i="8" s="1"/>
  <c r="F6" i="8"/>
  <c r="M11" i="8"/>
  <c r="N11" i="8" s="1"/>
  <c r="E14" i="8"/>
  <c r="F14" i="8" s="1"/>
  <c r="G14" i="8" s="1"/>
  <c r="E16" i="8"/>
  <c r="F16" i="8" s="1"/>
  <c r="G16" i="8" s="1"/>
  <c r="H10" i="8"/>
  <c r="J10" i="8" s="1"/>
  <c r="M18" i="8"/>
  <c r="N18" i="8" s="1"/>
  <c r="M19" i="8"/>
  <c r="N19" i="8" s="1"/>
  <c r="K19" i="8"/>
  <c r="L19" i="8" s="1"/>
  <c r="E10" i="8"/>
  <c r="F10" i="8" s="1"/>
  <c r="G10" i="8" s="1"/>
  <c r="K18" i="8"/>
  <c r="L18" i="8" s="1"/>
  <c r="K15" i="8"/>
  <c r="L15" i="8" s="1"/>
  <c r="K17" i="8"/>
  <c r="L17" i="8" s="1"/>
  <c r="K16" i="8"/>
  <c r="L16" i="8" s="1"/>
  <c r="C24" i="7"/>
  <c r="C51" i="7"/>
  <c r="C43" i="7"/>
  <c r="C35" i="7"/>
  <c r="C57" i="7"/>
  <c r="C49" i="7"/>
  <c r="C41" i="7"/>
  <c r="C33" i="7"/>
  <c r="C56" i="7"/>
  <c r="C48" i="7"/>
  <c r="C40" i="7"/>
  <c r="C60" i="7"/>
  <c r="A61" i="7"/>
  <c r="A25" i="7"/>
  <c r="C25" i="7" s="1"/>
  <c r="D7" i="7"/>
  <c r="F5" i="7"/>
  <c r="E14" i="7"/>
  <c r="F14" i="7" s="1"/>
  <c r="G14" i="7" s="1"/>
  <c r="J14" i="7"/>
  <c r="E10" i="7"/>
  <c r="F10" i="7" s="1"/>
  <c r="G10" i="7" s="1"/>
  <c r="H10" i="7"/>
  <c r="J10" i="7" s="1"/>
  <c r="E12" i="7"/>
  <c r="F12" i="7" s="1"/>
  <c r="G12" i="7" s="1"/>
  <c r="J12" i="7"/>
  <c r="E18" i="7"/>
  <c r="F18" i="7" s="1"/>
  <c r="G18" i="7" s="1"/>
  <c r="J18" i="7"/>
  <c r="J11" i="7"/>
  <c r="E11" i="7"/>
  <c r="F11" i="7" s="1"/>
  <c r="G11" i="7" s="1"/>
  <c r="E16" i="7"/>
  <c r="F16" i="7" s="1"/>
  <c r="G16" i="7" s="1"/>
  <c r="J16" i="7"/>
  <c r="H13" i="7"/>
  <c r="J13" i="7" s="1"/>
  <c r="E13" i="7"/>
  <c r="F13" i="7" s="1"/>
  <c r="G13" i="7" s="1"/>
  <c r="J15" i="7"/>
  <c r="E15" i="7"/>
  <c r="F15" i="7" s="1"/>
  <c r="G15" i="7" s="1"/>
  <c r="J17" i="7"/>
  <c r="E17" i="7"/>
  <c r="F17" i="7" s="1"/>
  <c r="G17" i="7" s="1"/>
  <c r="H10" i="6"/>
  <c r="E10" i="6"/>
  <c r="F10" i="6" s="1"/>
  <c r="G10" i="6" s="1"/>
  <c r="F5" i="6"/>
  <c r="D11" i="6"/>
  <c r="H11" i="6" s="1"/>
  <c r="J11" i="6" s="1"/>
  <c r="M11" i="6" s="1"/>
  <c r="N11" i="6" s="1"/>
  <c r="D7" i="6"/>
  <c r="H12" i="6"/>
  <c r="J12" i="6" s="1"/>
  <c r="M12" i="6" s="1"/>
  <c r="N12" i="6" s="1"/>
  <c r="E12" i="6"/>
  <c r="F12" i="6" s="1"/>
  <c r="G12" i="6" s="1"/>
  <c r="K12" i="6" s="1"/>
  <c r="L12" i="6" s="1"/>
  <c r="H18" i="6"/>
  <c r="J18" i="6" s="1"/>
  <c r="E18" i="6"/>
  <c r="F18" i="6" s="1"/>
  <c r="G18" i="6" s="1"/>
  <c r="E15" i="6"/>
  <c r="F15" i="6" s="1"/>
  <c r="G15" i="6" s="1"/>
  <c r="H15" i="6"/>
  <c r="J15" i="6" s="1"/>
  <c r="H16" i="6"/>
  <c r="J16" i="6" s="1"/>
  <c r="E16" i="6"/>
  <c r="F16" i="6" s="1"/>
  <c r="G16" i="6" s="1"/>
  <c r="E17" i="6"/>
  <c r="F17" i="6" s="1"/>
  <c r="G17" i="6" s="1"/>
  <c r="H17" i="6"/>
  <c r="J17" i="6" s="1"/>
  <c r="H13" i="6"/>
  <c r="J13" i="6" s="1"/>
  <c r="E13" i="6"/>
  <c r="F13" i="6" s="1"/>
  <c r="G13" i="6" s="1"/>
  <c r="E14" i="6"/>
  <c r="F14" i="6" s="1"/>
  <c r="G14" i="6" s="1"/>
  <c r="H14" i="6"/>
  <c r="J14" i="6" s="1"/>
  <c r="G5" i="5"/>
  <c r="G3" i="5"/>
  <c r="B6" i="5"/>
  <c r="B8" i="5" s="1"/>
  <c r="B4" i="5"/>
  <c r="B3" i="4"/>
  <c r="A134" i="7" l="1"/>
  <c r="B133" i="7"/>
  <c r="C133" i="7" s="1"/>
  <c r="G26" i="7"/>
  <c r="G25" i="7"/>
  <c r="I25" i="7"/>
  <c r="I24" i="7"/>
  <c r="G24" i="7"/>
  <c r="I23" i="7"/>
  <c r="G23" i="7"/>
  <c r="G28" i="7"/>
  <c r="E29" i="7"/>
  <c r="M13" i="8"/>
  <c r="N13" i="8" s="1"/>
  <c r="K13" i="8"/>
  <c r="L13" i="8" s="1"/>
  <c r="A27" i="8"/>
  <c r="B27" i="8" s="1"/>
  <c r="C27" i="8" s="1"/>
  <c r="M14" i="8"/>
  <c r="N14" i="8" s="1"/>
  <c r="M10" i="8"/>
  <c r="N10" i="8" s="1"/>
  <c r="K10" i="8"/>
  <c r="L10" i="8" s="1"/>
  <c r="A62" i="7"/>
  <c r="C61" i="7"/>
  <c r="A26" i="7"/>
  <c r="C26" i="7" s="1"/>
  <c r="M11" i="7"/>
  <c r="N11" i="7" s="1"/>
  <c r="K11" i="7"/>
  <c r="L11" i="7" s="1"/>
  <c r="M18" i="7"/>
  <c r="N18" i="7" s="1"/>
  <c r="K18" i="7"/>
  <c r="L18" i="7" s="1"/>
  <c r="M15" i="7"/>
  <c r="N15" i="7" s="1"/>
  <c r="K15" i="7"/>
  <c r="L15" i="7" s="1"/>
  <c r="M14" i="7"/>
  <c r="N14" i="7" s="1"/>
  <c r="K14" i="7"/>
  <c r="L14" i="7" s="1"/>
  <c r="M12" i="7"/>
  <c r="N12" i="7" s="1"/>
  <c r="K12" i="7"/>
  <c r="L12" i="7" s="1"/>
  <c r="M17" i="7"/>
  <c r="N17" i="7" s="1"/>
  <c r="K17" i="7"/>
  <c r="L17" i="7" s="1"/>
  <c r="M13" i="7"/>
  <c r="N13" i="7" s="1"/>
  <c r="K13" i="7"/>
  <c r="L13" i="7" s="1"/>
  <c r="M16" i="7"/>
  <c r="N16" i="7" s="1"/>
  <c r="K16" i="7"/>
  <c r="L16" i="7" s="1"/>
  <c r="M10" i="7"/>
  <c r="N10" i="7" s="1"/>
  <c r="K10" i="7"/>
  <c r="L10" i="7" s="1"/>
  <c r="M10" i="6"/>
  <c r="N10" i="6" s="1"/>
  <c r="K10" i="6"/>
  <c r="L10" i="6" s="1"/>
  <c r="E11" i="6"/>
  <c r="F11" i="6" s="1"/>
  <c r="G11" i="6" s="1"/>
  <c r="K11" i="6" s="1"/>
  <c r="L11" i="6" s="1"/>
  <c r="K16" i="6"/>
  <c r="L16" i="6" s="1"/>
  <c r="M16" i="6"/>
  <c r="N16" i="6" s="1"/>
  <c r="M13" i="6"/>
  <c r="N13" i="6" s="1"/>
  <c r="K13" i="6"/>
  <c r="L13" i="6" s="1"/>
  <c r="K15" i="6"/>
  <c r="L15" i="6" s="1"/>
  <c r="M15" i="6"/>
  <c r="N15" i="6" s="1"/>
  <c r="K18" i="6"/>
  <c r="L18" i="6" s="1"/>
  <c r="M18" i="6"/>
  <c r="N18" i="6" s="1"/>
  <c r="M14" i="6"/>
  <c r="N14" i="6" s="1"/>
  <c r="K14" i="6"/>
  <c r="L14" i="6" s="1"/>
  <c r="M17" i="6"/>
  <c r="N17" i="6" s="1"/>
  <c r="K17" i="6"/>
  <c r="L17" i="6" s="1"/>
  <c r="D18" i="4"/>
  <c r="D19" i="4"/>
  <c r="D20" i="4"/>
  <c r="D21" i="4"/>
  <c r="D22" i="4"/>
  <c r="B17" i="4"/>
  <c r="C17" i="4" s="1"/>
  <c r="D17" i="4" s="1"/>
  <c r="B16" i="4"/>
  <c r="C16" i="4" s="1"/>
  <c r="D16" i="4" s="1"/>
  <c r="B15" i="4"/>
  <c r="C15" i="4" s="1"/>
  <c r="D15" i="4" s="1"/>
  <c r="B14" i="4"/>
  <c r="C14" i="4" s="1"/>
  <c r="D14" i="4" s="1"/>
  <c r="B13" i="4"/>
  <c r="C13" i="4" s="1"/>
  <c r="D13" i="4" s="1"/>
  <c r="G13" i="4" s="1"/>
  <c r="B12" i="4"/>
  <c r="C12" i="4" s="1"/>
  <c r="D12" i="4" s="1"/>
  <c r="B11" i="4"/>
  <c r="C11" i="4" s="1"/>
  <c r="D11" i="4" s="1"/>
  <c r="B10" i="4"/>
  <c r="C10" i="4" s="1"/>
  <c r="D10" i="4" s="1"/>
  <c r="B7" i="4"/>
  <c r="B4" i="4"/>
  <c r="B134" i="7" l="1"/>
  <c r="C134" i="7" s="1"/>
  <c r="A135" i="7"/>
  <c r="E30" i="7"/>
  <c r="G29" i="7"/>
  <c r="A28" i="8"/>
  <c r="B28" i="8" s="1"/>
  <c r="C28" i="8" s="1"/>
  <c r="A63" i="7"/>
  <c r="C62" i="7"/>
  <c r="A27" i="7"/>
  <c r="A28" i="7" s="1"/>
  <c r="C27" i="7"/>
  <c r="G6" i="4"/>
  <c r="G11" i="4"/>
  <c r="G15" i="4"/>
  <c r="G19" i="4"/>
  <c r="G14" i="4"/>
  <c r="E14" i="4"/>
  <c r="F14" i="4" s="1"/>
  <c r="H14" i="4" s="1"/>
  <c r="E12" i="4"/>
  <c r="F12" i="4" s="1"/>
  <c r="H12" i="4" s="1"/>
  <c r="G12" i="4"/>
  <c r="E16" i="4"/>
  <c r="F16" i="4" s="1"/>
  <c r="H16" i="4" s="1"/>
  <c r="G16" i="4"/>
  <c r="G10" i="4"/>
  <c r="E10" i="4"/>
  <c r="E13" i="4"/>
  <c r="F13" i="4" s="1"/>
  <c r="H13" i="4" s="1"/>
  <c r="E17" i="4"/>
  <c r="F17" i="4" s="1"/>
  <c r="H17" i="4" s="1"/>
  <c r="G17" i="4"/>
  <c r="G20" i="4"/>
  <c r="E20" i="4"/>
  <c r="F20" i="4" s="1"/>
  <c r="H20" i="4" s="1"/>
  <c r="E11" i="4"/>
  <c r="F11" i="4" s="1"/>
  <c r="H11" i="4" s="1"/>
  <c r="E15" i="4"/>
  <c r="F15" i="4" s="1"/>
  <c r="H15" i="4" s="1"/>
  <c r="E19" i="4"/>
  <c r="F19" i="4" s="1"/>
  <c r="H19" i="4" s="1"/>
  <c r="B135" i="7" l="1"/>
  <c r="C135" i="7" s="1"/>
  <c r="A136" i="7"/>
  <c r="G30" i="7"/>
  <c r="E31" i="7"/>
  <c r="A29" i="8"/>
  <c r="B29" i="8" s="1"/>
  <c r="C29" i="8" s="1"/>
  <c r="C63" i="7"/>
  <c r="A64" i="7"/>
  <c r="C28" i="7"/>
  <c r="A29" i="7"/>
  <c r="C23" i="7"/>
  <c r="F10" i="4"/>
  <c r="H10" i="4" s="1"/>
  <c r="J10" i="4" s="1"/>
  <c r="J19" i="4"/>
  <c r="J11" i="4"/>
  <c r="J17" i="4"/>
  <c r="J12" i="4"/>
  <c r="J15" i="4"/>
  <c r="J20" i="4"/>
  <c r="J14" i="4"/>
  <c r="J13" i="4"/>
  <c r="J16" i="4"/>
  <c r="E21" i="4"/>
  <c r="F21" i="4" s="1"/>
  <c r="H21" i="4" s="1"/>
  <c r="G21" i="4"/>
  <c r="E18" i="4"/>
  <c r="F18" i="4" s="1"/>
  <c r="H18" i="4" s="1"/>
  <c r="G18" i="4"/>
  <c r="E22" i="4"/>
  <c r="F22" i="4" s="1"/>
  <c r="H22" i="4" s="1"/>
  <c r="G22" i="4"/>
  <c r="B136" i="7" l="1"/>
  <c r="C136" i="7" s="1"/>
  <c r="A137" i="7"/>
  <c r="G31" i="7"/>
  <c r="E32" i="7"/>
  <c r="A30" i="8"/>
  <c r="B30" i="8" s="1"/>
  <c r="C30" i="8" s="1"/>
  <c r="A65" i="7"/>
  <c r="C64" i="7"/>
  <c r="C29" i="7"/>
  <c r="A30" i="7"/>
  <c r="K10" i="4"/>
  <c r="L10" i="4" s="1"/>
  <c r="K11" i="4"/>
  <c r="L11" i="4" s="1"/>
  <c r="K16" i="4"/>
  <c r="L16" i="4" s="1"/>
  <c r="M16" i="4"/>
  <c r="K15" i="4"/>
  <c r="L15" i="4" s="1"/>
  <c r="M15" i="4"/>
  <c r="K13" i="4"/>
  <c r="L13" i="4" s="1"/>
  <c r="M13" i="4"/>
  <c r="K12" i="4"/>
  <c r="L12" i="4" s="1"/>
  <c r="M12" i="4"/>
  <c r="K19" i="4"/>
  <c r="L19" i="4" s="1"/>
  <c r="M19" i="4"/>
  <c r="K20" i="4"/>
  <c r="L20" i="4" s="1"/>
  <c r="M20" i="4"/>
  <c r="K14" i="4"/>
  <c r="L14" i="4" s="1"/>
  <c r="M14" i="4"/>
  <c r="K17" i="4"/>
  <c r="L17" i="4" s="1"/>
  <c r="M17" i="4"/>
  <c r="J18" i="4"/>
  <c r="J22" i="4"/>
  <c r="J21" i="4"/>
  <c r="B137" i="7" l="1"/>
  <c r="C137" i="7" s="1"/>
  <c r="A138" i="7"/>
  <c r="E33" i="7"/>
  <c r="G32" i="7"/>
  <c r="A31" i="8"/>
  <c r="B31" i="8" s="1"/>
  <c r="C31" i="8" s="1"/>
  <c r="C65" i="7"/>
  <c r="A66" i="7"/>
  <c r="A31" i="7"/>
  <c r="K21" i="4"/>
  <c r="L21" i="4" s="1"/>
  <c r="M21" i="4"/>
  <c r="K22" i="4"/>
  <c r="L22" i="4" s="1"/>
  <c r="M22" i="4"/>
  <c r="K18" i="4"/>
  <c r="L18" i="4" s="1"/>
  <c r="M18" i="4"/>
  <c r="A139" i="7" l="1"/>
  <c r="B138" i="7"/>
  <c r="C138" i="7" s="1"/>
  <c r="E34" i="7"/>
  <c r="G33" i="7"/>
  <c r="A32" i="8"/>
  <c r="B32" i="8" s="1"/>
  <c r="C32" i="8" s="1"/>
  <c r="C66" i="7"/>
  <c r="A67" i="7"/>
  <c r="A32" i="7"/>
  <c r="A140" i="7" l="1"/>
  <c r="B139" i="7"/>
  <c r="C139" i="7" s="1"/>
  <c r="E35" i="7"/>
  <c r="G34" i="7"/>
  <c r="A33" i="8"/>
  <c r="B33" i="8" s="1"/>
  <c r="C33" i="8" s="1"/>
  <c r="A68" i="7"/>
  <c r="C67" i="7"/>
  <c r="A33" i="7"/>
  <c r="B140" i="7" l="1"/>
  <c r="C140" i="7" s="1"/>
  <c r="A141" i="7"/>
  <c r="G35" i="7"/>
  <c r="E36" i="7"/>
  <c r="A34" i="8"/>
  <c r="B34" i="8" s="1"/>
  <c r="C34" i="8" s="1"/>
  <c r="A35" i="8"/>
  <c r="B35" i="8" s="1"/>
  <c r="C68" i="7"/>
  <c r="A69" i="7"/>
  <c r="A34" i="7"/>
  <c r="B141" i="7" l="1"/>
  <c r="C141" i="7" s="1"/>
  <c r="A142" i="7"/>
  <c r="G36" i="7"/>
  <c r="E37" i="7"/>
  <c r="A36" i="8"/>
  <c r="B36" i="8" s="1"/>
  <c r="C35" i="8"/>
  <c r="A70" i="7"/>
  <c r="C69" i="7"/>
  <c r="A35" i="7"/>
  <c r="B142" i="7" l="1"/>
  <c r="C142" i="7" s="1"/>
  <c r="A143" i="7"/>
  <c r="E38" i="7"/>
  <c r="G37" i="7"/>
  <c r="A37" i="8"/>
  <c r="B37" i="8" s="1"/>
  <c r="C36" i="8"/>
  <c r="C70" i="7"/>
  <c r="A71" i="7"/>
  <c r="A36" i="7"/>
  <c r="B143" i="7" l="1"/>
  <c r="C143" i="7" s="1"/>
  <c r="A144" i="7"/>
  <c r="G38" i="7"/>
  <c r="E39" i="7"/>
  <c r="C37" i="8"/>
  <c r="A38" i="8"/>
  <c r="B38" i="8" s="1"/>
  <c r="C71" i="7"/>
  <c r="A72" i="7"/>
  <c r="A37" i="7"/>
  <c r="B144" i="7" l="1"/>
  <c r="C144" i="7" s="1"/>
  <c r="A145" i="7"/>
  <c r="G39" i="7"/>
  <c r="E40" i="7"/>
  <c r="A39" i="8"/>
  <c r="B39" i="8" s="1"/>
  <c r="C38" i="8"/>
  <c r="C72" i="7"/>
  <c r="A73" i="7"/>
  <c r="A38" i="7"/>
  <c r="B145" i="7" l="1"/>
  <c r="C145" i="7" s="1"/>
  <c r="A146" i="7"/>
  <c r="E41" i="7"/>
  <c r="G40" i="7"/>
  <c r="A40" i="8"/>
  <c r="B40" i="8" s="1"/>
  <c r="C39" i="8"/>
  <c r="C73" i="7"/>
  <c r="A74" i="7"/>
  <c r="A39" i="7"/>
  <c r="A147" i="7" l="1"/>
  <c r="B146" i="7"/>
  <c r="C146" i="7" s="1"/>
  <c r="E42" i="7"/>
  <c r="G41" i="7"/>
  <c r="A41" i="8"/>
  <c r="B41" i="8" s="1"/>
  <c r="C40" i="8"/>
  <c r="C74" i="7"/>
  <c r="A75" i="7"/>
  <c r="A40" i="7"/>
  <c r="A148" i="7" l="1"/>
  <c r="B147" i="7"/>
  <c r="C147" i="7" s="1"/>
  <c r="E43" i="7"/>
  <c r="G42" i="7"/>
  <c r="C41" i="8"/>
  <c r="A42" i="8"/>
  <c r="B42" i="8" s="1"/>
  <c r="A76" i="7"/>
  <c r="C75" i="7"/>
  <c r="A41" i="7"/>
  <c r="B148" i="7" l="1"/>
  <c r="C148" i="7" s="1"/>
  <c r="A149" i="7"/>
  <c r="G43" i="7"/>
  <c r="E44" i="7"/>
  <c r="C42" i="8"/>
  <c r="A43" i="8"/>
  <c r="B43" i="8" s="1"/>
  <c r="C76" i="7"/>
  <c r="A77" i="7"/>
  <c r="A42" i="7"/>
  <c r="B149" i="7" l="1"/>
  <c r="C149" i="7" s="1"/>
  <c r="A150" i="7"/>
  <c r="G44" i="7"/>
  <c r="E45" i="7"/>
  <c r="A44" i="8"/>
  <c r="B44" i="8" s="1"/>
  <c r="C43" i="8"/>
  <c r="A78" i="7"/>
  <c r="C77" i="7"/>
  <c r="A43" i="7"/>
  <c r="B150" i="7" l="1"/>
  <c r="C150" i="7" s="1"/>
  <c r="A151" i="7"/>
  <c r="E46" i="7"/>
  <c r="G45" i="7"/>
  <c r="A45" i="8"/>
  <c r="B45" i="8" s="1"/>
  <c r="C44" i="8"/>
  <c r="C78" i="7"/>
  <c r="A79" i="7"/>
  <c r="A44" i="7"/>
  <c r="B151" i="7" l="1"/>
  <c r="C151" i="7" s="1"/>
  <c r="A152" i="7"/>
  <c r="E47" i="7"/>
  <c r="G46" i="7"/>
  <c r="C45" i="8"/>
  <c r="A46" i="8"/>
  <c r="B46" i="8" s="1"/>
  <c r="C79" i="7"/>
  <c r="A80" i="7"/>
  <c r="A45" i="7"/>
  <c r="B152" i="7" l="1"/>
  <c r="C152" i="7" s="1"/>
  <c r="A153" i="7"/>
  <c r="G47" i="7"/>
  <c r="E48" i="7"/>
  <c r="A47" i="8"/>
  <c r="B47" i="8" s="1"/>
  <c r="C46" i="8"/>
  <c r="C80" i="7"/>
  <c r="A81" i="7"/>
  <c r="A46" i="7"/>
  <c r="B153" i="7" l="1"/>
  <c r="C153" i="7" s="1"/>
  <c r="A154" i="7"/>
  <c r="E49" i="7"/>
  <c r="G48" i="7"/>
  <c r="A48" i="8"/>
  <c r="B48" i="8" s="1"/>
  <c r="C47" i="8"/>
  <c r="C81" i="7"/>
  <c r="A82" i="7"/>
  <c r="A47" i="7"/>
  <c r="A155" i="7" l="1"/>
  <c r="B154" i="7"/>
  <c r="C154" i="7" s="1"/>
  <c r="E50" i="7"/>
  <c r="G49" i="7"/>
  <c r="A49" i="8"/>
  <c r="B49" i="8" s="1"/>
  <c r="C48" i="8"/>
  <c r="C82" i="7"/>
  <c r="A83" i="7"/>
  <c r="A48" i="7"/>
  <c r="B155" i="7" l="1"/>
  <c r="C155" i="7" s="1"/>
  <c r="A156" i="7"/>
  <c r="E51" i="7"/>
  <c r="G51" i="7" s="1"/>
  <c r="G50" i="7"/>
  <c r="A50" i="8"/>
  <c r="B50" i="8" s="1"/>
  <c r="C49" i="8"/>
  <c r="A84" i="7"/>
  <c r="C83" i="7"/>
  <c r="A49" i="7"/>
  <c r="B156" i="7" l="1"/>
  <c r="C156" i="7" s="1"/>
  <c r="A157" i="7"/>
  <c r="C50" i="8"/>
  <c r="A51" i="8"/>
  <c r="B51" i="8" s="1"/>
  <c r="C84" i="7"/>
  <c r="A85" i="7"/>
  <c r="A50" i="7"/>
  <c r="B157" i="7" l="1"/>
  <c r="C157" i="7" s="1"/>
  <c r="A158" i="7"/>
  <c r="A52" i="8"/>
  <c r="B52" i="8" s="1"/>
  <c r="C51" i="8"/>
  <c r="A86" i="7"/>
  <c r="C85" i="7"/>
  <c r="A51" i="7"/>
  <c r="B158" i="7" l="1"/>
  <c r="C158" i="7" s="1"/>
  <c r="A159" i="7"/>
  <c r="A53" i="8"/>
  <c r="B53" i="8" s="1"/>
  <c r="C52" i="8"/>
  <c r="A87" i="7"/>
  <c r="C86" i="7"/>
  <c r="A52" i="7"/>
  <c r="B159" i="7" l="1"/>
  <c r="C159" i="7" s="1"/>
  <c r="A160" i="7"/>
  <c r="C53" i="8"/>
  <c r="A54" i="8"/>
  <c r="B54" i="8" s="1"/>
  <c r="C87" i="7"/>
  <c r="A88" i="7"/>
  <c r="A53" i="7"/>
  <c r="B160" i="7" l="1"/>
  <c r="C160" i="7" s="1"/>
  <c r="A161" i="7"/>
  <c r="A55" i="8"/>
  <c r="B55" i="8" s="1"/>
  <c r="C54" i="8"/>
  <c r="C88" i="7"/>
  <c r="A89" i="7"/>
  <c r="A54" i="7"/>
  <c r="B161" i="7" l="1"/>
  <c r="C161" i="7" s="1"/>
  <c r="A162" i="7"/>
  <c r="A56" i="8"/>
  <c r="B56" i="8" s="1"/>
  <c r="C55" i="8"/>
  <c r="C89" i="7"/>
  <c r="A90" i="7"/>
  <c r="A55" i="7"/>
  <c r="A163" i="7" l="1"/>
  <c r="B162" i="7"/>
  <c r="C162" i="7" s="1"/>
  <c r="A57" i="8"/>
  <c r="B57" i="8" s="1"/>
  <c r="C56" i="8"/>
  <c r="C90" i="7"/>
  <c r="A91" i="7"/>
  <c r="A56" i="7"/>
  <c r="A164" i="7" l="1"/>
  <c r="B163" i="7"/>
  <c r="C163" i="7" s="1"/>
  <c r="C57" i="8"/>
  <c r="A58" i="8"/>
  <c r="B58" i="8" s="1"/>
  <c r="A92" i="7"/>
  <c r="C91" i="7"/>
  <c r="A57" i="7"/>
  <c r="B164" i="7" l="1"/>
  <c r="C164" i="7" s="1"/>
  <c r="A165" i="7"/>
  <c r="C58" i="8"/>
  <c r="A59" i="8"/>
  <c r="B59" i="8" s="1"/>
  <c r="C92" i="7"/>
  <c r="A93" i="7"/>
  <c r="A58" i="7"/>
  <c r="B165" i="7" l="1"/>
  <c r="C165" i="7" s="1"/>
  <c r="A166" i="7"/>
  <c r="A60" i="8"/>
  <c r="B60" i="8" s="1"/>
  <c r="C59" i="8"/>
  <c r="C93" i="7"/>
  <c r="A94" i="7"/>
  <c r="B166" i="7" l="1"/>
  <c r="C166" i="7" s="1"/>
  <c r="A167" i="7"/>
  <c r="A61" i="8"/>
  <c r="B61" i="8" s="1"/>
  <c r="C60" i="8"/>
  <c r="A95" i="7"/>
  <c r="C94" i="7"/>
  <c r="B167" i="7" l="1"/>
  <c r="C167" i="7" s="1"/>
  <c r="A168" i="7"/>
  <c r="C61" i="8"/>
  <c r="A62" i="8"/>
  <c r="B62" i="8" s="1"/>
  <c r="C95" i="7"/>
  <c r="A96" i="7"/>
  <c r="B168" i="7" l="1"/>
  <c r="C168" i="7" s="1"/>
  <c r="A169" i="7"/>
  <c r="A63" i="8"/>
  <c r="B63" i="8" s="1"/>
  <c r="C62" i="8"/>
  <c r="C96" i="7"/>
  <c r="A97" i="7"/>
  <c r="B169" i="7" l="1"/>
  <c r="C169" i="7" s="1"/>
  <c r="A170" i="7"/>
  <c r="A64" i="8"/>
  <c r="B64" i="8" s="1"/>
  <c r="C63" i="8"/>
  <c r="C97" i="7"/>
  <c r="A98" i="7"/>
  <c r="A171" i="7" l="1"/>
  <c r="B170" i="7"/>
  <c r="C170" i="7" s="1"/>
  <c r="A65" i="8"/>
  <c r="B65" i="8" s="1"/>
  <c r="C64" i="8"/>
  <c r="C98" i="7"/>
  <c r="A99" i="7"/>
  <c r="A172" i="7" l="1"/>
  <c r="B171" i="7"/>
  <c r="C171" i="7" s="1"/>
  <c r="C65" i="8"/>
  <c r="A66" i="8"/>
  <c r="B66" i="8" s="1"/>
  <c r="A100" i="7"/>
  <c r="C99" i="7"/>
  <c r="B172" i="7" l="1"/>
  <c r="C172" i="7" s="1"/>
  <c r="A173" i="7"/>
  <c r="C66" i="8"/>
  <c r="A67" i="8"/>
  <c r="B67" i="8" s="1"/>
  <c r="C100" i="7"/>
  <c r="A101" i="7"/>
  <c r="B173" i="7" l="1"/>
  <c r="C173" i="7" s="1"/>
  <c r="A174" i="7"/>
  <c r="A68" i="8"/>
  <c r="B68" i="8" s="1"/>
  <c r="C67" i="8"/>
  <c r="C101" i="7"/>
  <c r="A102" i="7"/>
  <c r="B174" i="7" l="1"/>
  <c r="C174" i="7" s="1"/>
  <c r="A175" i="7"/>
  <c r="A69" i="8"/>
  <c r="B69" i="8" s="1"/>
  <c r="C68" i="8"/>
  <c r="A103" i="7"/>
  <c r="C102" i="7"/>
  <c r="B175" i="7" l="1"/>
  <c r="C175" i="7" s="1"/>
  <c r="A176" i="7"/>
  <c r="C69" i="8"/>
  <c r="A70" i="8"/>
  <c r="B70" i="8" s="1"/>
  <c r="C103" i="7"/>
  <c r="A104" i="7"/>
  <c r="B176" i="7" l="1"/>
  <c r="C176" i="7" s="1"/>
  <c r="A177" i="7"/>
  <c r="A71" i="8"/>
  <c r="B71" i="8" s="1"/>
  <c r="C70" i="8"/>
  <c r="C104" i="7"/>
  <c r="A105" i="7"/>
  <c r="B177" i="7" l="1"/>
  <c r="C177" i="7" s="1"/>
  <c r="A178" i="7"/>
  <c r="A72" i="8"/>
  <c r="B72" i="8" s="1"/>
  <c r="C71" i="8"/>
  <c r="C105" i="7"/>
  <c r="A106" i="7"/>
  <c r="A179" i="7" l="1"/>
  <c r="B178" i="7"/>
  <c r="C178" i="7" s="1"/>
  <c r="A73" i="8"/>
  <c r="B73" i="8" s="1"/>
  <c r="C72" i="8"/>
  <c r="C106" i="7"/>
  <c r="A107" i="7"/>
  <c r="A180" i="7" l="1"/>
  <c r="B179" i="7"/>
  <c r="C179" i="7" s="1"/>
  <c r="C73" i="8"/>
  <c r="A74" i="8"/>
  <c r="B74" i="8" s="1"/>
  <c r="A108" i="7"/>
  <c r="C107" i="7"/>
  <c r="B180" i="7" l="1"/>
  <c r="C180" i="7" s="1"/>
  <c r="A181" i="7"/>
  <c r="C74" i="8"/>
  <c r="A75" i="8"/>
  <c r="B75" i="8" s="1"/>
  <c r="C108" i="7"/>
  <c r="A109" i="7"/>
  <c r="A182" i="7" l="1"/>
  <c r="B181" i="7"/>
  <c r="C181" i="7" s="1"/>
  <c r="A76" i="8"/>
  <c r="B76" i="8" s="1"/>
  <c r="C75" i="8"/>
  <c r="C109" i="7"/>
  <c r="A110" i="7"/>
  <c r="B182" i="7" l="1"/>
  <c r="C182" i="7" s="1"/>
  <c r="A183" i="7"/>
  <c r="A77" i="8"/>
  <c r="B77" i="8" s="1"/>
  <c r="C76" i="8"/>
  <c r="A111" i="7"/>
  <c r="C110" i="7"/>
  <c r="B183" i="7" l="1"/>
  <c r="C183" i="7" s="1"/>
  <c r="A184" i="7"/>
  <c r="C77" i="8"/>
  <c r="A78" i="8"/>
  <c r="B78" i="8" s="1"/>
  <c r="C111" i="7"/>
  <c r="A112" i="7"/>
  <c r="B184" i="7" l="1"/>
  <c r="C184" i="7" s="1"/>
  <c r="A185" i="7"/>
  <c r="A79" i="8"/>
  <c r="B79" i="8" s="1"/>
  <c r="C78" i="8"/>
  <c r="C112" i="7"/>
  <c r="A113" i="7"/>
  <c r="B185" i="7" l="1"/>
  <c r="C185" i="7" s="1"/>
  <c r="A186" i="7"/>
  <c r="A80" i="8"/>
  <c r="B80" i="8" s="1"/>
  <c r="C79" i="8"/>
  <c r="C113" i="7"/>
  <c r="A114" i="7"/>
  <c r="A187" i="7" l="1"/>
  <c r="B186" i="7"/>
  <c r="C186" i="7" s="1"/>
  <c r="A81" i="8"/>
  <c r="B81" i="8" s="1"/>
  <c r="C80" i="8"/>
  <c r="C114" i="7"/>
  <c r="A115" i="7"/>
  <c r="A188" i="7" l="1"/>
  <c r="B187" i="7"/>
  <c r="C187" i="7" s="1"/>
  <c r="C81" i="8"/>
  <c r="A82" i="8"/>
  <c r="B82" i="8" s="1"/>
  <c r="A116" i="7"/>
  <c r="C115" i="7"/>
  <c r="B188" i="7" l="1"/>
  <c r="C188" i="7" s="1"/>
  <c r="A189" i="7"/>
  <c r="C82" i="8"/>
  <c r="A83" i="8"/>
  <c r="B83" i="8" s="1"/>
  <c r="C116" i="7"/>
  <c r="A117" i="7"/>
  <c r="A190" i="7" l="1"/>
  <c r="B189" i="7"/>
  <c r="C189" i="7" s="1"/>
  <c r="A84" i="8"/>
  <c r="B84" i="8" s="1"/>
  <c r="C83" i="8"/>
  <c r="A118" i="7"/>
  <c r="C117" i="7"/>
  <c r="B190" i="7" l="1"/>
  <c r="C190" i="7" s="1"/>
  <c r="A191" i="7"/>
  <c r="A85" i="8"/>
  <c r="B85" i="8" s="1"/>
  <c r="C84" i="8"/>
  <c r="A119" i="7"/>
  <c r="C118" i="7"/>
  <c r="B191" i="7" l="1"/>
  <c r="C191" i="7" s="1"/>
  <c r="A192" i="7"/>
  <c r="C85" i="8"/>
  <c r="A86" i="8"/>
  <c r="B86" i="8" s="1"/>
  <c r="C119" i="7"/>
  <c r="A120" i="7"/>
  <c r="B192" i="7" l="1"/>
  <c r="C192" i="7" s="1"/>
  <c r="A193" i="7"/>
  <c r="A87" i="8"/>
  <c r="B87" i="8" s="1"/>
  <c r="C86" i="8"/>
  <c r="C120" i="7"/>
  <c r="A121" i="7"/>
  <c r="B193" i="7" l="1"/>
  <c r="C193" i="7" s="1"/>
  <c r="A194" i="7"/>
  <c r="A88" i="8"/>
  <c r="B88" i="8" s="1"/>
  <c r="C87" i="8"/>
  <c r="C121" i="7"/>
  <c r="A122" i="7"/>
  <c r="A195" i="7" l="1"/>
  <c r="B194" i="7"/>
  <c r="C194" i="7" s="1"/>
  <c r="C88" i="8"/>
  <c r="A89" i="8"/>
  <c r="B89" i="8" s="1"/>
  <c r="A123" i="7"/>
  <c r="C122" i="7"/>
  <c r="B195" i="7" l="1"/>
  <c r="C195" i="7" s="1"/>
  <c r="A196" i="7"/>
  <c r="A90" i="8"/>
  <c r="B90" i="8" s="1"/>
  <c r="C89" i="8"/>
  <c r="A124" i="7"/>
  <c r="C123" i="7"/>
  <c r="B196" i="7" l="1"/>
  <c r="C196" i="7" s="1"/>
  <c r="A197" i="7"/>
  <c r="C90" i="8"/>
  <c r="A91" i="8"/>
  <c r="B91" i="8" s="1"/>
  <c r="C124" i="7"/>
  <c r="A125" i="7"/>
  <c r="B197" i="7" l="1"/>
  <c r="C197" i="7" s="1"/>
  <c r="A198" i="7"/>
  <c r="A92" i="8"/>
  <c r="B92" i="8" s="1"/>
  <c r="C91" i="8"/>
  <c r="A126" i="7"/>
  <c r="C125" i="7"/>
  <c r="B198" i="7" l="1"/>
  <c r="C198" i="7" s="1"/>
  <c r="A199" i="7"/>
  <c r="A93" i="8"/>
  <c r="B93" i="8" s="1"/>
  <c r="C92" i="8"/>
  <c r="A127" i="7"/>
  <c r="C126" i="7"/>
  <c r="B199" i="7" l="1"/>
  <c r="C199" i="7" s="1"/>
  <c r="A200" i="7"/>
  <c r="C93" i="8"/>
  <c r="A94" i="8"/>
  <c r="B94" i="8" s="1"/>
  <c r="C127" i="7"/>
  <c r="A128" i="7"/>
  <c r="B200" i="7" l="1"/>
  <c r="C200" i="7" s="1"/>
  <c r="A201" i="7"/>
  <c r="A95" i="8"/>
  <c r="B95" i="8" s="1"/>
  <c r="C94" i="8"/>
  <c r="C128" i="7"/>
  <c r="A129" i="7"/>
  <c r="B201" i="7" l="1"/>
  <c r="C201" i="7" s="1"/>
  <c r="A202" i="7"/>
  <c r="A96" i="8"/>
  <c r="B96" i="8" s="1"/>
  <c r="C95" i="8"/>
  <c r="C129" i="7"/>
  <c r="A130" i="7"/>
  <c r="C130" i="7" s="1"/>
  <c r="A203" i="7" l="1"/>
  <c r="B202" i="7"/>
  <c r="C202" i="7" s="1"/>
  <c r="A97" i="8"/>
  <c r="B97" i="8" s="1"/>
  <c r="C96" i="8"/>
  <c r="A204" i="7" l="1"/>
  <c r="B203" i="7"/>
  <c r="C203" i="7" s="1"/>
  <c r="A98" i="8"/>
  <c r="B98" i="8" s="1"/>
  <c r="C97" i="8"/>
  <c r="B204" i="7" l="1"/>
  <c r="C204" i="7" s="1"/>
  <c r="A205" i="7"/>
  <c r="C98" i="8"/>
  <c r="A99" i="8"/>
  <c r="B99" i="8" s="1"/>
  <c r="A206" i="7" l="1"/>
  <c r="B205" i="7"/>
  <c r="C205" i="7" s="1"/>
  <c r="A100" i="8"/>
  <c r="B100" i="8" s="1"/>
  <c r="C99" i="8"/>
  <c r="B206" i="7" l="1"/>
  <c r="C206" i="7" s="1"/>
  <c r="A207" i="7"/>
  <c r="A101" i="8"/>
  <c r="B101" i="8" s="1"/>
  <c r="C100" i="8"/>
  <c r="B207" i="7" l="1"/>
  <c r="C207" i="7" s="1"/>
  <c r="A208" i="7"/>
  <c r="C101" i="8"/>
  <c r="A102" i="8"/>
  <c r="B102" i="8" s="1"/>
  <c r="B208" i="7" l="1"/>
  <c r="C208" i="7" s="1"/>
  <c r="A209" i="7"/>
  <c r="A103" i="8"/>
  <c r="B103" i="8" s="1"/>
  <c r="C102" i="8"/>
  <c r="B209" i="7" l="1"/>
  <c r="C209" i="7" s="1"/>
  <c r="A210" i="7"/>
  <c r="A104" i="8"/>
  <c r="B104" i="8" s="1"/>
  <c r="C103" i="8"/>
  <c r="A211" i="7" l="1"/>
  <c r="B210" i="7"/>
  <c r="C210" i="7" s="1"/>
  <c r="A105" i="8"/>
  <c r="B105" i="8" s="1"/>
  <c r="C104" i="8"/>
  <c r="A212" i="7" l="1"/>
  <c r="B211" i="7"/>
  <c r="C211" i="7" s="1"/>
  <c r="A106" i="8"/>
  <c r="B106" i="8" s="1"/>
  <c r="C105" i="8"/>
  <c r="B212" i="7" l="1"/>
  <c r="C212" i="7" s="1"/>
  <c r="A213" i="7"/>
  <c r="C106" i="8"/>
  <c r="A107" i="8"/>
  <c r="B107" i="8" s="1"/>
  <c r="A214" i="7" l="1"/>
  <c r="B213" i="7"/>
  <c r="C213" i="7" s="1"/>
  <c r="A108" i="8"/>
  <c r="B108" i="8" s="1"/>
  <c r="C107" i="8"/>
  <c r="B214" i="7" l="1"/>
  <c r="C214" i="7" s="1"/>
  <c r="A215" i="7"/>
  <c r="A109" i="8"/>
  <c r="B109" i="8" s="1"/>
  <c r="C108" i="8"/>
  <c r="B215" i="7" l="1"/>
  <c r="C215" i="7" s="1"/>
  <c r="A216" i="7"/>
  <c r="C109" i="8"/>
  <c r="A110" i="8"/>
  <c r="B110" i="8" s="1"/>
  <c r="B216" i="7" l="1"/>
  <c r="C216" i="7" s="1"/>
  <c r="A217" i="7"/>
  <c r="A111" i="8"/>
  <c r="B111" i="8" s="1"/>
  <c r="C110" i="8"/>
  <c r="B217" i="7" l="1"/>
  <c r="C217" i="7" s="1"/>
  <c r="A218" i="7"/>
  <c r="A112" i="8"/>
  <c r="B112" i="8" s="1"/>
  <c r="C111" i="8"/>
  <c r="A219" i="7" l="1"/>
  <c r="B218" i="7"/>
  <c r="C218" i="7" s="1"/>
  <c r="A113" i="8"/>
  <c r="B113" i="8" s="1"/>
  <c r="C112" i="8"/>
  <c r="A220" i="7" l="1"/>
  <c r="B219" i="7"/>
  <c r="C219" i="7" s="1"/>
  <c r="A114" i="8"/>
  <c r="B114" i="8" s="1"/>
  <c r="C113" i="8"/>
  <c r="B220" i="7" l="1"/>
  <c r="C220" i="7" s="1"/>
  <c r="A221" i="7"/>
  <c r="C114" i="8"/>
  <c r="A115" i="8"/>
  <c r="B115" i="8" s="1"/>
  <c r="A222" i="7" l="1"/>
  <c r="B221" i="7"/>
  <c r="C221" i="7" s="1"/>
  <c r="A116" i="8"/>
  <c r="B116" i="8" s="1"/>
  <c r="C115" i="8"/>
  <c r="B222" i="7" l="1"/>
  <c r="C222" i="7" s="1"/>
  <c r="A223" i="7"/>
  <c r="A117" i="8"/>
  <c r="B117" i="8" s="1"/>
  <c r="C116" i="8"/>
  <c r="B223" i="7" l="1"/>
  <c r="C223" i="7" s="1"/>
  <c r="A224" i="7"/>
  <c r="C117" i="8"/>
  <c r="A118" i="8"/>
  <c r="B118" i="8" s="1"/>
  <c r="B224" i="7" l="1"/>
  <c r="C224" i="7" s="1"/>
  <c r="A225" i="7"/>
  <c r="A119" i="8"/>
  <c r="B119" i="8" s="1"/>
  <c r="C118" i="8"/>
  <c r="B225" i="7" l="1"/>
  <c r="C225" i="7" s="1"/>
  <c r="A226" i="7"/>
  <c r="A120" i="8"/>
  <c r="B120" i="8" s="1"/>
  <c r="C119" i="8"/>
  <c r="A227" i="7" l="1"/>
  <c r="B226" i="7"/>
  <c r="C226" i="7" s="1"/>
  <c r="A121" i="8"/>
  <c r="B121" i="8" s="1"/>
  <c r="C120" i="8"/>
  <c r="A228" i="7" l="1"/>
  <c r="B227" i="7"/>
  <c r="C227" i="7" s="1"/>
  <c r="A122" i="8"/>
  <c r="B122" i="8" s="1"/>
  <c r="C121" i="8"/>
  <c r="B228" i="7" l="1"/>
  <c r="C228" i="7" s="1"/>
  <c r="A229" i="7"/>
  <c r="C122" i="8"/>
  <c r="A123" i="8"/>
  <c r="B123" i="8" s="1"/>
  <c r="A230" i="7" l="1"/>
  <c r="B229" i="7"/>
  <c r="C229" i="7" s="1"/>
  <c r="A124" i="8"/>
  <c r="B124" i="8" s="1"/>
  <c r="C123" i="8"/>
  <c r="B230" i="7" l="1"/>
  <c r="C230" i="7" s="1"/>
  <c r="A231" i="7"/>
  <c r="A125" i="8"/>
  <c r="B125" i="8" s="1"/>
  <c r="C124" i="8"/>
  <c r="B231" i="7" l="1"/>
  <c r="C231" i="7" s="1"/>
  <c r="A232" i="7"/>
  <c r="C125" i="8"/>
  <c r="A126" i="8"/>
  <c r="B126" i="8" s="1"/>
  <c r="B232" i="7" l="1"/>
  <c r="C232" i="7" s="1"/>
  <c r="A233" i="7"/>
  <c r="A127" i="8"/>
  <c r="B127" i="8" s="1"/>
  <c r="C126" i="8"/>
  <c r="B233" i="7" l="1"/>
  <c r="C233" i="7" s="1"/>
  <c r="A234" i="7"/>
  <c r="A128" i="8"/>
  <c r="B128" i="8" s="1"/>
  <c r="C127" i="8"/>
  <c r="A235" i="7" l="1"/>
  <c r="B234" i="7"/>
  <c r="C234" i="7" s="1"/>
  <c r="A129" i="8"/>
  <c r="B129" i="8" s="1"/>
  <c r="C128" i="8"/>
  <c r="A236" i="7" l="1"/>
  <c r="B235" i="7"/>
  <c r="C235" i="7" s="1"/>
  <c r="A130" i="8"/>
  <c r="B130" i="8" s="1"/>
  <c r="C129" i="8"/>
  <c r="B236" i="7" l="1"/>
  <c r="C236" i="7" s="1"/>
  <c r="A237" i="7"/>
  <c r="A131" i="8"/>
  <c r="A132" i="8" s="1"/>
  <c r="C130" i="8"/>
  <c r="A238" i="7" l="1"/>
  <c r="B237" i="7"/>
  <c r="C237" i="7" s="1"/>
  <c r="A133" i="8"/>
  <c r="B132" i="8"/>
  <c r="C132" i="8" s="1"/>
  <c r="B131" i="8"/>
  <c r="C131" i="8" s="1"/>
  <c r="B238" i="7" l="1"/>
  <c r="C238" i="7" s="1"/>
  <c r="A239" i="7"/>
  <c r="B133" i="8"/>
  <c r="C133" i="8" s="1"/>
  <c r="A134" i="8"/>
  <c r="B239" i="7" l="1"/>
  <c r="C239" i="7" s="1"/>
  <c r="A240" i="7"/>
  <c r="B134" i="8"/>
  <c r="C134" i="8" s="1"/>
  <c r="A135" i="8"/>
  <c r="B240" i="7" l="1"/>
  <c r="C240" i="7" s="1"/>
  <c r="A241" i="7"/>
  <c r="B135" i="8"/>
  <c r="C135" i="8" s="1"/>
  <c r="A136" i="8"/>
  <c r="B241" i="7" l="1"/>
  <c r="C241" i="7" s="1"/>
  <c r="A242" i="7"/>
  <c r="B136" i="8"/>
  <c r="C136" i="8" s="1"/>
  <c r="A137" i="8"/>
  <c r="A243" i="7" l="1"/>
  <c r="B242" i="7"/>
  <c r="C242" i="7" s="1"/>
  <c r="A138" i="8"/>
  <c r="B137" i="8"/>
  <c r="C137" i="8" s="1"/>
  <c r="A244" i="7" l="1"/>
  <c r="B243" i="7"/>
  <c r="C243" i="7" s="1"/>
  <c r="B138" i="8"/>
  <c r="C138" i="8" s="1"/>
  <c r="A139" i="8"/>
  <c r="A245" i="7" l="1"/>
  <c r="B244" i="7"/>
  <c r="C244" i="7" s="1"/>
  <c r="A140" i="8"/>
  <c r="B139" i="8"/>
  <c r="C139" i="8" s="1"/>
  <c r="A246" i="7" l="1"/>
  <c r="B246" i="7" s="1"/>
  <c r="C246" i="7" s="1"/>
  <c r="B245" i="7"/>
  <c r="C245" i="7" s="1"/>
  <c r="B140" i="8"/>
  <c r="C140" i="8" s="1"/>
  <c r="A141" i="8"/>
  <c r="A142" i="8" l="1"/>
  <c r="B141" i="8"/>
  <c r="C141" i="8" s="1"/>
  <c r="A143" i="8" l="1"/>
  <c r="B142" i="8"/>
  <c r="C142" i="8" s="1"/>
  <c r="B143" i="8" l="1"/>
  <c r="C143" i="8" s="1"/>
  <c r="A144" i="8"/>
  <c r="B144" i="8" l="1"/>
  <c r="C144" i="8" s="1"/>
  <c r="A145" i="8"/>
  <c r="A146" i="8" l="1"/>
  <c r="B145" i="8"/>
  <c r="C145" i="8" s="1"/>
  <c r="B146" i="8" l="1"/>
  <c r="C146" i="8" s="1"/>
  <c r="A147" i="8"/>
  <c r="B147" i="8" l="1"/>
  <c r="C147" i="8" s="1"/>
  <c r="A148" i="8"/>
  <c r="B148" i="8" l="1"/>
  <c r="C148" i="8" s="1"/>
  <c r="A149" i="8"/>
  <c r="A150" i="8" l="1"/>
  <c r="B149" i="8"/>
  <c r="C149" i="8" s="1"/>
  <c r="A151" i="8" l="1"/>
  <c r="B150" i="8"/>
  <c r="C150" i="8" s="1"/>
  <c r="B151" i="8" l="1"/>
  <c r="C151" i="8" s="1"/>
  <c r="A152" i="8"/>
  <c r="B152" i="8" l="1"/>
  <c r="C152" i="8" s="1"/>
  <c r="A153" i="8"/>
  <c r="A154" i="8" l="1"/>
  <c r="B153" i="8"/>
  <c r="C153" i="8" s="1"/>
  <c r="A155" i="8" l="1"/>
  <c r="B154" i="8"/>
  <c r="C154" i="8" s="1"/>
  <c r="B155" i="8" l="1"/>
  <c r="C155" i="8" s="1"/>
  <c r="A156" i="8"/>
  <c r="B156" i="8" l="1"/>
  <c r="C156" i="8" s="1"/>
  <c r="A157" i="8"/>
  <c r="A158" i="8" l="1"/>
  <c r="B157" i="8"/>
  <c r="C157" i="8" s="1"/>
  <c r="A159" i="8" l="1"/>
  <c r="B158" i="8"/>
  <c r="C158" i="8" s="1"/>
  <c r="B159" i="8" l="1"/>
  <c r="C159" i="8" s="1"/>
  <c r="A160" i="8"/>
  <c r="B160" i="8" l="1"/>
  <c r="C160" i="8" s="1"/>
  <c r="A161" i="8"/>
  <c r="A162" i="8" l="1"/>
  <c r="B161" i="8"/>
  <c r="C161" i="8" s="1"/>
  <c r="A163" i="8" l="1"/>
  <c r="B162" i="8"/>
  <c r="C162" i="8" s="1"/>
  <c r="B163" i="8" l="1"/>
  <c r="C163" i="8" s="1"/>
  <c r="A164" i="8"/>
  <c r="A165" i="8" l="1"/>
  <c r="B164" i="8"/>
  <c r="C164" i="8" s="1"/>
  <c r="B165" i="8" l="1"/>
  <c r="C165" i="8" s="1"/>
  <c r="A166" i="8"/>
  <c r="A167" i="8" l="1"/>
  <c r="B166" i="8"/>
  <c r="C166" i="8" s="1"/>
  <c r="B167" i="8" l="1"/>
  <c r="C167" i="8" s="1"/>
  <c r="A168" i="8"/>
  <c r="B168" i="8" l="1"/>
  <c r="C168" i="8" s="1"/>
  <c r="A169" i="8"/>
  <c r="B169" i="8" l="1"/>
  <c r="C169" i="8" s="1"/>
  <c r="A170" i="8"/>
  <c r="B170" i="8" l="1"/>
  <c r="C170" i="8" s="1"/>
  <c r="A171" i="8"/>
  <c r="B171" i="8" l="1"/>
  <c r="C171" i="8" s="1"/>
  <c r="A172" i="8"/>
  <c r="B172" i="8" l="1"/>
  <c r="C172" i="8" s="1"/>
  <c r="A173" i="8"/>
  <c r="B173" i="8" l="1"/>
  <c r="C173" i="8" s="1"/>
  <c r="A174" i="8"/>
  <c r="B174" i="8" l="1"/>
  <c r="C174" i="8" s="1"/>
  <c r="A175" i="8"/>
  <c r="B175" i="8" l="1"/>
  <c r="C175" i="8" s="1"/>
  <c r="A176" i="8"/>
  <c r="B176" i="8" l="1"/>
  <c r="C176" i="8" s="1"/>
  <c r="A177" i="8"/>
  <c r="A178" i="8" l="1"/>
  <c r="B177" i="8"/>
  <c r="C177" i="8" s="1"/>
  <c r="B178" i="8" l="1"/>
  <c r="C178" i="8" s="1"/>
  <c r="A179" i="8"/>
  <c r="A180" i="8" l="1"/>
  <c r="B179" i="8"/>
  <c r="C179" i="8" s="1"/>
  <c r="B180" i="8" l="1"/>
  <c r="C180" i="8" s="1"/>
  <c r="A181" i="8"/>
  <c r="A182" i="8" l="1"/>
  <c r="B181" i="8"/>
  <c r="C181" i="8" s="1"/>
  <c r="A183" i="8" l="1"/>
  <c r="B182" i="8"/>
  <c r="C182" i="8" s="1"/>
  <c r="B183" i="8" l="1"/>
  <c r="C183" i="8" s="1"/>
  <c r="A184" i="8"/>
  <c r="B184" i="8" l="1"/>
  <c r="C184" i="8" s="1"/>
  <c r="A185" i="8"/>
  <c r="A186" i="8" l="1"/>
  <c r="B185" i="8"/>
  <c r="C185" i="8" s="1"/>
  <c r="B186" i="8" l="1"/>
  <c r="C186" i="8" s="1"/>
  <c r="A187" i="8"/>
  <c r="A188" i="8" l="1"/>
  <c r="B187" i="8"/>
  <c r="C187" i="8" s="1"/>
  <c r="A189" i="8" l="1"/>
  <c r="B188" i="8"/>
  <c r="C188" i="8" s="1"/>
  <c r="A190" i="8" l="1"/>
  <c r="B189" i="8"/>
  <c r="C189" i="8" s="1"/>
  <c r="A191" i="8" l="1"/>
  <c r="B190" i="8"/>
  <c r="C190" i="8" s="1"/>
  <c r="B191" i="8" l="1"/>
  <c r="C191" i="8" s="1"/>
  <c r="A192" i="8"/>
  <c r="B192" i="8" l="1"/>
  <c r="C192" i="8" s="1"/>
  <c r="A193" i="8"/>
  <c r="B193" i="8" l="1"/>
  <c r="C193" i="8" s="1"/>
  <c r="A194" i="8"/>
  <c r="B194" i="8" l="1"/>
  <c r="C194" i="8" s="1"/>
  <c r="A195" i="8"/>
  <c r="B195" i="8" l="1"/>
  <c r="C195" i="8" s="1"/>
  <c r="A196" i="8"/>
  <c r="B196" i="8" l="1"/>
  <c r="C196" i="8" s="1"/>
  <c r="A197" i="8"/>
  <c r="A198" i="8" l="1"/>
  <c r="B197" i="8"/>
  <c r="C197" i="8" s="1"/>
  <c r="A199" i="8" l="1"/>
  <c r="B198" i="8"/>
  <c r="C198" i="8" s="1"/>
  <c r="A200" i="8" l="1"/>
  <c r="B199" i="8"/>
  <c r="C199" i="8" s="1"/>
  <c r="A201" i="8" l="1"/>
  <c r="B200" i="8"/>
  <c r="C200" i="8" s="1"/>
  <c r="A202" i="8" l="1"/>
  <c r="B201" i="8"/>
  <c r="C201" i="8" s="1"/>
  <c r="B202" i="8" l="1"/>
  <c r="C202" i="8" s="1"/>
  <c r="A203" i="8"/>
  <c r="B203" i="8" l="1"/>
  <c r="C203" i="8" s="1"/>
  <c r="A204" i="8"/>
  <c r="B204" i="8" l="1"/>
  <c r="C204" i="8" s="1"/>
  <c r="A205" i="8"/>
  <c r="A206" i="8" l="1"/>
  <c r="B205" i="8"/>
  <c r="C205" i="8" s="1"/>
  <c r="A207" i="8" l="1"/>
  <c r="B206" i="8"/>
  <c r="C206" i="8" s="1"/>
  <c r="A208" i="8" l="1"/>
  <c r="B207" i="8"/>
  <c r="C207" i="8" s="1"/>
  <c r="B208" i="8" l="1"/>
  <c r="C208" i="8" s="1"/>
  <c r="A209" i="8"/>
  <c r="B209" i="8" l="1"/>
  <c r="C209" i="8" s="1"/>
  <c r="A210" i="8"/>
  <c r="A211" i="8" l="1"/>
  <c r="B210" i="8"/>
  <c r="C210" i="8" s="1"/>
  <c r="B211" i="8" l="1"/>
  <c r="C211" i="8" s="1"/>
  <c r="A212" i="8"/>
  <c r="A213" i="8" l="1"/>
  <c r="B212" i="8"/>
  <c r="C212" i="8" s="1"/>
  <c r="A214" i="8" l="1"/>
  <c r="B213" i="8"/>
  <c r="C213" i="8" s="1"/>
  <c r="B214" i="8" l="1"/>
  <c r="C214" i="8" s="1"/>
  <c r="A215" i="8"/>
  <c r="B215" i="8" l="1"/>
  <c r="C215" i="8" s="1"/>
  <c r="A216" i="8"/>
  <c r="B216" i="8" l="1"/>
  <c r="C216" i="8" s="1"/>
  <c r="A217" i="8"/>
  <c r="B217" i="8" l="1"/>
  <c r="C217" i="8" s="1"/>
  <c r="A218" i="8"/>
  <c r="B218" i="8" l="1"/>
  <c r="C218" i="8" s="1"/>
  <c r="A219" i="8"/>
  <c r="B219" i="8" l="1"/>
  <c r="C219" i="8" s="1"/>
  <c r="A220" i="8"/>
  <c r="A221" i="8" l="1"/>
  <c r="B220" i="8"/>
  <c r="C220" i="8" s="1"/>
  <c r="A222" i="8" l="1"/>
  <c r="B221" i="8"/>
  <c r="C221" i="8" s="1"/>
  <c r="A223" i="8" l="1"/>
  <c r="B222" i="8"/>
  <c r="C222" i="8" s="1"/>
  <c r="B223" i="8" l="1"/>
  <c r="C223" i="8" s="1"/>
  <c r="A224" i="8"/>
  <c r="B224" i="8" l="1"/>
  <c r="C224" i="8" s="1"/>
  <c r="A225" i="8"/>
  <c r="A226" i="8" l="1"/>
  <c r="B225" i="8"/>
  <c r="C225" i="8" s="1"/>
  <c r="B226" i="8" l="1"/>
  <c r="C226" i="8" s="1"/>
  <c r="A227" i="8"/>
  <c r="A228" i="8" l="1"/>
  <c r="B227" i="8"/>
  <c r="C227" i="8" s="1"/>
  <c r="B228" i="8" l="1"/>
  <c r="C228" i="8" s="1"/>
  <c r="A229" i="8"/>
  <c r="A230" i="8" l="1"/>
  <c r="B229" i="8"/>
  <c r="C229" i="8" s="1"/>
  <c r="B230" i="8" l="1"/>
  <c r="C230" i="8" s="1"/>
  <c r="A231" i="8"/>
  <c r="B231" i="8" l="1"/>
  <c r="C231" i="8" s="1"/>
  <c r="A232" i="8"/>
  <c r="B232" i="8" l="1"/>
  <c r="C232" i="8" s="1"/>
  <c r="A233" i="8"/>
  <c r="A234" i="8" l="1"/>
  <c r="B233" i="8"/>
  <c r="C233" i="8" s="1"/>
  <c r="B234" i="8" l="1"/>
  <c r="C234" i="8" s="1"/>
  <c r="A235" i="8"/>
  <c r="A236" i="8" l="1"/>
  <c r="B235" i="8"/>
  <c r="C235" i="8" s="1"/>
  <c r="A237" i="8" l="1"/>
  <c r="B236" i="8"/>
  <c r="C236" i="8" s="1"/>
  <c r="A238" i="8" l="1"/>
  <c r="B237" i="8"/>
  <c r="C237" i="8" s="1"/>
  <c r="B238" i="8" l="1"/>
  <c r="C238" i="8" s="1"/>
  <c r="A239" i="8"/>
  <c r="B239" i="8" s="1"/>
  <c r="C23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REMON</author>
  </authors>
  <commentList>
    <comment ref="A5" authorId="0" shapeId="0" xr:uid="{00000000-0006-0000-0000-000001000000}">
      <text>
        <r>
          <rPr>
            <sz val="9"/>
            <color indexed="81"/>
            <rFont val="Tahoma"/>
            <family val="2"/>
          </rPr>
          <t>e premier avec (p-1)*(q-1)</t>
        </r>
      </text>
    </comment>
    <comment ref="A6" authorId="0" shapeId="0" xr:uid="{00000000-0006-0000-0000-000002000000}">
      <text>
        <r>
          <rPr>
            <sz val="9"/>
            <color indexed="81"/>
            <rFont val="Tahoma"/>
            <family val="2"/>
          </rPr>
          <t>d tel que le reste de e*d divisé par (p-1)$(q-1), soit 1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 reste de e*d divisé par (p-1)*(q-1) =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REMON</author>
  </authors>
  <commentList>
    <comment ref="A5" authorId="0" shapeId="0" xr:uid="{9BC870BE-9B91-4A96-A472-8BF29249699E}">
      <text>
        <r>
          <rPr>
            <sz val="9"/>
            <color indexed="81"/>
            <rFont val="Tahoma"/>
            <family val="2"/>
          </rPr>
          <t>e premier avec (p-1)*(q-1)</t>
        </r>
      </text>
    </comment>
    <comment ref="A6" authorId="0" shapeId="0" xr:uid="{8BF6FF59-274B-4C47-96A6-0249AD6FBFA8}">
      <text>
        <r>
          <rPr>
            <sz val="9"/>
            <color indexed="81"/>
            <rFont val="Tahoma"/>
            <family val="2"/>
          </rPr>
          <t>d tel que le reste de e*d divisé par (p-1)$(q-1), soit 1</t>
        </r>
      </text>
    </comment>
    <comment ref="C6" authorId="0" shapeId="0" xr:uid="{E33E477D-D2C6-4202-8C53-D39EC718571E}">
      <text>
        <r>
          <rPr>
            <b/>
            <sz val="9"/>
            <color indexed="81"/>
            <rFont val="Tahoma"/>
            <family val="2"/>
          </rPr>
          <t>le reste de e*d divisé par φ =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REMON</author>
  </authors>
  <commentList>
    <comment ref="A5" authorId="0" shapeId="0" xr:uid="{4B2E5790-5478-4E99-9601-2A917C87AEA1}">
      <text>
        <r>
          <rPr>
            <sz val="9"/>
            <color indexed="81"/>
            <rFont val="Tahoma"/>
            <family val="2"/>
          </rPr>
          <t>e premier avec (p-1)*(q-1)</t>
        </r>
      </text>
    </comment>
    <comment ref="A6" authorId="0" shapeId="0" xr:uid="{34CFEBB2-7264-4C1C-B592-709F0EE49DAF}">
      <text>
        <r>
          <rPr>
            <sz val="9"/>
            <color indexed="81"/>
            <rFont val="Tahoma"/>
            <family val="2"/>
          </rPr>
          <t>d tel que le reste de e*d divisé par (p-1)$(q-1), soit 1</t>
        </r>
      </text>
    </comment>
    <comment ref="C6" authorId="0" shapeId="0" xr:uid="{5BACEEC7-DCCD-4524-9525-8F29F50C77DF}">
      <text>
        <r>
          <rPr>
            <b/>
            <sz val="9"/>
            <color indexed="81"/>
            <rFont val="Tahoma"/>
            <family val="2"/>
          </rPr>
          <t>le reste de e*d divisé par φ = 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Vincent REMON</author>
  </authors>
  <commentList>
    <comment ref="A5" authorId="0" shapeId="0" xr:uid="{A145A094-D897-434E-8B53-A9F2AE34F80B}">
      <text>
        <r>
          <rPr>
            <sz val="9"/>
            <color indexed="81"/>
            <rFont val="Tahoma"/>
            <family val="2"/>
          </rPr>
          <t>e premier avec (p-1)*(q-1)</t>
        </r>
      </text>
    </comment>
    <comment ref="A6" authorId="0" shapeId="0" xr:uid="{6416EEBC-5DB4-43A7-869C-BFB495B2B62E}">
      <text>
        <r>
          <rPr>
            <sz val="9"/>
            <color indexed="81"/>
            <rFont val="Tahoma"/>
            <family val="2"/>
          </rPr>
          <t>d tel que le reste de e*d divisé par (p-1)$(q-1), soit 1</t>
        </r>
      </text>
    </comment>
    <comment ref="C6" authorId="0" shapeId="0" xr:uid="{241527B6-693C-40EA-A31D-ED72119DE5E4}">
      <text>
        <r>
          <rPr>
            <b/>
            <sz val="9"/>
            <color indexed="81"/>
            <rFont val="Tahoma"/>
            <family val="2"/>
          </rPr>
          <t>le reste de e*d divisé par φ = 1</t>
        </r>
      </text>
    </comment>
  </commentList>
</comments>
</file>

<file path=xl/sharedStrings.xml><?xml version="1.0" encoding="utf-8"?>
<sst xmlns="http://schemas.openxmlformats.org/spreadsheetml/2006/main" count="224" uniqueCount="102">
  <si>
    <t>e</t>
  </si>
  <si>
    <t>n</t>
  </si>
  <si>
    <t>msg &lt; n</t>
  </si>
  <si>
    <t>msg^e</t>
  </si>
  <si>
    <t>(msg^e)/n</t>
  </si>
  <si>
    <t>o</t>
  </si>
  <si>
    <t>p</t>
  </si>
  <si>
    <t>i</t>
  </si>
  <si>
    <t>t</t>
  </si>
  <si>
    <t>d</t>
  </si>
  <si>
    <t>(crypt^d)/n</t>
  </si>
  <si>
    <t>q</t>
  </si>
  <si>
    <t>(p-1)*(q-1)</t>
  </si>
  <si>
    <t>e*d</t>
  </si>
  <si>
    <t xml:space="preserve">reste = </t>
  </si>
  <si>
    <t>modulo
(crypt^d)/n</t>
  </si>
  <si>
    <t>modulo
(msg^e)/n</t>
  </si>
  <si>
    <t>decrypt</t>
  </si>
  <si>
    <t>nombre premier RSA</t>
  </si>
  <si>
    <t>φ =(p-1)*(q-1)</t>
  </si>
  <si>
    <t>1 &lt; e &lt; φ , et e premier avec (p-1)*(q-1)</t>
  </si>
  <si>
    <t>d × e = 1   (mod φ)</t>
  </si>
  <si>
    <t>Nombre premier</t>
  </si>
  <si>
    <t>g</t>
  </si>
  <si>
    <t>A</t>
  </si>
  <si>
    <t>base, générateur</t>
  </si>
  <si>
    <t>a</t>
  </si>
  <si>
    <t>nombre secret Alice</t>
  </si>
  <si>
    <t>envoyé à Bob</t>
  </si>
  <si>
    <t>b</t>
  </si>
  <si>
    <t>nombre secret Bob</t>
  </si>
  <si>
    <t>B</t>
  </si>
  <si>
    <t>g^a</t>
  </si>
  <si>
    <t>g^b</t>
  </si>
  <si>
    <t>Sa</t>
  </si>
  <si>
    <t>A = g^a [mod p]</t>
  </si>
  <si>
    <t>B = g^b [mod p]</t>
  </si>
  <si>
    <t>Clé secrète calculée par Alice : B^a [mod p]</t>
  </si>
  <si>
    <t>envoyé à Alice</t>
  </si>
  <si>
    <t>Sb</t>
  </si>
  <si>
    <t>Clé secrète calculée par Alice : A^b [mod p]</t>
  </si>
  <si>
    <t>16^15 mod 23 = 9</t>
  </si>
  <si>
    <t>n = p*q</t>
  </si>
  <si>
    <t>{n,e} = clé publique</t>
  </si>
  <si>
    <t>encrypted</t>
  </si>
  <si>
    <t>{d,n} = clé privée</t>
  </si>
  <si>
    <t>modulo n
manual recalc</t>
  </si>
  <si>
    <t>(encrycrypted^d)</t>
  </si>
  <si>
    <t>Déchiffrement</t>
  </si>
  <si>
    <t>Chiffrement</t>
  </si>
  <si>
    <t>155^23 mod 187 = 111</t>
  </si>
  <si>
    <t>66^23 mod 187 = 110</t>
  </si>
  <si>
    <t>http://www.wolframalpha.com/input/?i=mod((66%5E23),187)</t>
  </si>
  <si>
    <t>1 &lt; e &lt; φ , et e premier avec φ</t>
  </si>
  <si>
    <t>{n,d} = clé privée</t>
  </si>
  <si>
    <t>(encrycrypted^d) MOD n</t>
  </si>
  <si>
    <t>Chiffré</t>
  </si>
  <si>
    <t>(msg^e) MOD n</t>
  </si>
  <si>
    <t>Déchiffré</t>
  </si>
  <si>
    <t>mod((100^7),143) - Wolfram|Alpha</t>
  </si>
  <si>
    <t>mod((100^103),143) - Wolfram|Alpha</t>
  </si>
  <si>
    <t>mod((45^103),143) - Wolfram|Alpha</t>
  </si>
  <si>
    <t>mod((111^7),143) - Wolfram|Alpha</t>
  </si>
  <si>
    <t>mod((110^7),143) - Wolfram|Alpha</t>
  </si>
  <si>
    <t>mod((101^7),143) - Wolfram|Alpha</t>
  </si>
  <si>
    <t>mod((112^7),143) - Wolfram|Alpha</t>
  </si>
  <si>
    <t>mod((105^7),143) - Wolfram|Alpha</t>
  </si>
  <si>
    <t>mod((116^7),143) - Wolfram|Alpha</t>
  </si>
  <si>
    <t>mod((33^103),143) - Wolfram|Alpha</t>
  </si>
  <si>
    <t>mod((62^103),143) - Wolfram|Alpha</t>
  </si>
  <si>
    <t>mod((18^103),143) - Wolfram|Alpha</t>
  </si>
  <si>
    <t>mod((118^103),143) - Wolfram|Alpha</t>
  </si>
  <si>
    <t>mod((129^103),143) - Wolfram|Alpha</t>
  </si>
  <si>
    <t>2^5*11</t>
  </si>
  <si>
    <t>y</t>
  </si>
  <si>
    <t>u</t>
  </si>
  <si>
    <t>r</t>
  </si>
  <si>
    <t>c</t>
  </si>
  <si>
    <t>k</t>
  </si>
  <si>
    <t>!</t>
  </si>
  <si>
    <t xml:space="preserve"> </t>
  </si>
  <si>
    <t>mod((331^235),391) - Wolfram|Alpha</t>
  </si>
  <si>
    <t>mod((304^235),391) - Wolfram|Alpha</t>
  </si>
  <si>
    <t>mod((77^235),391) - Wolfram|Alpha</t>
  </si>
  <si>
    <t>mod((45^235),391) - Wolfram|Alpha</t>
  </si>
  <si>
    <t>mod((228^235),391) - Wolfram|Alpha</t>
  </si>
  <si>
    <t>mod((40^235),391) - Wolfram|Alpha</t>
  </si>
  <si>
    <t>mod((315^235),391) - Wolfram|Alpha</t>
  </si>
  <si>
    <t>mod((356^235),391) - Wolfram|Alpha</t>
  </si>
  <si>
    <t>2*2*2*3*5</t>
  </si>
  <si>
    <t>mod (g,p)</t>
  </si>
  <si>
    <t>modulo de g par p</t>
  </si>
  <si>
    <t>modulo de p par g  = p</t>
  </si>
  <si>
    <t>&gt;&gt; x</t>
  </si>
  <si>
    <t>gcd (p,g)</t>
  </si>
  <si>
    <t>gcd (x,p)</t>
  </si>
  <si>
    <t>modulo de p par x</t>
  </si>
  <si>
    <t>&gt;&gt; y</t>
  </si>
  <si>
    <t>gcd (y,x)</t>
  </si>
  <si>
    <t>modulo de x par y</t>
  </si>
  <si>
    <t>Trouver d</t>
  </si>
  <si>
    <t>Trouver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</si>
</sst>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#,##0.00000000"/>
    <numFmt numFmtId="166" formatCode="0.00000"/>
    <numFmt numFmtId="167" formatCode="000"/>
    <numFmt numFmtId="170" formatCode="_-* #,##0\ _€_-;\-* #,##0\ _€_-;_-* &quot;-&quot;?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rgb="FF242729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gradientFill>
        <stop position="0">
          <color rgb="FFFFFF00"/>
        </stop>
        <stop position="1">
          <color theme="2"/>
        </stop>
      </gradientFill>
    </fill>
    <fill>
      <gradientFill>
        <stop position="0">
          <color rgb="FFFFFF00"/>
        </stop>
        <stop position="1">
          <color theme="8"/>
        </stop>
      </gradient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2" fillId="0" borderId="4" applyNumberFormat="0" applyFill="0" applyAlignment="0" applyProtection="0"/>
    <xf numFmtId="0" fontId="14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49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6" borderId="0" xfId="0" applyFill="1"/>
    <xf numFmtId="0" fontId="2" fillId="2" borderId="1" xfId="2"/>
    <xf numFmtId="0" fontId="3" fillId="3" borderId="1" xfId="3"/>
    <xf numFmtId="167" fontId="0" fillId="0" borderId="0" xfId="0" applyNumberFormat="1" applyAlignment="1">
      <alignment horizontal="center"/>
    </xf>
    <xf numFmtId="0" fontId="4" fillId="7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167" fontId="0" fillId="9" borderId="0" xfId="0" applyNumberFormat="1" applyFill="1"/>
    <xf numFmtId="167" fontId="0" fillId="8" borderId="0" xfId="0" applyNumberFormat="1" applyFill="1"/>
    <xf numFmtId="0" fontId="4" fillId="10" borderId="0" xfId="0" applyFont="1" applyFill="1" applyAlignment="1">
      <alignment horizontal="center"/>
    </xf>
    <xf numFmtId="0" fontId="0" fillId="0" borderId="3" xfId="0" applyBorder="1"/>
    <xf numFmtId="2" fontId="5" fillId="0" borderId="0" xfId="0" applyNumberFormat="1" applyFont="1"/>
    <xf numFmtId="0" fontId="0" fillId="0" borderId="0" xfId="0" applyAlignment="1">
      <alignment horizontal="center" wrapText="1"/>
    </xf>
    <xf numFmtId="2" fontId="7" fillId="0" borderId="0" xfId="1" applyNumberFormat="1" applyFont="1"/>
    <xf numFmtId="0" fontId="0" fillId="4" borderId="2" xfId="4" applyFont="1" applyAlignment="1">
      <alignment horizontal="center"/>
    </xf>
    <xf numFmtId="0" fontId="0" fillId="0" borderId="0" xfId="0" quotePrefix="1"/>
    <xf numFmtId="0" fontId="0" fillId="0" borderId="0" xfId="0" applyFont="1" applyAlignment="1">
      <alignment vertical="center"/>
    </xf>
    <xf numFmtId="0" fontId="0" fillId="0" borderId="0" xfId="0" quotePrefix="1" applyFont="1"/>
    <xf numFmtId="0" fontId="0" fillId="0" borderId="0" xfId="0" applyFont="1"/>
    <xf numFmtId="0" fontId="8" fillId="0" borderId="0" xfId="0" applyFont="1"/>
    <xf numFmtId="0" fontId="3" fillId="3" borderId="1" xfId="3" applyAlignment="1">
      <alignment horizontal="left"/>
    </xf>
    <xf numFmtId="3" fontId="7" fillId="0" borderId="0" xfId="0" applyNumberFormat="1" applyFont="1"/>
    <xf numFmtId="4" fontId="10" fillId="0" borderId="0" xfId="0" applyNumberFormat="1" applyFont="1"/>
    <xf numFmtId="4" fontId="11" fillId="0" borderId="0" xfId="0" applyNumberFormat="1" applyFont="1"/>
    <xf numFmtId="0" fontId="5" fillId="0" borderId="0" xfId="0" applyFont="1" applyAlignment="1">
      <alignment horizontal="center"/>
    </xf>
    <xf numFmtId="165" fontId="13" fillId="0" borderId="0" xfId="0" applyNumberFormat="1" applyFont="1"/>
    <xf numFmtId="2" fontId="13" fillId="0" borderId="0" xfId="0" applyNumberFormat="1" applyFont="1"/>
    <xf numFmtId="0" fontId="12" fillId="0" borderId="4" xfId="5"/>
    <xf numFmtId="2" fontId="12" fillId="0" borderId="4" xfId="5" applyNumberFormat="1"/>
    <xf numFmtId="2" fontId="10" fillId="0" borderId="0" xfId="0" applyNumberFormat="1" applyFont="1"/>
    <xf numFmtId="0" fontId="14" fillId="0" borderId="0" xfId="6"/>
    <xf numFmtId="1" fontId="7" fillId="0" borderId="0" xfId="1" applyNumberFormat="1" applyFont="1"/>
    <xf numFmtId="0" fontId="4" fillId="6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4" fillId="17" borderId="0" xfId="0" applyFont="1" applyFill="1" applyAlignment="1">
      <alignment horizontal="center"/>
    </xf>
    <xf numFmtId="167" fontId="17" fillId="0" borderId="0" xfId="0" applyNumberFormat="1" applyFont="1" applyFill="1" applyAlignment="1">
      <alignment horizontal="center"/>
    </xf>
    <xf numFmtId="167" fontId="16" fillId="0" borderId="0" xfId="0" applyNumberFormat="1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65" fontId="18" fillId="0" borderId="0" xfId="0" applyNumberFormat="1" applyFont="1"/>
    <xf numFmtId="4" fontId="19" fillId="0" borderId="0" xfId="0" applyNumberFormat="1" applyFont="1"/>
    <xf numFmtId="2" fontId="18" fillId="0" borderId="0" xfId="0" applyNumberFormat="1" applyFont="1"/>
    <xf numFmtId="1" fontId="0" fillId="0" borderId="0" xfId="0" applyNumberFormat="1" applyAlignment="1">
      <alignment horizontal="left" indent="4"/>
    </xf>
    <xf numFmtId="167" fontId="15" fillId="0" borderId="0" xfId="0" applyNumberFormat="1" applyFont="1" applyFill="1" applyAlignment="1">
      <alignment horizontal="center"/>
    </xf>
    <xf numFmtId="0" fontId="0" fillId="12" borderId="0" xfId="0" applyFill="1"/>
    <xf numFmtId="1" fontId="0" fillId="12" borderId="0" xfId="0" applyNumberFormat="1" applyFill="1" applyAlignment="1">
      <alignment horizontal="left" indent="4"/>
    </xf>
    <xf numFmtId="170" fontId="7" fillId="0" borderId="0" xfId="1" applyNumberFormat="1" applyFont="1"/>
    <xf numFmtId="0" fontId="0" fillId="0" borderId="0" xfId="0" applyAlignment="1">
      <alignment horizontal="right"/>
    </xf>
    <xf numFmtId="0" fontId="20" fillId="18" borderId="0" xfId="0" applyFont="1" applyFill="1" applyAlignment="1">
      <alignment horizontal="center"/>
    </xf>
    <xf numFmtId="0" fontId="20" fillId="19" borderId="0" xfId="0" applyFont="1" applyFill="1" applyAlignment="1">
      <alignment horizontal="center"/>
    </xf>
  </cellXfs>
  <cellStyles count="7">
    <cellStyle name="Calcul" xfId="3" builtinId="22"/>
    <cellStyle name="Entrée" xfId="2" builtinId="20"/>
    <cellStyle name="Lien hypertexte" xfId="6" builtinId="8"/>
    <cellStyle name="Milliers" xfId="1" builtinId="3"/>
    <cellStyle name="Normal" xfId="0" builtinId="0"/>
    <cellStyle name="Note" xfId="4" builtinId="10"/>
    <cellStyle name="Titre 1" xfId="5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nepoint 1.05">
      <a:dk1>
        <a:srgbClr val="272727"/>
      </a:dk1>
      <a:lt1>
        <a:srgbClr val="FEFEFE"/>
      </a:lt1>
      <a:dk2>
        <a:srgbClr val="009DDF"/>
      </a:dk2>
      <a:lt2>
        <a:srgbClr val="FFCF8C"/>
      </a:lt2>
      <a:accent1>
        <a:srgbClr val="FF6F5F"/>
      </a:accent1>
      <a:accent2>
        <a:srgbClr val="FF9D75"/>
      </a:accent2>
      <a:accent3>
        <a:srgbClr val="56BF7B"/>
      </a:accent3>
      <a:accent4>
        <a:srgbClr val="DCF2DE"/>
      </a:accent4>
      <a:accent5>
        <a:srgbClr val="8F8EBF"/>
      </a:accent5>
      <a:accent6>
        <a:srgbClr val="637AA6"/>
      </a:accent6>
      <a:hlink>
        <a:srgbClr val="009DDF"/>
      </a:hlink>
      <a:folHlink>
        <a:srgbClr val="009DD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olframalpha.com/input/?i=mod((66%5E23),187)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wolframalpha.com/input/?i=mod((66%5E23),187)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lframalpha.com/input/?i=mod%28%28112%5E7%29%2C143%29" TargetMode="External"/><Relationship Id="rId13" Type="http://schemas.openxmlformats.org/officeDocument/2006/relationships/hyperlink" Target="https://www.wolframalpha.com/input/?i=mod%28%2833%5E103%29%2C143%29" TargetMode="External"/><Relationship Id="rId18" Type="http://schemas.openxmlformats.org/officeDocument/2006/relationships/hyperlink" Target="https://www.wolframalpha.com/input/?i=mod%28%2833%5E103%29%2C143%29" TargetMode="External"/><Relationship Id="rId3" Type="http://schemas.openxmlformats.org/officeDocument/2006/relationships/hyperlink" Target="https://www.wolframalpha.com/input/?i=mod%28%28100%5E103%29%2C143%29" TargetMode="External"/><Relationship Id="rId21" Type="http://schemas.openxmlformats.org/officeDocument/2006/relationships/vmlDrawing" Target="../drawings/vmlDrawing3.vml"/><Relationship Id="rId7" Type="http://schemas.openxmlformats.org/officeDocument/2006/relationships/hyperlink" Target="https://www.wolframalpha.com/input/?i=mod%28%28101%5E7%29%2C143%29" TargetMode="External"/><Relationship Id="rId12" Type="http://schemas.openxmlformats.org/officeDocument/2006/relationships/hyperlink" Target="https://www.wolframalpha.com/input/?i=mod%28%28116%5E7%29%2C143%29" TargetMode="External"/><Relationship Id="rId17" Type="http://schemas.openxmlformats.org/officeDocument/2006/relationships/hyperlink" Target="https://www.wolframalpha.com/input/?i=mod%28%28118%5E103%29%2C143%29" TargetMode="External"/><Relationship Id="rId2" Type="http://schemas.openxmlformats.org/officeDocument/2006/relationships/hyperlink" Target="https://www.wolframalpha.com/input/?i=mod%28%28100%5E7%29%2C143%29" TargetMode="External"/><Relationship Id="rId16" Type="http://schemas.openxmlformats.org/officeDocument/2006/relationships/hyperlink" Target="https://www.wolframalpha.com/input/?i=mod%28%2845%5E103%29%2C143%29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://www.wolframalpha.com/input/?i=mod((66%5E23),187)" TargetMode="External"/><Relationship Id="rId6" Type="http://schemas.openxmlformats.org/officeDocument/2006/relationships/hyperlink" Target="https://www.wolframalpha.com/input/?i=mod%28%28110%5E7%29%2C143%29" TargetMode="External"/><Relationship Id="rId11" Type="http://schemas.openxmlformats.org/officeDocument/2006/relationships/hyperlink" Target="https://www.wolframalpha.com/input/?i=mod%28%28110%5E7%29%2C143%29" TargetMode="External"/><Relationship Id="rId5" Type="http://schemas.openxmlformats.org/officeDocument/2006/relationships/hyperlink" Target="https://www.wolframalpha.com/input/?i=mod%28%28111%5E7%29%2C143%29" TargetMode="External"/><Relationship Id="rId15" Type="http://schemas.openxmlformats.org/officeDocument/2006/relationships/hyperlink" Target="https://www.wolframalpha.com/input/?i=mod%28%2818%5E103%29%2C143%29" TargetMode="External"/><Relationship Id="rId10" Type="http://schemas.openxmlformats.org/officeDocument/2006/relationships/hyperlink" Target="https://www.wolframalpha.com/input/?i=mod%28%28105%5E7%29%2C143%29" TargetMode="External"/><Relationship Id="rId19" Type="http://schemas.openxmlformats.org/officeDocument/2006/relationships/hyperlink" Target="https://www.wolframalpha.com/input/?i=mod%28%28129%5E103%29%2C143%29" TargetMode="External"/><Relationship Id="rId4" Type="http://schemas.openxmlformats.org/officeDocument/2006/relationships/hyperlink" Target="https://www.wolframalpha.com/input/?i=mod%28%2845%5E103%29%2C143%29" TargetMode="External"/><Relationship Id="rId9" Type="http://schemas.openxmlformats.org/officeDocument/2006/relationships/hyperlink" Target="https://www.wolframalpha.com/input/?i=mod%28%28111%5E7%29%2C143%29" TargetMode="External"/><Relationship Id="rId14" Type="http://schemas.openxmlformats.org/officeDocument/2006/relationships/hyperlink" Target="https://www.wolframalpha.com/input/?i=mod%28%2862%5E103%29%2C143%29" TargetMode="External"/><Relationship Id="rId2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lframalpha.com/input/?i=mod%28%2840%5E235%29%2C391%29" TargetMode="External"/><Relationship Id="rId13" Type="http://schemas.openxmlformats.org/officeDocument/2006/relationships/vmlDrawing" Target="../drawings/vmlDrawing4.vml"/><Relationship Id="rId3" Type="http://schemas.openxmlformats.org/officeDocument/2006/relationships/hyperlink" Target="https://www.wolframalpha.com/input/?i=mod%28%28304%5E235%29%2C391%29" TargetMode="External"/><Relationship Id="rId7" Type="http://schemas.openxmlformats.org/officeDocument/2006/relationships/hyperlink" Target="https://www.wolframalpha.com/input/?i=mod%28%28228%5E235%29%2C391%29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www.wolframalpha.com/input/?i=mod%28%28331%5E235%29%2C391%29" TargetMode="External"/><Relationship Id="rId1" Type="http://schemas.openxmlformats.org/officeDocument/2006/relationships/hyperlink" Target="http://www.wolframalpha.com/input/?i=mod((66%5E23),187)" TargetMode="External"/><Relationship Id="rId6" Type="http://schemas.openxmlformats.org/officeDocument/2006/relationships/hyperlink" Target="https://www.wolframalpha.com/input/?i=mod%28%28304%5E235%29%2C391%29" TargetMode="External"/><Relationship Id="rId11" Type="http://schemas.openxmlformats.org/officeDocument/2006/relationships/hyperlink" Target="https://www.wolframalpha.com/input/?i=mod%28%28315%5E235%29%2C391%29" TargetMode="External"/><Relationship Id="rId5" Type="http://schemas.openxmlformats.org/officeDocument/2006/relationships/hyperlink" Target="https://www.wolframalpha.com/input/?i=mod%28%2845%5E235%29%2C391%29" TargetMode="External"/><Relationship Id="rId10" Type="http://schemas.openxmlformats.org/officeDocument/2006/relationships/hyperlink" Target="https://www.wolframalpha.com/input/?i=mod%28%28356%5E235%29%2C391%29" TargetMode="External"/><Relationship Id="rId4" Type="http://schemas.openxmlformats.org/officeDocument/2006/relationships/hyperlink" Target="https://www.wolframalpha.com/input/?i=mod%28%2877%5E235%29%2C391%29" TargetMode="External"/><Relationship Id="rId9" Type="http://schemas.openxmlformats.org/officeDocument/2006/relationships/hyperlink" Target="https://www.wolframalpha.com/input/?i=mod%28%28315%5E235%29%2C391%29" TargetMode="External"/><Relationship Id="rId1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zoomScale="110" zoomScaleNormal="110" workbookViewId="0">
      <selection activeCell="E23" sqref="E23"/>
    </sheetView>
  </sheetViews>
  <sheetFormatPr baseColWidth="10" defaultRowHeight="15" x14ac:dyDescent="0.25"/>
  <cols>
    <col min="1" max="1" width="10.5703125" bestFit="1" customWidth="1"/>
    <col min="2" max="2" width="7" customWidth="1"/>
    <col min="3" max="3" width="7.85546875" customWidth="1"/>
    <col min="4" max="4" width="29.85546875" customWidth="1"/>
    <col min="5" max="5" width="20.7109375" bestFit="1" customWidth="1"/>
    <col min="6" max="6" width="13.28515625" customWidth="1"/>
    <col min="7" max="7" width="10.5703125" bestFit="1" customWidth="1"/>
    <col min="8" max="8" width="10" bestFit="1" customWidth="1"/>
    <col min="9" max="9" width="7.85546875" bestFit="1" customWidth="1"/>
    <col min="10" max="10" width="47.85546875" bestFit="1" customWidth="1"/>
    <col min="11" max="11" width="46" bestFit="1" customWidth="1"/>
    <col min="12" max="12" width="15.140625" customWidth="1"/>
    <col min="13" max="13" width="19.85546875" bestFit="1" customWidth="1"/>
  </cols>
  <sheetData>
    <row r="1" spans="1:14" x14ac:dyDescent="0.25">
      <c r="A1" s="10" t="s">
        <v>6</v>
      </c>
      <c r="B1" s="7">
        <v>11</v>
      </c>
      <c r="C1" s="23" t="s">
        <v>18</v>
      </c>
      <c r="D1" s="13"/>
    </row>
    <row r="2" spans="1:14" x14ac:dyDescent="0.25">
      <c r="A2" s="10" t="s">
        <v>11</v>
      </c>
      <c r="B2" s="7">
        <v>17</v>
      </c>
      <c r="C2" s="23" t="s">
        <v>18</v>
      </c>
      <c r="D2" s="13"/>
      <c r="K2" s="37" t="s">
        <v>52</v>
      </c>
    </row>
    <row r="3" spans="1:14" x14ac:dyDescent="0.25">
      <c r="A3" s="11" t="s">
        <v>1</v>
      </c>
      <c r="B3" s="8">
        <f>p*q</f>
        <v>187</v>
      </c>
      <c r="C3" s="24" t="s">
        <v>42</v>
      </c>
    </row>
    <row r="4" spans="1:14" x14ac:dyDescent="0.25">
      <c r="A4" s="12" t="s">
        <v>12</v>
      </c>
      <c r="B4" s="8">
        <f>(p-1)*(q-1)</f>
        <v>160</v>
      </c>
      <c r="C4" s="26" t="s">
        <v>19</v>
      </c>
    </row>
    <row r="5" spans="1:14" ht="15.75" thickBot="1" x14ac:dyDescent="0.3">
      <c r="A5" s="11" t="s">
        <v>0</v>
      </c>
      <c r="B5" s="7">
        <v>7</v>
      </c>
      <c r="C5" s="25" t="s">
        <v>20</v>
      </c>
      <c r="E5" s="11" t="s">
        <v>43</v>
      </c>
    </row>
    <row r="6" spans="1:14" ht="15.75" thickBot="1" x14ac:dyDescent="0.3">
      <c r="A6" s="16" t="s">
        <v>9</v>
      </c>
      <c r="B6" s="7">
        <v>23</v>
      </c>
      <c r="C6" t="s">
        <v>21</v>
      </c>
      <c r="E6" s="16" t="s">
        <v>45</v>
      </c>
      <c r="F6" s="17" t="s">
        <v>14</v>
      </c>
      <c r="G6" s="27">
        <f>MOD(B7,B4)</f>
        <v>1</v>
      </c>
    </row>
    <row r="7" spans="1:14" x14ac:dyDescent="0.25">
      <c r="A7" s="1" t="s">
        <v>13</v>
      </c>
      <c r="B7" s="8">
        <f>e*d</f>
        <v>161</v>
      </c>
    </row>
    <row r="8" spans="1:14" ht="20.25" thickBot="1" x14ac:dyDescent="0.35">
      <c r="D8" s="34" t="s">
        <v>49</v>
      </c>
      <c r="E8" s="34"/>
      <c r="F8" s="34"/>
      <c r="G8" s="34"/>
      <c r="H8" s="34"/>
      <c r="J8" s="35" t="s">
        <v>48</v>
      </c>
      <c r="K8" s="34"/>
      <c r="L8" s="34"/>
      <c r="M8" s="34"/>
      <c r="N8" s="34"/>
    </row>
    <row r="9" spans="1:14" ht="30.75" thickTop="1" x14ac:dyDescent="0.25">
      <c r="C9" s="1" t="s">
        <v>2</v>
      </c>
      <c r="D9" s="1" t="s">
        <v>3</v>
      </c>
      <c r="E9" s="31" t="s">
        <v>4</v>
      </c>
      <c r="F9" s="19" t="s">
        <v>46</v>
      </c>
      <c r="G9" s="19" t="s">
        <v>16</v>
      </c>
      <c r="H9" s="1" t="s">
        <v>44</v>
      </c>
      <c r="I9" s="1"/>
      <c r="J9" s="1" t="s">
        <v>47</v>
      </c>
      <c r="K9" s="31" t="s">
        <v>10</v>
      </c>
      <c r="L9" s="19" t="s">
        <v>46</v>
      </c>
      <c r="M9" s="19" t="s">
        <v>15</v>
      </c>
      <c r="N9" s="1" t="s">
        <v>17</v>
      </c>
    </row>
    <row r="10" spans="1:14" x14ac:dyDescent="0.25">
      <c r="A10" s="21" t="s">
        <v>5</v>
      </c>
      <c r="B10" s="9">
        <f>CODE(A10)</f>
        <v>111</v>
      </c>
      <c r="C10" s="14">
        <f>B10</f>
        <v>111</v>
      </c>
      <c r="D10" s="28">
        <f t="shared" ref="D10:D22" si="0">C10^e</f>
        <v>207616015289871</v>
      </c>
      <c r="E10" s="32">
        <f t="shared" ref="E10:E22" si="1">D10/n</f>
        <v>1110246071068.8289</v>
      </c>
      <c r="F10" s="30">
        <f t="shared" ref="F10:F22" si="2">(E10-INT(E10))*n</f>
        <v>154.996337890625</v>
      </c>
      <c r="G10" s="29">
        <f t="shared" ref="G10:G22" si="3">MOD(D10,n)</f>
        <v>155</v>
      </c>
      <c r="H10" s="15">
        <f>ROUND(F10,0)</f>
        <v>155</v>
      </c>
      <c r="I10" s="5"/>
      <c r="J10" s="20">
        <f t="shared" ref="J10:J22" si="4">(H10^d)</f>
        <v>2.3857726626454928E+50</v>
      </c>
      <c r="K10" s="33">
        <f t="shared" ref="K10:K22" si="5">J10/n</f>
        <v>1.2758142580991941E+48</v>
      </c>
      <c r="L10" s="30">
        <f t="shared" ref="L10:L22" si="6">(K10-INT(K10))*n</f>
        <v>0</v>
      </c>
      <c r="M10" s="36" t="s">
        <v>50</v>
      </c>
      <c r="N10" s="6">
        <v>111</v>
      </c>
    </row>
    <row r="11" spans="1:14" x14ac:dyDescent="0.25">
      <c r="A11" s="21" t="s">
        <v>1</v>
      </c>
      <c r="B11" s="9">
        <f t="shared" ref="B11:B17" si="7">CODE(A11)</f>
        <v>110</v>
      </c>
      <c r="C11" s="14">
        <f t="shared" ref="C11:C17" si="8">B11</f>
        <v>110</v>
      </c>
      <c r="D11" s="28">
        <f t="shared" si="0"/>
        <v>194871710000000</v>
      </c>
      <c r="E11" s="32">
        <f t="shared" si="1"/>
        <v>1042094705882.3529</v>
      </c>
      <c r="F11" s="30">
        <f t="shared" si="2"/>
        <v>65.9932861328125</v>
      </c>
      <c r="G11" s="29">
        <f t="shared" si="3"/>
        <v>66</v>
      </c>
      <c r="H11" s="15">
        <f t="shared" ref="H11:H22" si="9">ROUND(F11,0)</f>
        <v>66</v>
      </c>
      <c r="I11" s="5"/>
      <c r="J11" s="20">
        <f t="shared" si="4"/>
        <v>7.0714832573490043E+41</v>
      </c>
      <c r="K11" s="33">
        <f t="shared" si="5"/>
        <v>3.7815418488497349E+39</v>
      </c>
      <c r="L11" s="30">
        <f t="shared" si="6"/>
        <v>0</v>
      </c>
      <c r="M11" s="36" t="s">
        <v>51</v>
      </c>
      <c r="N11" s="6">
        <v>110</v>
      </c>
    </row>
    <row r="12" spans="1:14" x14ac:dyDescent="0.25">
      <c r="A12" s="21" t="s">
        <v>0</v>
      </c>
      <c r="B12" s="9">
        <f t="shared" si="7"/>
        <v>101</v>
      </c>
      <c r="C12" s="14">
        <f t="shared" si="8"/>
        <v>101</v>
      </c>
      <c r="D12" s="28">
        <f t="shared" si="0"/>
        <v>107213535210701</v>
      </c>
      <c r="E12" s="32">
        <f t="shared" si="1"/>
        <v>573334412891.44922</v>
      </c>
      <c r="F12" s="30">
        <f t="shared" si="2"/>
        <v>84.00390625</v>
      </c>
      <c r="G12" s="29">
        <f t="shared" si="3"/>
        <v>84</v>
      </c>
      <c r="H12" s="15">
        <f t="shared" si="9"/>
        <v>84</v>
      </c>
      <c r="I12" s="5"/>
      <c r="J12" s="20">
        <f t="shared" si="4"/>
        <v>1.8131076045355185E+44</v>
      </c>
      <c r="K12" s="33">
        <f t="shared" si="5"/>
        <v>9.6957625910990298E+41</v>
      </c>
      <c r="L12" s="30">
        <f t="shared" si="6"/>
        <v>0</v>
      </c>
      <c r="M12" s="18" t="e">
        <f t="shared" ref="M12:M22" si="10">MOD(J12,n)</f>
        <v>#NUM!</v>
      </c>
      <c r="N12" s="6">
        <v>101</v>
      </c>
    </row>
    <row r="13" spans="1:14" x14ac:dyDescent="0.25">
      <c r="A13" s="21" t="s">
        <v>6</v>
      </c>
      <c r="B13" s="9">
        <f t="shared" si="7"/>
        <v>112</v>
      </c>
      <c r="C13" s="14">
        <f t="shared" si="8"/>
        <v>112</v>
      </c>
      <c r="D13" s="28">
        <f t="shared" si="0"/>
        <v>221068140740608</v>
      </c>
      <c r="E13" s="32">
        <f t="shared" si="1"/>
        <v>1182182570805.3904</v>
      </c>
      <c r="F13" s="30">
        <f t="shared" si="2"/>
        <v>73.001220703125</v>
      </c>
      <c r="G13" s="29" t="e">
        <f>MOD(D13,n)</f>
        <v>#NUM!</v>
      </c>
      <c r="H13" s="15">
        <f t="shared" si="9"/>
        <v>73</v>
      </c>
      <c r="I13" s="5"/>
      <c r="J13" s="20">
        <f t="shared" si="4"/>
        <v>7.1849836263527165E+42</v>
      </c>
      <c r="K13" s="33">
        <f t="shared" si="5"/>
        <v>3.8422372333436984E+40</v>
      </c>
      <c r="L13" s="30">
        <f t="shared" si="6"/>
        <v>0</v>
      </c>
      <c r="M13" s="18" t="e">
        <f t="shared" si="10"/>
        <v>#NUM!</v>
      </c>
      <c r="N13" s="6"/>
    </row>
    <row r="14" spans="1:14" x14ac:dyDescent="0.25">
      <c r="A14" s="21" t="s">
        <v>5</v>
      </c>
      <c r="B14" s="9">
        <f t="shared" si="7"/>
        <v>111</v>
      </c>
      <c r="C14" s="14">
        <f t="shared" si="8"/>
        <v>111</v>
      </c>
      <c r="D14" s="28">
        <f t="shared" si="0"/>
        <v>207616015289871</v>
      </c>
      <c r="E14" s="32">
        <f t="shared" si="1"/>
        <v>1110246071068.8289</v>
      </c>
      <c r="F14" s="30">
        <f t="shared" si="2"/>
        <v>154.996337890625</v>
      </c>
      <c r="G14" s="29">
        <f t="shared" si="3"/>
        <v>155</v>
      </c>
      <c r="H14" s="15">
        <f t="shared" si="9"/>
        <v>155</v>
      </c>
      <c r="I14" s="5"/>
      <c r="J14" s="20">
        <f t="shared" si="4"/>
        <v>2.3857726626454928E+50</v>
      </c>
      <c r="K14" s="33">
        <f t="shared" si="5"/>
        <v>1.2758142580991941E+48</v>
      </c>
      <c r="L14" s="30">
        <f t="shared" si="6"/>
        <v>0</v>
      </c>
      <c r="M14" s="18" t="e">
        <f t="shared" si="10"/>
        <v>#NUM!</v>
      </c>
      <c r="N14" s="6"/>
    </row>
    <row r="15" spans="1:14" x14ac:dyDescent="0.25">
      <c r="A15" s="21" t="s">
        <v>7</v>
      </c>
      <c r="B15" s="9">
        <f t="shared" si="7"/>
        <v>105</v>
      </c>
      <c r="C15" s="14">
        <f t="shared" si="8"/>
        <v>105</v>
      </c>
      <c r="D15" s="28">
        <f t="shared" si="0"/>
        <v>140710042265625</v>
      </c>
      <c r="E15" s="32">
        <f t="shared" si="1"/>
        <v>752460119067.51343</v>
      </c>
      <c r="F15" s="30">
        <f t="shared" si="2"/>
        <v>96.010986328125</v>
      </c>
      <c r="G15" s="29">
        <f t="shared" si="3"/>
        <v>96</v>
      </c>
      <c r="H15" s="15">
        <f t="shared" si="9"/>
        <v>96</v>
      </c>
      <c r="I15" s="5"/>
      <c r="J15" s="20">
        <f t="shared" si="4"/>
        <v>3.9105546534073168E+45</v>
      </c>
      <c r="K15" s="33">
        <f t="shared" si="5"/>
        <v>2.0912056970092604E+43</v>
      </c>
      <c r="L15" s="30">
        <f t="shared" si="6"/>
        <v>0</v>
      </c>
      <c r="M15" s="18" t="e">
        <f t="shared" si="10"/>
        <v>#NUM!</v>
      </c>
      <c r="N15" s="6"/>
    </row>
    <row r="16" spans="1:14" x14ac:dyDescent="0.25">
      <c r="A16" s="21" t="s">
        <v>1</v>
      </c>
      <c r="B16" s="9">
        <f t="shared" si="7"/>
        <v>110</v>
      </c>
      <c r="C16" s="14">
        <f t="shared" si="8"/>
        <v>110</v>
      </c>
      <c r="D16" s="28">
        <f t="shared" si="0"/>
        <v>194871710000000</v>
      </c>
      <c r="E16" s="32">
        <f t="shared" si="1"/>
        <v>1042094705882.3529</v>
      </c>
      <c r="F16" s="30">
        <f t="shared" si="2"/>
        <v>65.9932861328125</v>
      </c>
      <c r="G16" s="29">
        <f t="shared" si="3"/>
        <v>66</v>
      </c>
      <c r="H16" s="15">
        <f t="shared" si="9"/>
        <v>66</v>
      </c>
      <c r="I16" s="5"/>
      <c r="J16" s="20">
        <f t="shared" si="4"/>
        <v>7.0714832573490043E+41</v>
      </c>
      <c r="K16" s="33">
        <f t="shared" si="5"/>
        <v>3.7815418488497349E+39</v>
      </c>
      <c r="L16" s="30">
        <f t="shared" si="6"/>
        <v>0</v>
      </c>
      <c r="M16" s="18" t="e">
        <f t="shared" si="10"/>
        <v>#NUM!</v>
      </c>
      <c r="N16" s="6"/>
    </row>
    <row r="17" spans="1:14" x14ac:dyDescent="0.25">
      <c r="A17" s="21" t="s">
        <v>8</v>
      </c>
      <c r="B17" s="9">
        <f t="shared" si="7"/>
        <v>116</v>
      </c>
      <c r="C17" s="14">
        <f t="shared" si="8"/>
        <v>116</v>
      </c>
      <c r="D17" s="28">
        <f t="shared" si="0"/>
        <v>282621973446656</v>
      </c>
      <c r="E17" s="32">
        <f t="shared" si="1"/>
        <v>1511347451586.3958</v>
      </c>
      <c r="F17" s="30">
        <f t="shared" si="2"/>
        <v>74.005615234375</v>
      </c>
      <c r="G17" s="29" t="e">
        <f t="shared" si="3"/>
        <v>#NUM!</v>
      </c>
      <c r="H17" s="15">
        <f t="shared" si="9"/>
        <v>74</v>
      </c>
      <c r="I17" s="5"/>
      <c r="J17" s="20">
        <f t="shared" si="4"/>
        <v>9.82493201310847E+42</v>
      </c>
      <c r="K17" s="33">
        <f t="shared" si="5"/>
        <v>5.2539743385606794E+40</v>
      </c>
      <c r="L17" s="30">
        <f t="shared" si="6"/>
        <v>0</v>
      </c>
      <c r="M17" s="18" t="e">
        <f t="shared" si="10"/>
        <v>#NUM!</v>
      </c>
      <c r="N17" s="6"/>
    </row>
    <row r="18" spans="1:14" x14ac:dyDescent="0.25">
      <c r="C18" s="3"/>
      <c r="D18" s="28">
        <f t="shared" si="0"/>
        <v>0</v>
      </c>
      <c r="E18" s="32">
        <f t="shared" si="1"/>
        <v>0</v>
      </c>
      <c r="F18" s="30">
        <f t="shared" si="2"/>
        <v>0</v>
      </c>
      <c r="G18" s="29">
        <f t="shared" si="3"/>
        <v>0</v>
      </c>
      <c r="H18" s="5">
        <f t="shared" si="9"/>
        <v>0</v>
      </c>
      <c r="I18" s="5"/>
      <c r="J18" s="20">
        <f t="shared" si="4"/>
        <v>0</v>
      </c>
      <c r="K18" s="33">
        <f t="shared" si="5"/>
        <v>0</v>
      </c>
      <c r="L18" s="30">
        <f t="shared" si="6"/>
        <v>0</v>
      </c>
      <c r="M18" s="18">
        <f t="shared" si="10"/>
        <v>0</v>
      </c>
      <c r="N18" s="6"/>
    </row>
    <row r="19" spans="1:14" x14ac:dyDescent="0.25">
      <c r="C19" s="3"/>
      <c r="D19" s="28">
        <f t="shared" si="0"/>
        <v>0</v>
      </c>
      <c r="E19" s="32">
        <f t="shared" si="1"/>
        <v>0</v>
      </c>
      <c r="F19" s="30">
        <f t="shared" si="2"/>
        <v>0</v>
      </c>
      <c r="G19" s="29">
        <f t="shared" si="3"/>
        <v>0</v>
      </c>
      <c r="H19" s="5">
        <f t="shared" si="9"/>
        <v>0</v>
      </c>
      <c r="I19" s="5"/>
      <c r="J19" s="20">
        <f t="shared" si="4"/>
        <v>0</v>
      </c>
      <c r="K19" s="33">
        <f t="shared" si="5"/>
        <v>0</v>
      </c>
      <c r="L19" s="30">
        <f t="shared" si="6"/>
        <v>0</v>
      </c>
      <c r="M19" s="18">
        <f t="shared" si="10"/>
        <v>0</v>
      </c>
      <c r="N19" s="6"/>
    </row>
    <row r="20" spans="1:14" x14ac:dyDescent="0.25">
      <c r="C20" s="3"/>
      <c r="D20" s="28">
        <f t="shared" si="0"/>
        <v>0</v>
      </c>
      <c r="E20" s="32">
        <f t="shared" si="1"/>
        <v>0</v>
      </c>
      <c r="F20" s="30">
        <f t="shared" si="2"/>
        <v>0</v>
      </c>
      <c r="G20" s="29">
        <f t="shared" si="3"/>
        <v>0</v>
      </c>
      <c r="H20" s="5">
        <f t="shared" si="9"/>
        <v>0</v>
      </c>
      <c r="I20" s="5"/>
      <c r="J20" s="20">
        <f t="shared" si="4"/>
        <v>0</v>
      </c>
      <c r="K20" s="33">
        <f t="shared" si="5"/>
        <v>0</v>
      </c>
      <c r="L20" s="30">
        <f t="shared" si="6"/>
        <v>0</v>
      </c>
      <c r="M20" s="18">
        <f t="shared" si="10"/>
        <v>0</v>
      </c>
      <c r="N20" s="6"/>
    </row>
    <row r="21" spans="1:14" x14ac:dyDescent="0.25">
      <c r="C21" s="3"/>
      <c r="D21" s="28">
        <f t="shared" si="0"/>
        <v>0</v>
      </c>
      <c r="E21" s="32">
        <f t="shared" si="1"/>
        <v>0</v>
      </c>
      <c r="F21" s="30">
        <f t="shared" si="2"/>
        <v>0</v>
      </c>
      <c r="G21" s="29">
        <f t="shared" si="3"/>
        <v>0</v>
      </c>
      <c r="H21" s="5">
        <f t="shared" si="9"/>
        <v>0</v>
      </c>
      <c r="I21" s="5"/>
      <c r="J21" s="20">
        <f t="shared" si="4"/>
        <v>0</v>
      </c>
      <c r="K21" s="33">
        <f t="shared" si="5"/>
        <v>0</v>
      </c>
      <c r="L21" s="30">
        <f t="shared" si="6"/>
        <v>0</v>
      </c>
      <c r="M21" s="18">
        <f t="shared" si="10"/>
        <v>0</v>
      </c>
      <c r="N21" s="6"/>
    </row>
    <row r="22" spans="1:14" x14ac:dyDescent="0.25">
      <c r="C22" s="3"/>
      <c r="D22" s="28">
        <f t="shared" si="0"/>
        <v>0</v>
      </c>
      <c r="E22" s="32">
        <f t="shared" si="1"/>
        <v>0</v>
      </c>
      <c r="F22" s="30">
        <f t="shared" si="2"/>
        <v>0</v>
      </c>
      <c r="G22" s="29">
        <f t="shared" si="3"/>
        <v>0</v>
      </c>
      <c r="H22" s="5">
        <f t="shared" si="9"/>
        <v>0</v>
      </c>
      <c r="I22" s="5"/>
      <c r="J22" s="20">
        <f t="shared" si="4"/>
        <v>0</v>
      </c>
      <c r="K22" s="33">
        <f t="shared" si="5"/>
        <v>0</v>
      </c>
      <c r="L22" s="30">
        <f t="shared" si="6"/>
        <v>0</v>
      </c>
      <c r="M22" s="18">
        <f t="shared" si="10"/>
        <v>0</v>
      </c>
      <c r="N22" s="6"/>
    </row>
    <row r="26" spans="1:14" x14ac:dyDescent="0.25">
      <c r="C26" s="4"/>
      <c r="D26" s="4"/>
    </row>
    <row r="27" spans="1:14" x14ac:dyDescent="0.25">
      <c r="C27" s="4"/>
      <c r="E27" s="2"/>
    </row>
  </sheetData>
  <hyperlinks>
    <hyperlink ref="K2" r:id="rId1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FC58-4BFF-4E25-938B-EC8C2F5C2F07}">
  <dimension ref="A1:N23"/>
  <sheetViews>
    <sheetView tabSelected="1" zoomScale="140" zoomScaleNormal="140" workbookViewId="0">
      <selection activeCell="C10" sqref="C10"/>
    </sheetView>
  </sheetViews>
  <sheetFormatPr baseColWidth="10" defaultRowHeight="15" x14ac:dyDescent="0.25"/>
  <cols>
    <col min="1" max="1" width="10.5703125" bestFit="1" customWidth="1"/>
    <col min="2" max="2" width="7" customWidth="1"/>
    <col min="3" max="3" width="7.85546875" customWidth="1"/>
    <col min="4" max="4" width="15.5703125" bestFit="1" customWidth="1"/>
    <col min="5" max="5" width="18.28515625" bestFit="1" customWidth="1"/>
    <col min="6" max="6" width="13.28515625" customWidth="1"/>
    <col min="7" max="7" width="10.5703125" bestFit="1" customWidth="1"/>
    <col min="8" max="8" width="13.7109375" customWidth="1"/>
    <col min="9" max="9" width="7.85546875" bestFit="1" customWidth="1"/>
    <col min="10" max="10" width="18.5703125" bestFit="1" customWidth="1"/>
    <col min="11" max="11" width="19.5703125" customWidth="1"/>
    <col min="12" max="12" width="13.140625" bestFit="1" customWidth="1"/>
    <col min="13" max="13" width="15.85546875" customWidth="1"/>
  </cols>
  <sheetData>
    <row r="1" spans="1:14" x14ac:dyDescent="0.25">
      <c r="A1" s="40" t="s">
        <v>6</v>
      </c>
      <c r="B1">
        <v>3</v>
      </c>
      <c r="C1" s="23" t="s">
        <v>18</v>
      </c>
      <c r="D1" s="13"/>
    </row>
    <row r="2" spans="1:14" x14ac:dyDescent="0.25">
      <c r="A2" s="39" t="s">
        <v>11</v>
      </c>
      <c r="B2">
        <v>11</v>
      </c>
      <c r="C2" s="23" t="s">
        <v>18</v>
      </c>
      <c r="D2" s="13"/>
      <c r="K2" s="37" t="s">
        <v>52</v>
      </c>
    </row>
    <row r="3" spans="1:14" x14ac:dyDescent="0.25">
      <c r="A3" s="41" t="s">
        <v>1</v>
      </c>
      <c r="B3" s="8">
        <f>p*q</f>
        <v>33</v>
      </c>
      <c r="C3" s="24" t="s">
        <v>42</v>
      </c>
    </row>
    <row r="4" spans="1:14" x14ac:dyDescent="0.25">
      <c r="A4" s="42" t="s">
        <v>12</v>
      </c>
      <c r="B4" s="8">
        <f>(p-1)*(q-1)</f>
        <v>20</v>
      </c>
      <c r="C4" s="26" t="s">
        <v>19</v>
      </c>
    </row>
    <row r="5" spans="1:14" x14ac:dyDescent="0.25">
      <c r="A5" s="43" t="s">
        <v>0</v>
      </c>
      <c r="B5">
        <v>3</v>
      </c>
      <c r="C5" s="25" t="s">
        <v>53</v>
      </c>
      <c r="E5" s="45" t="s">
        <v>43</v>
      </c>
      <c r="F5" t="str">
        <f>"{"&amp;n&amp;","&amp;e&amp;"}"</f>
        <v>{33,3}</v>
      </c>
    </row>
    <row r="6" spans="1:14" ht="15.75" thickBot="1" x14ac:dyDescent="0.3">
      <c r="A6" s="44" t="s">
        <v>9</v>
      </c>
      <c r="B6">
        <v>7</v>
      </c>
      <c r="C6" t="s">
        <v>21</v>
      </c>
      <c r="E6" s="46" t="s">
        <v>54</v>
      </c>
      <c r="F6" t="str">
        <f>"{"&amp;n&amp;","&amp;d&amp;"}"</f>
        <v>{33,7}</v>
      </c>
    </row>
    <row r="7" spans="1:14" ht="15.75" thickBot="1" x14ac:dyDescent="0.3">
      <c r="A7" s="1" t="s">
        <v>13</v>
      </c>
      <c r="B7" s="8">
        <f>e*d</f>
        <v>21</v>
      </c>
      <c r="C7" s="17" t="s">
        <v>14</v>
      </c>
      <c r="D7" s="27">
        <f>MOD(B7,B4)</f>
        <v>1</v>
      </c>
    </row>
    <row r="8" spans="1:14" ht="20.25" thickBot="1" x14ac:dyDescent="0.35">
      <c r="D8" s="34" t="s">
        <v>49</v>
      </c>
      <c r="E8" s="34"/>
      <c r="F8" s="34"/>
      <c r="G8" s="34"/>
      <c r="H8" s="34" t="s">
        <v>56</v>
      </c>
      <c r="J8" s="35" t="s">
        <v>48</v>
      </c>
      <c r="K8" s="34"/>
      <c r="L8" s="34"/>
      <c r="M8" s="34" t="s">
        <v>58</v>
      </c>
    </row>
    <row r="9" spans="1:14" ht="30.75" thickTop="1" x14ac:dyDescent="0.25">
      <c r="C9" s="1" t="s">
        <v>2</v>
      </c>
      <c r="D9" s="49" t="s">
        <v>3</v>
      </c>
      <c r="E9" s="53" t="s">
        <v>4</v>
      </c>
      <c r="F9" s="54" t="s">
        <v>46</v>
      </c>
      <c r="G9" s="54" t="s">
        <v>16</v>
      </c>
      <c r="H9" s="50" t="s">
        <v>57</v>
      </c>
      <c r="I9" s="51"/>
      <c r="J9" s="52" t="s">
        <v>47</v>
      </c>
      <c r="K9" s="53" t="s">
        <v>10</v>
      </c>
      <c r="L9" s="54" t="s">
        <v>46</v>
      </c>
      <c r="M9" s="50" t="s">
        <v>55</v>
      </c>
    </row>
    <row r="10" spans="1:14" x14ac:dyDescent="0.25">
      <c r="A10" s="21" t="s">
        <v>9</v>
      </c>
      <c r="B10" s="9">
        <f>CODE(A10)-96</f>
        <v>4</v>
      </c>
      <c r="C10" s="48">
        <f>B10</f>
        <v>4</v>
      </c>
      <c r="D10" s="28">
        <f t="shared" ref="D10" si="0">C10^e</f>
        <v>64</v>
      </c>
      <c r="E10" s="55">
        <f t="shared" ref="E10" si="1">D10/n</f>
        <v>1.9393939393939394</v>
      </c>
      <c r="F10" s="56">
        <f t="shared" ref="F10" si="2">(E10-INT(E10))*n</f>
        <v>31</v>
      </c>
      <c r="G10" s="56">
        <f t="shared" ref="G10:G18" si="3">ROUND(F10,0)</f>
        <v>31</v>
      </c>
      <c r="H10" s="47">
        <f t="shared" ref="H10:H18" si="4">MOD(D10,n)</f>
        <v>31</v>
      </c>
      <c r="J10" s="62">
        <f>(H10^d)</f>
        <v>27512614111</v>
      </c>
      <c r="K10" s="57">
        <f t="shared" ref="K10" si="5">J10/n</f>
        <v>833715579.12121212</v>
      </c>
      <c r="L10" s="56">
        <f t="shared" ref="L10" si="6">(K10-INT(K10))*n</f>
        <v>4.0000001192092896</v>
      </c>
      <c r="M10" s="48">
        <f t="shared" ref="M10" si="7">MOD(J10,n)</f>
        <v>4</v>
      </c>
      <c r="N10" s="21" t="str">
        <f>CHAR((M10+96))</f>
        <v>d</v>
      </c>
    </row>
    <row r="11" spans="1:14" x14ac:dyDescent="0.25">
      <c r="A11" s="21" t="s">
        <v>5</v>
      </c>
      <c r="B11" s="9">
        <f>CODE(A11)-96</f>
        <v>15</v>
      </c>
      <c r="C11" s="48">
        <f>B11</f>
        <v>15</v>
      </c>
      <c r="D11" s="28">
        <f t="shared" ref="D11:D18" si="8">C11^e</f>
        <v>3375</v>
      </c>
      <c r="E11" s="55">
        <f t="shared" ref="E11:E18" si="9">D11/n</f>
        <v>102.27272727272727</v>
      </c>
      <c r="F11" s="56">
        <f t="shared" ref="F11:F18" si="10">(E11-INT(E11))*n</f>
        <v>8.9999999999997868</v>
      </c>
      <c r="G11" s="56">
        <f t="shared" si="3"/>
        <v>9</v>
      </c>
      <c r="H11" s="47">
        <f t="shared" si="4"/>
        <v>9</v>
      </c>
      <c r="J11" s="62">
        <f t="shared" ref="J10:J18" si="11">(H11^d)</f>
        <v>4782969</v>
      </c>
      <c r="K11" s="57">
        <f t="shared" ref="K11:K18" si="12">J11/n</f>
        <v>144938.45454545456</v>
      </c>
      <c r="L11" s="56">
        <f t="shared" ref="L11:L18" si="13">(K11-INT(K11))*n</f>
        <v>15.000000000436557</v>
      </c>
      <c r="M11" s="48">
        <f t="shared" ref="M11:M18" si="14">MOD(J11,n)</f>
        <v>15</v>
      </c>
      <c r="N11" s="21" t="str">
        <f>CHAR((M11+96))</f>
        <v>o</v>
      </c>
    </row>
    <row r="12" spans="1:14" x14ac:dyDescent="0.25">
      <c r="A12" s="21" t="s">
        <v>1</v>
      </c>
      <c r="B12" s="9">
        <f t="shared" ref="B12:B18" si="15">CODE(A12)-96</f>
        <v>14</v>
      </c>
      <c r="C12" s="48">
        <f>B12</f>
        <v>14</v>
      </c>
      <c r="D12" s="28">
        <f t="shared" si="8"/>
        <v>2744</v>
      </c>
      <c r="E12" s="55">
        <f t="shared" si="9"/>
        <v>83.151515151515156</v>
      </c>
      <c r="F12" s="56">
        <f t="shared" si="10"/>
        <v>5.0000000000001421</v>
      </c>
      <c r="G12" s="56">
        <f t="shared" si="3"/>
        <v>5</v>
      </c>
      <c r="H12" s="47">
        <f t="shared" si="4"/>
        <v>5</v>
      </c>
      <c r="J12" s="62">
        <f t="shared" si="11"/>
        <v>78125</v>
      </c>
      <c r="K12" s="57">
        <f t="shared" si="12"/>
        <v>2367.4242424242425</v>
      </c>
      <c r="L12" s="56">
        <f t="shared" si="13"/>
        <v>14.000000000002274</v>
      </c>
      <c r="M12" s="48">
        <f t="shared" si="14"/>
        <v>14</v>
      </c>
      <c r="N12" s="21" t="str">
        <f t="shared" ref="N12:N18" si="16">CHAR((M12+96))</f>
        <v>n</v>
      </c>
    </row>
    <row r="13" spans="1:14" x14ac:dyDescent="0.25">
      <c r="A13" s="21" t="s">
        <v>0</v>
      </c>
      <c r="B13" s="9">
        <f t="shared" si="15"/>
        <v>5</v>
      </c>
      <c r="C13" s="48">
        <f>B13</f>
        <v>5</v>
      </c>
      <c r="D13" s="28">
        <f t="shared" si="8"/>
        <v>125</v>
      </c>
      <c r="E13" s="55">
        <f t="shared" si="9"/>
        <v>3.7878787878787881</v>
      </c>
      <c r="F13" s="56">
        <f t="shared" si="10"/>
        <v>26.000000000000007</v>
      </c>
      <c r="G13" s="56">
        <f t="shared" si="3"/>
        <v>26</v>
      </c>
      <c r="H13" s="47">
        <f t="shared" si="4"/>
        <v>26</v>
      </c>
      <c r="J13" s="62">
        <f t="shared" si="11"/>
        <v>8031810176</v>
      </c>
      <c r="K13" s="57">
        <f t="shared" si="12"/>
        <v>243388187.15151516</v>
      </c>
      <c r="L13" s="56">
        <f t="shared" si="13"/>
        <v>5.0000001490116119</v>
      </c>
      <c r="M13" s="48">
        <f t="shared" si="14"/>
        <v>5</v>
      </c>
      <c r="N13" s="21" t="str">
        <f t="shared" si="16"/>
        <v>e</v>
      </c>
    </row>
    <row r="14" spans="1:14" x14ac:dyDescent="0.25">
      <c r="A14" s="21" t="s">
        <v>6</v>
      </c>
      <c r="B14" s="9">
        <f t="shared" si="15"/>
        <v>16</v>
      </c>
      <c r="C14" s="48">
        <f>B14</f>
        <v>16</v>
      </c>
      <c r="D14" s="28">
        <f t="shared" si="8"/>
        <v>4096</v>
      </c>
      <c r="E14" s="55">
        <f t="shared" si="9"/>
        <v>124.12121212121212</v>
      </c>
      <c r="F14" s="56">
        <f t="shared" si="10"/>
        <v>4.0000000000001137</v>
      </c>
      <c r="G14" s="56">
        <f t="shared" si="3"/>
        <v>4</v>
      </c>
      <c r="H14" s="47">
        <f t="shared" si="4"/>
        <v>4</v>
      </c>
      <c r="J14" s="62">
        <f t="shared" si="11"/>
        <v>16384</v>
      </c>
      <c r="K14" s="57">
        <f t="shared" si="12"/>
        <v>496.4848484848485</v>
      </c>
      <c r="L14" s="56">
        <f t="shared" si="13"/>
        <v>16.000000000000455</v>
      </c>
      <c r="M14" s="48">
        <f t="shared" si="14"/>
        <v>16</v>
      </c>
      <c r="N14" s="21" t="str">
        <f t="shared" si="16"/>
        <v>p</v>
      </c>
    </row>
    <row r="15" spans="1:14" x14ac:dyDescent="0.25">
      <c r="A15" s="21" t="s">
        <v>5</v>
      </c>
      <c r="B15" s="9">
        <f t="shared" si="15"/>
        <v>15</v>
      </c>
      <c r="C15" s="48">
        <f t="shared" ref="C15:C18" si="17">B15</f>
        <v>15</v>
      </c>
      <c r="D15" s="28">
        <f t="shared" si="8"/>
        <v>3375</v>
      </c>
      <c r="E15" s="55">
        <f t="shared" si="9"/>
        <v>102.27272727272727</v>
      </c>
      <c r="F15" s="56">
        <f t="shared" si="10"/>
        <v>8.9999999999997868</v>
      </c>
      <c r="G15" s="56">
        <f t="shared" si="3"/>
        <v>9</v>
      </c>
      <c r="H15" s="47">
        <f t="shared" si="4"/>
        <v>9</v>
      </c>
      <c r="J15" s="62">
        <f t="shared" si="11"/>
        <v>4782969</v>
      </c>
      <c r="K15" s="57">
        <f t="shared" si="12"/>
        <v>144938.45454545456</v>
      </c>
      <c r="L15" s="56">
        <f t="shared" si="13"/>
        <v>15.000000000436557</v>
      </c>
      <c r="M15" s="48">
        <f t="shared" si="14"/>
        <v>15</v>
      </c>
      <c r="N15" s="21" t="str">
        <f t="shared" si="16"/>
        <v>o</v>
      </c>
    </row>
    <row r="16" spans="1:14" x14ac:dyDescent="0.25">
      <c r="A16" s="21" t="s">
        <v>7</v>
      </c>
      <c r="B16" s="9">
        <f t="shared" si="15"/>
        <v>9</v>
      </c>
      <c r="C16" s="48">
        <f t="shared" si="17"/>
        <v>9</v>
      </c>
      <c r="D16" s="28">
        <f t="shared" si="8"/>
        <v>729</v>
      </c>
      <c r="E16" s="55">
        <f t="shared" si="9"/>
        <v>22.09090909090909</v>
      </c>
      <c r="F16" s="56">
        <f t="shared" si="10"/>
        <v>2.999999999999968</v>
      </c>
      <c r="G16" s="56">
        <f t="shared" si="3"/>
        <v>3</v>
      </c>
      <c r="H16" s="47">
        <f t="shared" si="4"/>
        <v>3</v>
      </c>
      <c r="J16" s="62">
        <f t="shared" si="11"/>
        <v>2187</v>
      </c>
      <c r="K16" s="57">
        <f t="shared" si="12"/>
        <v>66.272727272727266</v>
      </c>
      <c r="L16" s="56">
        <f t="shared" si="13"/>
        <v>8.9999999999997868</v>
      </c>
      <c r="M16" s="48">
        <f t="shared" si="14"/>
        <v>9</v>
      </c>
      <c r="N16" s="21" t="str">
        <f t="shared" si="16"/>
        <v>i</v>
      </c>
    </row>
    <row r="17" spans="1:14" x14ac:dyDescent="0.25">
      <c r="A17" s="21" t="s">
        <v>1</v>
      </c>
      <c r="B17" s="9">
        <f t="shared" si="15"/>
        <v>14</v>
      </c>
      <c r="C17" s="48">
        <f t="shared" si="17"/>
        <v>14</v>
      </c>
      <c r="D17" s="28">
        <f t="shared" si="8"/>
        <v>2744</v>
      </c>
      <c r="E17" s="55">
        <f t="shared" si="9"/>
        <v>83.151515151515156</v>
      </c>
      <c r="F17" s="56">
        <f t="shared" si="10"/>
        <v>5.0000000000001421</v>
      </c>
      <c r="G17" s="56">
        <f t="shared" si="3"/>
        <v>5</v>
      </c>
      <c r="H17" s="47">
        <f t="shared" si="4"/>
        <v>5</v>
      </c>
      <c r="J17" s="62">
        <f t="shared" si="11"/>
        <v>78125</v>
      </c>
      <c r="K17" s="57">
        <f t="shared" si="12"/>
        <v>2367.4242424242425</v>
      </c>
      <c r="L17" s="56">
        <f t="shared" si="13"/>
        <v>14.000000000002274</v>
      </c>
      <c r="M17" s="48">
        <f t="shared" si="14"/>
        <v>14</v>
      </c>
      <c r="N17" s="21" t="str">
        <f t="shared" si="16"/>
        <v>n</v>
      </c>
    </row>
    <row r="18" spans="1:14" x14ac:dyDescent="0.25">
      <c r="A18" s="21" t="s">
        <v>8</v>
      </c>
      <c r="B18" s="9">
        <f t="shared" si="15"/>
        <v>20</v>
      </c>
      <c r="C18" s="48">
        <f t="shared" si="17"/>
        <v>20</v>
      </c>
      <c r="D18" s="28">
        <f t="shared" si="8"/>
        <v>8000</v>
      </c>
      <c r="E18" s="55">
        <f t="shared" si="9"/>
        <v>242.42424242424244</v>
      </c>
      <c r="F18" s="56">
        <f t="shared" si="10"/>
        <v>14.000000000000398</v>
      </c>
      <c r="G18" s="56">
        <f t="shared" si="3"/>
        <v>14</v>
      </c>
      <c r="H18" s="47">
        <f t="shared" si="4"/>
        <v>14</v>
      </c>
      <c r="J18" s="62">
        <f t="shared" si="11"/>
        <v>105413504</v>
      </c>
      <c r="K18" s="57">
        <f t="shared" si="12"/>
        <v>3194348.606060606</v>
      </c>
      <c r="L18" s="56">
        <f t="shared" si="13"/>
        <v>19.999999996740371</v>
      </c>
      <c r="M18" s="48">
        <f t="shared" si="14"/>
        <v>20</v>
      </c>
      <c r="N18" s="21" t="str">
        <f t="shared" si="16"/>
        <v>t</v>
      </c>
    </row>
    <row r="22" spans="1:14" x14ac:dyDescent="0.25">
      <c r="C22" s="4"/>
      <c r="D22" s="4"/>
    </row>
    <row r="23" spans="1:14" x14ac:dyDescent="0.25">
      <c r="C23" s="4"/>
      <c r="E23" s="2"/>
    </row>
  </sheetData>
  <hyperlinks>
    <hyperlink ref="K2" r:id="rId1" xr:uid="{28CA4898-E02F-4AAB-8B3A-3C7CF9DB4804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B54F-2B20-4673-AE8E-48E4C4AD6ED7}">
  <dimension ref="A1:R246"/>
  <sheetViews>
    <sheetView zoomScale="130" zoomScaleNormal="130" workbookViewId="0">
      <selection activeCell="A23" sqref="A23"/>
    </sheetView>
  </sheetViews>
  <sheetFormatPr baseColWidth="10" defaultRowHeight="15" x14ac:dyDescent="0.25"/>
  <cols>
    <col min="1" max="1" width="10.5703125" bestFit="1" customWidth="1"/>
    <col min="2" max="2" width="7" customWidth="1"/>
    <col min="3" max="3" width="12.42578125" customWidth="1"/>
    <col min="4" max="4" width="15.5703125" bestFit="1" customWidth="1"/>
    <col min="5" max="5" width="18.28515625" bestFit="1" customWidth="1"/>
    <col min="6" max="6" width="8.85546875" customWidth="1"/>
    <col min="7" max="7" width="10.5703125" bestFit="1" customWidth="1"/>
    <col min="8" max="8" width="13.7109375" customWidth="1"/>
    <col min="9" max="9" width="17.28515625" customWidth="1"/>
    <col min="10" max="10" width="18.5703125" bestFit="1" customWidth="1"/>
    <col min="11" max="11" width="19.5703125" customWidth="1"/>
    <col min="12" max="12" width="13.140625" bestFit="1" customWidth="1"/>
    <col min="13" max="13" width="15.85546875" customWidth="1"/>
  </cols>
  <sheetData>
    <row r="1" spans="1:18" x14ac:dyDescent="0.25">
      <c r="A1" s="40" t="s">
        <v>6</v>
      </c>
      <c r="B1">
        <v>11</v>
      </c>
      <c r="C1" s="23" t="s">
        <v>18</v>
      </c>
      <c r="D1" s="13"/>
    </row>
    <row r="2" spans="1:18" x14ac:dyDescent="0.25">
      <c r="A2" s="39" t="s">
        <v>11</v>
      </c>
      <c r="B2">
        <v>13</v>
      </c>
      <c r="C2" s="23" t="s">
        <v>18</v>
      </c>
      <c r="D2" s="13"/>
      <c r="K2" s="37" t="s">
        <v>52</v>
      </c>
    </row>
    <row r="3" spans="1:18" x14ac:dyDescent="0.25">
      <c r="A3" s="41" t="s">
        <v>1</v>
      </c>
      <c r="B3" s="8">
        <f>p*q</f>
        <v>143</v>
      </c>
      <c r="C3" s="24" t="s">
        <v>42</v>
      </c>
    </row>
    <row r="4" spans="1:18" x14ac:dyDescent="0.25">
      <c r="A4" s="42" t="s">
        <v>12</v>
      </c>
      <c r="B4" s="8">
        <f>(p-1)*(q-1)</f>
        <v>120</v>
      </c>
      <c r="C4" s="26" t="s">
        <v>19</v>
      </c>
      <c r="E4" t="s">
        <v>89</v>
      </c>
    </row>
    <row r="5" spans="1:18" x14ac:dyDescent="0.25">
      <c r="A5" s="43" t="s">
        <v>0</v>
      </c>
      <c r="B5">
        <v>7</v>
      </c>
      <c r="C5" s="25" t="s">
        <v>53</v>
      </c>
      <c r="E5" s="45" t="s">
        <v>43</v>
      </c>
      <c r="F5" t="str">
        <f>"{"&amp;n&amp;","&amp;e&amp;"}"</f>
        <v>{143,7}</v>
      </c>
    </row>
    <row r="6" spans="1:18" ht="15.75" thickBot="1" x14ac:dyDescent="0.3">
      <c r="A6" s="44" t="s">
        <v>9</v>
      </c>
      <c r="B6">
        <v>103</v>
      </c>
      <c r="C6" t="s">
        <v>21</v>
      </c>
      <c r="E6" s="46" t="s">
        <v>54</v>
      </c>
      <c r="F6" t="str">
        <f>"{"&amp;n&amp;","&amp;d&amp;"}"</f>
        <v>{143,103}</v>
      </c>
    </row>
    <row r="7" spans="1:18" ht="15.75" thickBot="1" x14ac:dyDescent="0.3">
      <c r="A7" s="1" t="s">
        <v>13</v>
      </c>
      <c r="B7" s="8">
        <f>e*d</f>
        <v>721</v>
      </c>
      <c r="C7" s="17" t="s">
        <v>14</v>
      </c>
      <c r="D7" s="27">
        <f>MOD(B7,B4)</f>
        <v>1</v>
      </c>
    </row>
    <row r="8" spans="1:18" ht="20.25" thickBot="1" x14ac:dyDescent="0.35">
      <c r="D8" s="34" t="s">
        <v>49</v>
      </c>
      <c r="E8" s="34"/>
      <c r="F8" s="34"/>
      <c r="G8" s="34"/>
      <c r="H8" s="34" t="s">
        <v>56</v>
      </c>
      <c r="J8" s="35" t="s">
        <v>48</v>
      </c>
      <c r="K8" s="34"/>
      <c r="L8" s="34"/>
      <c r="M8" s="34" t="s">
        <v>58</v>
      </c>
    </row>
    <row r="9" spans="1:18" ht="30.75" thickTop="1" x14ac:dyDescent="0.25">
      <c r="C9" s="1" t="s">
        <v>2</v>
      </c>
      <c r="D9" s="49" t="s">
        <v>3</v>
      </c>
      <c r="E9" s="53" t="s">
        <v>4</v>
      </c>
      <c r="F9" s="54" t="s">
        <v>46</v>
      </c>
      <c r="G9" s="54" t="s">
        <v>16</v>
      </c>
      <c r="H9" s="50" t="s">
        <v>57</v>
      </c>
      <c r="I9" s="51"/>
      <c r="J9" s="52" t="s">
        <v>47</v>
      </c>
      <c r="K9" s="53" t="s">
        <v>10</v>
      </c>
      <c r="L9" s="54" t="s">
        <v>46</v>
      </c>
      <c r="M9" s="50" t="s">
        <v>55</v>
      </c>
    </row>
    <row r="10" spans="1:18" x14ac:dyDescent="0.25">
      <c r="A10" s="21" t="s">
        <v>9</v>
      </c>
      <c r="B10" s="9">
        <f>CODE(A10)</f>
        <v>100</v>
      </c>
      <c r="C10" s="48">
        <f>B10</f>
        <v>100</v>
      </c>
      <c r="D10" s="28">
        <f t="shared" ref="D10" si="0">C10^e</f>
        <v>100000000000000</v>
      </c>
      <c r="E10" s="55">
        <f t="shared" ref="E10" si="1">D10/n</f>
        <v>699300699300.69934</v>
      </c>
      <c r="F10" s="56">
        <f t="shared" ref="F10" si="2">(E10-INT(E10))*n</f>
        <v>100.0057373046875</v>
      </c>
      <c r="G10" s="56">
        <f t="shared" ref="G10:G18" si="3">ROUND(F10,0)</f>
        <v>100</v>
      </c>
      <c r="H10" s="47">
        <f>MOD(D10,n)</f>
        <v>100</v>
      </c>
      <c r="I10" s="37" t="s">
        <v>59</v>
      </c>
      <c r="J10" s="38">
        <f t="shared" ref="J10:J18" si="4">(H10^d)</f>
        <v>1.0000000000000004E+206</v>
      </c>
      <c r="K10" s="57">
        <f t="shared" ref="K10" si="5">J10/n</f>
        <v>6.9930069930069954E+203</v>
      </c>
      <c r="L10" s="56">
        <f t="shared" ref="L10" si="6">(K10-INT(K10))*n</f>
        <v>0</v>
      </c>
      <c r="M10" s="48" t="e">
        <f t="shared" ref="M10" si="7">MOD(J10,n)</f>
        <v>#NUM!</v>
      </c>
      <c r="N10" s="21" t="e">
        <f>CHAR(M10)</f>
        <v>#NUM!</v>
      </c>
      <c r="O10" s="37" t="s">
        <v>60</v>
      </c>
      <c r="R10">
        <v>100</v>
      </c>
    </row>
    <row r="11" spans="1:18" x14ac:dyDescent="0.25">
      <c r="A11" s="21" t="s">
        <v>5</v>
      </c>
      <c r="B11" s="9">
        <f t="shared" ref="B11:B18" si="8">CODE(A11)</f>
        <v>111</v>
      </c>
      <c r="C11" s="48">
        <f>B11</f>
        <v>111</v>
      </c>
      <c r="D11" s="28">
        <f t="shared" ref="D11:D18" si="9">C11^e</f>
        <v>207616015289871</v>
      </c>
      <c r="E11" s="55">
        <f t="shared" ref="E11:E18" si="10">D11/n</f>
        <v>1451860246782.3147</v>
      </c>
      <c r="F11" s="56">
        <f t="shared" ref="F11:F18" si="11">(E11-INT(E11))*n</f>
        <v>45.001708984375</v>
      </c>
      <c r="G11" s="56">
        <f t="shared" si="3"/>
        <v>45</v>
      </c>
      <c r="H11" s="59">
        <v>45</v>
      </c>
      <c r="I11" s="37" t="s">
        <v>62</v>
      </c>
      <c r="J11" s="38">
        <f t="shared" si="4"/>
        <v>1.9093648306525759E+170</v>
      </c>
      <c r="K11" s="57">
        <f t="shared" ref="K11:K18" si="12">J11/n</f>
        <v>1.3352201612955075E+168</v>
      </c>
      <c r="L11" s="56">
        <f t="shared" ref="L11:L18" si="13">(K11-INT(K11))*n</f>
        <v>0</v>
      </c>
      <c r="M11" s="48" t="e">
        <f t="shared" ref="M11:M18" si="14">MOD(J11,n)</f>
        <v>#NUM!</v>
      </c>
      <c r="N11" s="21" t="e">
        <f t="shared" ref="N11:N18" si="15">CHAR(M11)</f>
        <v>#NUM!</v>
      </c>
      <c r="O11" s="37" t="s">
        <v>61</v>
      </c>
      <c r="R11">
        <v>111</v>
      </c>
    </row>
    <row r="12" spans="1:18" x14ac:dyDescent="0.25">
      <c r="A12" s="21" t="s">
        <v>1</v>
      </c>
      <c r="B12" s="9">
        <f t="shared" si="8"/>
        <v>110</v>
      </c>
      <c r="C12" s="48">
        <f>B12</f>
        <v>110</v>
      </c>
      <c r="D12" s="28">
        <f t="shared" si="9"/>
        <v>194871710000000</v>
      </c>
      <c r="E12" s="55">
        <f t="shared" si="10"/>
        <v>1362739230769.2307</v>
      </c>
      <c r="F12" s="56">
        <f t="shared" si="11"/>
        <v>32.991943359375</v>
      </c>
      <c r="G12" s="56">
        <f t="shared" si="3"/>
        <v>33</v>
      </c>
      <c r="H12" s="59">
        <v>33</v>
      </c>
      <c r="I12" s="37" t="s">
        <v>63</v>
      </c>
      <c r="J12" s="38">
        <f t="shared" si="4"/>
        <v>2.5523240186441861E+156</v>
      </c>
      <c r="K12" s="57">
        <f t="shared" si="12"/>
        <v>1.7848419710798504E+154</v>
      </c>
      <c r="L12" s="56">
        <f t="shared" si="13"/>
        <v>0</v>
      </c>
      <c r="M12" s="48" t="e">
        <f t="shared" si="14"/>
        <v>#NUM!</v>
      </c>
      <c r="N12" s="21" t="e">
        <f t="shared" si="15"/>
        <v>#NUM!</v>
      </c>
      <c r="O12" s="37" t="s">
        <v>68</v>
      </c>
      <c r="R12">
        <v>110</v>
      </c>
    </row>
    <row r="13" spans="1:18" x14ac:dyDescent="0.25">
      <c r="A13" s="21" t="s">
        <v>0</v>
      </c>
      <c r="B13" s="9">
        <f t="shared" si="8"/>
        <v>101</v>
      </c>
      <c r="C13" s="48">
        <f>B13</f>
        <v>101</v>
      </c>
      <c r="D13" s="28">
        <f t="shared" si="9"/>
        <v>107213535210701</v>
      </c>
      <c r="E13" s="55">
        <f t="shared" si="10"/>
        <v>749745001473.43359</v>
      </c>
      <c r="F13" s="56">
        <f t="shared" si="11"/>
        <v>62.00390625</v>
      </c>
      <c r="G13" s="56">
        <f t="shared" si="3"/>
        <v>62</v>
      </c>
      <c r="H13" s="47">
        <f>MOD(D13,n)</f>
        <v>62</v>
      </c>
      <c r="I13" s="37" t="s">
        <v>64</v>
      </c>
      <c r="J13" s="38">
        <f t="shared" si="4"/>
        <v>4.133748195313277E+184</v>
      </c>
      <c r="K13" s="57">
        <f t="shared" si="12"/>
        <v>2.8907330037155783E+182</v>
      </c>
      <c r="L13" s="56">
        <f t="shared" si="13"/>
        <v>0</v>
      </c>
      <c r="M13" s="48" t="e">
        <f t="shared" si="14"/>
        <v>#NUM!</v>
      </c>
      <c r="N13" s="21" t="e">
        <f t="shared" si="15"/>
        <v>#NUM!</v>
      </c>
      <c r="O13" s="37" t="s">
        <v>69</v>
      </c>
      <c r="R13">
        <v>101</v>
      </c>
    </row>
    <row r="14" spans="1:18" x14ac:dyDescent="0.25">
      <c r="A14" s="21" t="s">
        <v>6</v>
      </c>
      <c r="B14" s="9">
        <f t="shared" si="8"/>
        <v>112</v>
      </c>
      <c r="C14" s="48">
        <f>B14</f>
        <v>112</v>
      </c>
      <c r="D14" s="28">
        <f t="shared" si="9"/>
        <v>221068140740608</v>
      </c>
      <c r="E14" s="55">
        <f t="shared" si="10"/>
        <v>1545931054130.126</v>
      </c>
      <c r="F14" s="56">
        <f t="shared" si="11"/>
        <v>18.0146484375</v>
      </c>
      <c r="G14" s="56">
        <f t="shared" si="3"/>
        <v>18</v>
      </c>
      <c r="H14" s="59">
        <v>18</v>
      </c>
      <c r="I14" s="37" t="s">
        <v>65</v>
      </c>
      <c r="J14" s="38">
        <f t="shared" si="4"/>
        <v>1.9636678315172785E+129</v>
      </c>
      <c r="K14" s="57">
        <f t="shared" si="12"/>
        <v>1.3731942877743207E+127</v>
      </c>
      <c r="L14" s="56">
        <f t="shared" si="13"/>
        <v>0</v>
      </c>
      <c r="M14" s="48" t="e">
        <f t="shared" si="14"/>
        <v>#NUM!</v>
      </c>
      <c r="N14" s="21" t="e">
        <f t="shared" si="15"/>
        <v>#NUM!</v>
      </c>
      <c r="O14" s="37" t="s">
        <v>70</v>
      </c>
      <c r="R14">
        <v>112</v>
      </c>
    </row>
    <row r="15" spans="1:18" x14ac:dyDescent="0.25">
      <c r="A15" s="21" t="s">
        <v>5</v>
      </c>
      <c r="B15" s="9">
        <f t="shared" si="8"/>
        <v>111</v>
      </c>
      <c r="C15" s="48">
        <f t="shared" ref="C15:C18" si="16">B15</f>
        <v>111</v>
      </c>
      <c r="D15" s="28">
        <f t="shared" si="9"/>
        <v>207616015289871</v>
      </c>
      <c r="E15" s="55">
        <f t="shared" si="10"/>
        <v>1451860246782.3147</v>
      </c>
      <c r="F15" s="56">
        <f t="shared" si="11"/>
        <v>45.001708984375</v>
      </c>
      <c r="G15" s="56">
        <f t="shared" si="3"/>
        <v>45</v>
      </c>
      <c r="H15" s="59">
        <v>45</v>
      </c>
      <c r="I15" s="37" t="s">
        <v>62</v>
      </c>
      <c r="J15" s="38">
        <f t="shared" si="4"/>
        <v>1.9093648306525759E+170</v>
      </c>
      <c r="K15" s="57">
        <f t="shared" si="12"/>
        <v>1.3352201612955075E+168</v>
      </c>
      <c r="L15" s="56">
        <f t="shared" si="13"/>
        <v>0</v>
      </c>
      <c r="M15" s="48" t="e">
        <f t="shared" si="14"/>
        <v>#NUM!</v>
      </c>
      <c r="N15" s="21" t="e">
        <f t="shared" si="15"/>
        <v>#NUM!</v>
      </c>
      <c r="O15" s="37" t="s">
        <v>61</v>
      </c>
      <c r="R15">
        <v>111</v>
      </c>
    </row>
    <row r="16" spans="1:18" x14ac:dyDescent="0.25">
      <c r="A16" s="21" t="s">
        <v>7</v>
      </c>
      <c r="B16" s="9">
        <f t="shared" si="8"/>
        <v>105</v>
      </c>
      <c r="C16" s="48">
        <f t="shared" si="16"/>
        <v>105</v>
      </c>
      <c r="D16" s="28">
        <f t="shared" si="9"/>
        <v>140710042265625</v>
      </c>
      <c r="E16" s="55">
        <f t="shared" si="10"/>
        <v>983986309549.8252</v>
      </c>
      <c r="F16" s="56">
        <f t="shared" si="11"/>
        <v>118.0029296875</v>
      </c>
      <c r="G16" s="56">
        <f t="shared" si="3"/>
        <v>118</v>
      </c>
      <c r="H16" s="59">
        <v>118</v>
      </c>
      <c r="I16" s="37" t="s">
        <v>66</v>
      </c>
      <c r="J16" s="38">
        <f t="shared" si="4"/>
        <v>2.534234229288074E+213</v>
      </c>
      <c r="K16" s="57">
        <f t="shared" si="12"/>
        <v>1.7721917687329189E+211</v>
      </c>
      <c r="L16" s="56">
        <f t="shared" si="13"/>
        <v>0</v>
      </c>
      <c r="M16" s="48" t="e">
        <f t="shared" si="14"/>
        <v>#NUM!</v>
      </c>
      <c r="N16" s="21" t="e">
        <f t="shared" si="15"/>
        <v>#NUM!</v>
      </c>
      <c r="O16" s="37" t="s">
        <v>71</v>
      </c>
      <c r="R16">
        <v>105</v>
      </c>
    </row>
    <row r="17" spans="1:18" x14ac:dyDescent="0.25">
      <c r="A17" s="21" t="s">
        <v>1</v>
      </c>
      <c r="B17" s="9">
        <f t="shared" si="8"/>
        <v>110</v>
      </c>
      <c r="C17" s="48">
        <f t="shared" si="16"/>
        <v>110</v>
      </c>
      <c r="D17" s="28">
        <f t="shared" si="9"/>
        <v>194871710000000</v>
      </c>
      <c r="E17" s="55">
        <f t="shared" si="10"/>
        <v>1362739230769.2307</v>
      </c>
      <c r="F17" s="56">
        <f t="shared" si="11"/>
        <v>32.991943359375</v>
      </c>
      <c r="G17" s="56">
        <f t="shared" si="3"/>
        <v>33</v>
      </c>
      <c r="H17" s="59">
        <v>33</v>
      </c>
      <c r="I17" s="37" t="s">
        <v>63</v>
      </c>
      <c r="J17" s="38">
        <f t="shared" si="4"/>
        <v>2.5523240186441861E+156</v>
      </c>
      <c r="K17" s="57">
        <f t="shared" si="12"/>
        <v>1.7848419710798504E+154</v>
      </c>
      <c r="L17" s="56">
        <f t="shared" si="13"/>
        <v>0</v>
      </c>
      <c r="M17" s="48" t="e">
        <f t="shared" si="14"/>
        <v>#NUM!</v>
      </c>
      <c r="N17" s="21" t="e">
        <f t="shared" si="15"/>
        <v>#NUM!</v>
      </c>
      <c r="O17" s="37" t="s">
        <v>68</v>
      </c>
      <c r="R17">
        <v>110</v>
      </c>
    </row>
    <row r="18" spans="1:18" x14ac:dyDescent="0.25">
      <c r="A18" s="21" t="s">
        <v>8</v>
      </c>
      <c r="B18" s="9">
        <f t="shared" si="8"/>
        <v>116</v>
      </c>
      <c r="C18" s="48">
        <f t="shared" si="16"/>
        <v>116</v>
      </c>
      <c r="D18" s="28">
        <f t="shared" si="9"/>
        <v>282621973446656</v>
      </c>
      <c r="E18" s="55">
        <f t="shared" si="10"/>
        <v>1976377436689.9021</v>
      </c>
      <c r="F18" s="56">
        <f t="shared" si="11"/>
        <v>129.000244140625</v>
      </c>
      <c r="G18" s="56">
        <f t="shared" si="3"/>
        <v>129</v>
      </c>
      <c r="H18" s="59">
        <v>129</v>
      </c>
      <c r="I18" s="37" t="s">
        <v>67</v>
      </c>
      <c r="J18" s="38">
        <f t="shared" si="4"/>
        <v>2.4588960020161706E+217</v>
      </c>
      <c r="K18" s="57">
        <f t="shared" si="12"/>
        <v>1.7195076937176018E+215</v>
      </c>
      <c r="L18" s="56">
        <f t="shared" si="13"/>
        <v>0</v>
      </c>
      <c r="M18" s="48" t="e">
        <f t="shared" si="14"/>
        <v>#NUM!</v>
      </c>
      <c r="N18" s="21" t="e">
        <f t="shared" si="15"/>
        <v>#NUM!</v>
      </c>
      <c r="O18" s="37" t="s">
        <v>72</v>
      </c>
      <c r="R18">
        <v>116</v>
      </c>
    </row>
    <row r="21" spans="1:18" x14ac:dyDescent="0.25">
      <c r="M21" t="s">
        <v>92</v>
      </c>
    </row>
    <row r="22" spans="1:18" x14ac:dyDescent="0.25">
      <c r="A22" t="s">
        <v>100</v>
      </c>
      <c r="C22" s="4"/>
      <c r="D22" s="4"/>
      <c r="E22" t="s">
        <v>101</v>
      </c>
      <c r="I22" t="s">
        <v>90</v>
      </c>
    </row>
    <row r="23" spans="1:18" x14ac:dyDescent="0.25">
      <c r="A23">
        <v>18</v>
      </c>
      <c r="B23">
        <f t="shared" ref="B23:B54" si="17">A23*e</f>
        <v>126</v>
      </c>
      <c r="C23" s="58">
        <f t="shared" ref="C23:C86" si="18">MOD(B23,$B$4)</f>
        <v>6</v>
      </c>
      <c r="E23">
        <v>2</v>
      </c>
      <c r="F23">
        <f>phi</f>
        <v>120</v>
      </c>
      <c r="G23">
        <f>F23/E23</f>
        <v>60</v>
      </c>
      <c r="I23">
        <f>MOD(F23,E23)</f>
        <v>0</v>
      </c>
      <c r="L23" s="63" t="s">
        <v>94</v>
      </c>
      <c r="M23" t="s">
        <v>91</v>
      </c>
      <c r="N23" t="s">
        <v>93</v>
      </c>
    </row>
    <row r="24" spans="1:18" x14ac:dyDescent="0.25">
      <c r="A24">
        <f t="shared" ref="A24:A58" si="19">A23+1</f>
        <v>19</v>
      </c>
      <c r="B24">
        <f t="shared" si="17"/>
        <v>133</v>
      </c>
      <c r="C24" s="58">
        <f t="shared" si="18"/>
        <v>13</v>
      </c>
      <c r="E24">
        <f>E23+1</f>
        <v>3</v>
      </c>
      <c r="F24">
        <f>phi</f>
        <v>120</v>
      </c>
      <c r="G24">
        <f t="shared" ref="G24:G51" si="20">F24/E24</f>
        <v>40</v>
      </c>
      <c r="I24">
        <f t="shared" ref="I24:I51" si="21">MOD(F24,E24)</f>
        <v>0</v>
      </c>
      <c r="L24" s="63" t="s">
        <v>95</v>
      </c>
      <c r="M24" t="s">
        <v>96</v>
      </c>
      <c r="N24" t="s">
        <v>97</v>
      </c>
    </row>
    <row r="25" spans="1:18" x14ac:dyDescent="0.25">
      <c r="A25">
        <f t="shared" si="19"/>
        <v>20</v>
      </c>
      <c r="B25">
        <f t="shared" si="17"/>
        <v>140</v>
      </c>
      <c r="C25" s="58">
        <f t="shared" si="18"/>
        <v>20</v>
      </c>
      <c r="E25">
        <f t="shared" ref="E25:E51" si="22">E24+1</f>
        <v>4</v>
      </c>
      <c r="F25">
        <f>phi</f>
        <v>120</v>
      </c>
      <c r="G25">
        <f t="shared" si="20"/>
        <v>30</v>
      </c>
      <c r="I25">
        <f t="shared" si="21"/>
        <v>0</v>
      </c>
      <c r="L25" s="63" t="s">
        <v>98</v>
      </c>
      <c r="M25" t="s">
        <v>99</v>
      </c>
    </row>
    <row r="26" spans="1:18" x14ac:dyDescent="0.25">
      <c r="A26">
        <f t="shared" si="19"/>
        <v>21</v>
      </c>
      <c r="B26">
        <f t="shared" si="17"/>
        <v>147</v>
      </c>
      <c r="C26" s="58">
        <f t="shared" si="18"/>
        <v>27</v>
      </c>
      <c r="E26">
        <f t="shared" si="22"/>
        <v>5</v>
      </c>
      <c r="F26">
        <f>phi</f>
        <v>120</v>
      </c>
      <c r="G26">
        <f t="shared" si="20"/>
        <v>24</v>
      </c>
      <c r="I26">
        <f t="shared" si="21"/>
        <v>0</v>
      </c>
    </row>
    <row r="27" spans="1:18" x14ac:dyDescent="0.25">
      <c r="A27">
        <f t="shared" si="19"/>
        <v>22</v>
      </c>
      <c r="B27">
        <f t="shared" si="17"/>
        <v>154</v>
      </c>
      <c r="C27" s="58">
        <f t="shared" si="18"/>
        <v>34</v>
      </c>
      <c r="E27">
        <f t="shared" si="22"/>
        <v>6</v>
      </c>
      <c r="F27">
        <f>phi</f>
        <v>120</v>
      </c>
      <c r="G27">
        <f t="shared" si="20"/>
        <v>20</v>
      </c>
      <c r="I27">
        <f t="shared" si="21"/>
        <v>0</v>
      </c>
    </row>
    <row r="28" spans="1:18" x14ac:dyDescent="0.25">
      <c r="A28">
        <f t="shared" si="19"/>
        <v>23</v>
      </c>
      <c r="B28">
        <f t="shared" si="17"/>
        <v>161</v>
      </c>
      <c r="C28" s="58">
        <f t="shared" si="18"/>
        <v>41</v>
      </c>
      <c r="E28">
        <f t="shared" si="22"/>
        <v>7</v>
      </c>
      <c r="F28">
        <f>phi</f>
        <v>120</v>
      </c>
      <c r="G28">
        <f t="shared" si="20"/>
        <v>17.142857142857142</v>
      </c>
      <c r="I28">
        <f t="shared" si="21"/>
        <v>1</v>
      </c>
    </row>
    <row r="29" spans="1:18" x14ac:dyDescent="0.25">
      <c r="A29">
        <f t="shared" si="19"/>
        <v>24</v>
      </c>
      <c r="B29">
        <f t="shared" si="17"/>
        <v>168</v>
      </c>
      <c r="C29" s="58">
        <f t="shared" si="18"/>
        <v>48</v>
      </c>
      <c r="E29">
        <f t="shared" si="22"/>
        <v>8</v>
      </c>
      <c r="F29">
        <f>phi</f>
        <v>120</v>
      </c>
      <c r="G29">
        <f t="shared" si="20"/>
        <v>15</v>
      </c>
      <c r="I29">
        <f t="shared" si="21"/>
        <v>0</v>
      </c>
    </row>
    <row r="30" spans="1:18" x14ac:dyDescent="0.25">
      <c r="A30">
        <f t="shared" si="19"/>
        <v>25</v>
      </c>
      <c r="B30">
        <f t="shared" si="17"/>
        <v>175</v>
      </c>
      <c r="C30" s="58">
        <f t="shared" si="18"/>
        <v>55</v>
      </c>
      <c r="E30">
        <f t="shared" si="22"/>
        <v>9</v>
      </c>
      <c r="F30">
        <f>phi</f>
        <v>120</v>
      </c>
      <c r="G30">
        <f t="shared" si="20"/>
        <v>13.333333333333334</v>
      </c>
      <c r="I30">
        <f t="shared" si="21"/>
        <v>3</v>
      </c>
      <c r="J30">
        <f>MOD(E30,I30)</f>
        <v>0</v>
      </c>
    </row>
    <row r="31" spans="1:18" x14ac:dyDescent="0.25">
      <c r="A31">
        <f t="shared" si="19"/>
        <v>26</v>
      </c>
      <c r="B31">
        <f t="shared" si="17"/>
        <v>182</v>
      </c>
      <c r="C31" s="58">
        <f t="shared" si="18"/>
        <v>62</v>
      </c>
      <c r="E31">
        <f t="shared" si="22"/>
        <v>10</v>
      </c>
      <c r="F31">
        <f>phi</f>
        <v>120</v>
      </c>
      <c r="G31">
        <f t="shared" si="20"/>
        <v>12</v>
      </c>
      <c r="I31">
        <f t="shared" si="21"/>
        <v>0</v>
      </c>
    </row>
    <row r="32" spans="1:18" x14ac:dyDescent="0.25">
      <c r="A32">
        <f t="shared" si="19"/>
        <v>27</v>
      </c>
      <c r="B32">
        <f t="shared" si="17"/>
        <v>189</v>
      </c>
      <c r="C32" s="58">
        <f t="shared" si="18"/>
        <v>69</v>
      </c>
      <c r="E32">
        <f t="shared" si="22"/>
        <v>11</v>
      </c>
      <c r="F32">
        <f>phi</f>
        <v>120</v>
      </c>
      <c r="G32">
        <f t="shared" si="20"/>
        <v>10.909090909090908</v>
      </c>
      <c r="I32">
        <f t="shared" si="21"/>
        <v>10</v>
      </c>
      <c r="J32">
        <f>MOD(E32,I32)</f>
        <v>1</v>
      </c>
    </row>
    <row r="33" spans="1:12" x14ac:dyDescent="0.25">
      <c r="A33">
        <f t="shared" si="19"/>
        <v>28</v>
      </c>
      <c r="B33">
        <f t="shared" si="17"/>
        <v>196</v>
      </c>
      <c r="C33" s="58">
        <f t="shared" si="18"/>
        <v>76</v>
      </c>
      <c r="E33">
        <f t="shared" si="22"/>
        <v>12</v>
      </c>
      <c r="F33">
        <f>phi</f>
        <v>120</v>
      </c>
      <c r="G33">
        <f t="shared" si="20"/>
        <v>10</v>
      </c>
      <c r="I33">
        <f t="shared" si="21"/>
        <v>0</v>
      </c>
    </row>
    <row r="34" spans="1:12" x14ac:dyDescent="0.25">
      <c r="A34">
        <f t="shared" si="19"/>
        <v>29</v>
      </c>
      <c r="B34">
        <f t="shared" si="17"/>
        <v>203</v>
      </c>
      <c r="C34" s="58">
        <f t="shared" si="18"/>
        <v>83</v>
      </c>
      <c r="E34">
        <f t="shared" si="22"/>
        <v>13</v>
      </c>
      <c r="F34">
        <f>phi</f>
        <v>120</v>
      </c>
      <c r="G34">
        <f t="shared" si="20"/>
        <v>9.2307692307692299</v>
      </c>
      <c r="I34">
        <f t="shared" si="21"/>
        <v>3</v>
      </c>
      <c r="J34">
        <f>MOD(E34,I34)</f>
        <v>1</v>
      </c>
    </row>
    <row r="35" spans="1:12" x14ac:dyDescent="0.25">
      <c r="A35">
        <f t="shared" si="19"/>
        <v>30</v>
      </c>
      <c r="B35">
        <f t="shared" si="17"/>
        <v>210</v>
      </c>
      <c r="C35" s="58">
        <f t="shared" si="18"/>
        <v>90</v>
      </c>
      <c r="E35">
        <f t="shared" si="22"/>
        <v>14</v>
      </c>
      <c r="F35">
        <f>phi</f>
        <v>120</v>
      </c>
      <c r="G35">
        <f t="shared" si="20"/>
        <v>8.5714285714285712</v>
      </c>
      <c r="I35">
        <f t="shared" si="21"/>
        <v>8</v>
      </c>
      <c r="J35">
        <f>MOD(E35,I35)</f>
        <v>6</v>
      </c>
      <c r="K35">
        <f>MOD(I35,J35)</f>
        <v>2</v>
      </c>
      <c r="L35">
        <f>MOD(J35,K35)</f>
        <v>0</v>
      </c>
    </row>
    <row r="36" spans="1:12" x14ac:dyDescent="0.25">
      <c r="A36">
        <f t="shared" si="19"/>
        <v>31</v>
      </c>
      <c r="B36">
        <f t="shared" si="17"/>
        <v>217</v>
      </c>
      <c r="C36" s="58">
        <f t="shared" si="18"/>
        <v>97</v>
      </c>
      <c r="E36">
        <f t="shared" si="22"/>
        <v>15</v>
      </c>
      <c r="F36">
        <f>phi</f>
        <v>120</v>
      </c>
      <c r="G36">
        <f t="shared" si="20"/>
        <v>8</v>
      </c>
      <c r="I36">
        <f t="shared" si="21"/>
        <v>0</v>
      </c>
    </row>
    <row r="37" spans="1:12" x14ac:dyDescent="0.25">
      <c r="A37">
        <f t="shared" si="19"/>
        <v>32</v>
      </c>
      <c r="B37">
        <f t="shared" si="17"/>
        <v>224</v>
      </c>
      <c r="C37" s="58">
        <f t="shared" si="18"/>
        <v>104</v>
      </c>
      <c r="E37">
        <f t="shared" si="22"/>
        <v>16</v>
      </c>
      <c r="F37">
        <f>phi</f>
        <v>120</v>
      </c>
      <c r="G37">
        <f t="shared" si="20"/>
        <v>7.5</v>
      </c>
      <c r="I37">
        <f t="shared" si="21"/>
        <v>8</v>
      </c>
      <c r="J37">
        <f>MOD(E37,I37)</f>
        <v>0</v>
      </c>
    </row>
    <row r="38" spans="1:12" x14ac:dyDescent="0.25">
      <c r="A38">
        <f t="shared" si="19"/>
        <v>33</v>
      </c>
      <c r="B38">
        <f t="shared" si="17"/>
        <v>231</v>
      </c>
      <c r="C38" s="58">
        <f t="shared" si="18"/>
        <v>111</v>
      </c>
      <c r="E38">
        <f t="shared" si="22"/>
        <v>17</v>
      </c>
      <c r="F38">
        <f>phi</f>
        <v>120</v>
      </c>
      <c r="G38">
        <f t="shared" si="20"/>
        <v>7.0588235294117645</v>
      </c>
      <c r="I38">
        <f t="shared" si="21"/>
        <v>1</v>
      </c>
    </row>
    <row r="39" spans="1:12" x14ac:dyDescent="0.25">
      <c r="A39">
        <f t="shared" si="19"/>
        <v>34</v>
      </c>
      <c r="B39">
        <f t="shared" si="17"/>
        <v>238</v>
      </c>
      <c r="C39" s="58">
        <f t="shared" si="18"/>
        <v>118</v>
      </c>
      <c r="E39">
        <f t="shared" si="22"/>
        <v>18</v>
      </c>
      <c r="F39">
        <f>phi</f>
        <v>120</v>
      </c>
      <c r="G39">
        <f t="shared" si="20"/>
        <v>6.666666666666667</v>
      </c>
      <c r="I39">
        <f t="shared" si="21"/>
        <v>12</v>
      </c>
      <c r="J39">
        <f>MOD(E39,I39)</f>
        <v>6</v>
      </c>
      <c r="K39">
        <f>MOD(I39,J39)</f>
        <v>0</v>
      </c>
    </row>
    <row r="40" spans="1:12" x14ac:dyDescent="0.25">
      <c r="A40">
        <f t="shared" si="19"/>
        <v>35</v>
      </c>
      <c r="B40">
        <f t="shared" si="17"/>
        <v>245</v>
      </c>
      <c r="C40" s="58">
        <f t="shared" si="18"/>
        <v>5</v>
      </c>
      <c r="E40">
        <f t="shared" si="22"/>
        <v>19</v>
      </c>
      <c r="F40">
        <f>phi</f>
        <v>120</v>
      </c>
      <c r="G40">
        <f t="shared" si="20"/>
        <v>6.3157894736842106</v>
      </c>
      <c r="I40">
        <f t="shared" si="21"/>
        <v>6</v>
      </c>
      <c r="J40">
        <f>MOD(E40,I40)</f>
        <v>1</v>
      </c>
    </row>
    <row r="41" spans="1:12" x14ac:dyDescent="0.25">
      <c r="A41">
        <f t="shared" si="19"/>
        <v>36</v>
      </c>
      <c r="B41">
        <f t="shared" si="17"/>
        <v>252</v>
      </c>
      <c r="C41" s="58">
        <f t="shared" si="18"/>
        <v>12</v>
      </c>
      <c r="E41">
        <f t="shared" si="22"/>
        <v>20</v>
      </c>
      <c r="F41">
        <f>phi</f>
        <v>120</v>
      </c>
      <c r="G41">
        <f t="shared" si="20"/>
        <v>6</v>
      </c>
      <c r="I41">
        <f t="shared" si="21"/>
        <v>0</v>
      </c>
    </row>
    <row r="42" spans="1:12" x14ac:dyDescent="0.25">
      <c r="A42">
        <f t="shared" si="19"/>
        <v>37</v>
      </c>
      <c r="B42">
        <f t="shared" si="17"/>
        <v>259</v>
      </c>
      <c r="C42" s="58">
        <f t="shared" si="18"/>
        <v>19</v>
      </c>
      <c r="E42">
        <f t="shared" si="22"/>
        <v>21</v>
      </c>
      <c r="F42">
        <f>phi</f>
        <v>120</v>
      </c>
      <c r="G42">
        <f t="shared" si="20"/>
        <v>5.7142857142857144</v>
      </c>
      <c r="I42">
        <f t="shared" si="21"/>
        <v>15</v>
      </c>
      <c r="J42">
        <f>MOD(E42,I42)</f>
        <v>6</v>
      </c>
      <c r="K42">
        <f>MOD(I42,J42)</f>
        <v>3</v>
      </c>
      <c r="L42">
        <f>MOD(J42,K42)</f>
        <v>0</v>
      </c>
    </row>
    <row r="43" spans="1:12" x14ac:dyDescent="0.25">
      <c r="A43">
        <f t="shared" si="19"/>
        <v>38</v>
      </c>
      <c r="B43">
        <f t="shared" si="17"/>
        <v>266</v>
      </c>
      <c r="C43" s="58">
        <f t="shared" si="18"/>
        <v>26</v>
      </c>
      <c r="E43">
        <f t="shared" si="22"/>
        <v>22</v>
      </c>
      <c r="F43">
        <f>phi</f>
        <v>120</v>
      </c>
      <c r="G43">
        <f t="shared" si="20"/>
        <v>5.4545454545454541</v>
      </c>
      <c r="I43">
        <f t="shared" si="21"/>
        <v>10</v>
      </c>
    </row>
    <row r="44" spans="1:12" x14ac:dyDescent="0.25">
      <c r="A44">
        <f t="shared" si="19"/>
        <v>39</v>
      </c>
      <c r="B44">
        <f t="shared" si="17"/>
        <v>273</v>
      </c>
      <c r="C44" s="58">
        <f t="shared" si="18"/>
        <v>33</v>
      </c>
      <c r="E44">
        <f t="shared" si="22"/>
        <v>23</v>
      </c>
      <c r="F44">
        <f>phi</f>
        <v>120</v>
      </c>
      <c r="G44">
        <f t="shared" si="20"/>
        <v>5.2173913043478262</v>
      </c>
      <c r="I44">
        <f t="shared" si="21"/>
        <v>5</v>
      </c>
    </row>
    <row r="45" spans="1:12" x14ac:dyDescent="0.25">
      <c r="A45">
        <f t="shared" si="19"/>
        <v>40</v>
      </c>
      <c r="B45">
        <f t="shared" si="17"/>
        <v>280</v>
      </c>
      <c r="C45" s="58">
        <f t="shared" si="18"/>
        <v>40</v>
      </c>
      <c r="E45">
        <f t="shared" si="22"/>
        <v>24</v>
      </c>
      <c r="F45">
        <f>phi</f>
        <v>120</v>
      </c>
      <c r="G45">
        <f t="shared" si="20"/>
        <v>5</v>
      </c>
      <c r="I45">
        <f t="shared" si="21"/>
        <v>0</v>
      </c>
    </row>
    <row r="46" spans="1:12" x14ac:dyDescent="0.25">
      <c r="A46">
        <f t="shared" si="19"/>
        <v>41</v>
      </c>
      <c r="B46">
        <f t="shared" si="17"/>
        <v>287</v>
      </c>
      <c r="C46" s="58">
        <f t="shared" si="18"/>
        <v>47</v>
      </c>
      <c r="E46">
        <f t="shared" si="22"/>
        <v>25</v>
      </c>
      <c r="F46">
        <f>phi</f>
        <v>120</v>
      </c>
      <c r="G46">
        <f t="shared" si="20"/>
        <v>4.8</v>
      </c>
      <c r="I46">
        <f t="shared" si="21"/>
        <v>20</v>
      </c>
    </row>
    <row r="47" spans="1:12" x14ac:dyDescent="0.25">
      <c r="A47">
        <f t="shared" si="19"/>
        <v>42</v>
      </c>
      <c r="B47">
        <f t="shared" si="17"/>
        <v>294</v>
      </c>
      <c r="C47" s="58">
        <f t="shared" si="18"/>
        <v>54</v>
      </c>
      <c r="E47">
        <f t="shared" si="22"/>
        <v>26</v>
      </c>
      <c r="F47">
        <f>phi</f>
        <v>120</v>
      </c>
      <c r="G47">
        <f t="shared" si="20"/>
        <v>4.615384615384615</v>
      </c>
      <c r="I47">
        <f t="shared" si="21"/>
        <v>16</v>
      </c>
    </row>
    <row r="48" spans="1:12" x14ac:dyDescent="0.25">
      <c r="A48">
        <f t="shared" si="19"/>
        <v>43</v>
      </c>
      <c r="B48">
        <f t="shared" si="17"/>
        <v>301</v>
      </c>
      <c r="C48" s="58">
        <f t="shared" si="18"/>
        <v>61</v>
      </c>
      <c r="E48">
        <f t="shared" si="22"/>
        <v>27</v>
      </c>
      <c r="F48">
        <f>phi</f>
        <v>120</v>
      </c>
      <c r="G48">
        <f t="shared" si="20"/>
        <v>4.4444444444444446</v>
      </c>
      <c r="I48">
        <f t="shared" si="21"/>
        <v>12</v>
      </c>
    </row>
    <row r="49" spans="1:9" x14ac:dyDescent="0.25">
      <c r="A49">
        <f t="shared" si="19"/>
        <v>44</v>
      </c>
      <c r="B49">
        <f t="shared" si="17"/>
        <v>308</v>
      </c>
      <c r="C49" s="58">
        <f t="shared" si="18"/>
        <v>68</v>
      </c>
      <c r="E49">
        <f t="shared" si="22"/>
        <v>28</v>
      </c>
      <c r="F49">
        <f>phi</f>
        <v>120</v>
      </c>
      <c r="G49">
        <f t="shared" si="20"/>
        <v>4.2857142857142856</v>
      </c>
      <c r="I49">
        <f t="shared" si="21"/>
        <v>8</v>
      </c>
    </row>
    <row r="50" spans="1:9" x14ac:dyDescent="0.25">
      <c r="A50">
        <f t="shared" si="19"/>
        <v>45</v>
      </c>
      <c r="B50">
        <f t="shared" si="17"/>
        <v>315</v>
      </c>
      <c r="C50" s="58">
        <f t="shared" si="18"/>
        <v>75</v>
      </c>
      <c r="E50">
        <f t="shared" si="22"/>
        <v>29</v>
      </c>
      <c r="F50">
        <f>phi</f>
        <v>120</v>
      </c>
      <c r="G50">
        <f t="shared" si="20"/>
        <v>4.1379310344827589</v>
      </c>
      <c r="I50">
        <f t="shared" si="21"/>
        <v>4</v>
      </c>
    </row>
    <row r="51" spans="1:9" x14ac:dyDescent="0.25">
      <c r="A51">
        <f t="shared" si="19"/>
        <v>46</v>
      </c>
      <c r="B51">
        <f t="shared" si="17"/>
        <v>322</v>
      </c>
      <c r="C51" s="58">
        <f t="shared" si="18"/>
        <v>82</v>
      </c>
      <c r="E51">
        <f t="shared" si="22"/>
        <v>30</v>
      </c>
      <c r="F51">
        <f>phi</f>
        <v>120</v>
      </c>
      <c r="G51">
        <f t="shared" si="20"/>
        <v>4</v>
      </c>
      <c r="I51">
        <f t="shared" si="21"/>
        <v>0</v>
      </c>
    </row>
    <row r="52" spans="1:9" x14ac:dyDescent="0.25">
      <c r="A52">
        <f t="shared" si="19"/>
        <v>47</v>
      </c>
      <c r="B52">
        <f t="shared" si="17"/>
        <v>329</v>
      </c>
      <c r="C52" s="58">
        <f t="shared" si="18"/>
        <v>89</v>
      </c>
    </row>
    <row r="53" spans="1:9" x14ac:dyDescent="0.25">
      <c r="A53">
        <f t="shared" si="19"/>
        <v>48</v>
      </c>
      <c r="B53">
        <f t="shared" si="17"/>
        <v>336</v>
      </c>
      <c r="C53" s="58">
        <f t="shared" si="18"/>
        <v>96</v>
      </c>
    </row>
    <row r="54" spans="1:9" x14ac:dyDescent="0.25">
      <c r="A54">
        <f t="shared" si="19"/>
        <v>49</v>
      </c>
      <c r="B54">
        <f t="shared" si="17"/>
        <v>343</v>
      </c>
      <c r="C54" s="58">
        <f t="shared" si="18"/>
        <v>103</v>
      </c>
    </row>
    <row r="55" spans="1:9" x14ac:dyDescent="0.25">
      <c r="A55">
        <f t="shared" si="19"/>
        <v>50</v>
      </c>
      <c r="B55">
        <f t="shared" ref="B55:B86" si="23">A55*e</f>
        <v>350</v>
      </c>
      <c r="C55" s="58">
        <f t="shared" si="18"/>
        <v>110</v>
      </c>
    </row>
    <row r="56" spans="1:9" x14ac:dyDescent="0.25">
      <c r="A56">
        <f t="shared" si="19"/>
        <v>51</v>
      </c>
      <c r="B56">
        <f t="shared" si="23"/>
        <v>357</v>
      </c>
      <c r="C56" s="58">
        <f t="shared" si="18"/>
        <v>117</v>
      </c>
    </row>
    <row r="57" spans="1:9" x14ac:dyDescent="0.25">
      <c r="A57">
        <f t="shared" si="19"/>
        <v>52</v>
      </c>
      <c r="B57">
        <f t="shared" si="23"/>
        <v>364</v>
      </c>
      <c r="C57" s="58">
        <f t="shared" si="18"/>
        <v>4</v>
      </c>
    </row>
    <row r="58" spans="1:9" x14ac:dyDescent="0.25">
      <c r="A58">
        <f t="shared" si="19"/>
        <v>53</v>
      </c>
      <c r="B58">
        <f t="shared" si="23"/>
        <v>371</v>
      </c>
      <c r="C58" s="58">
        <f t="shared" si="18"/>
        <v>11</v>
      </c>
    </row>
    <row r="59" spans="1:9" x14ac:dyDescent="0.25">
      <c r="A59">
        <f t="shared" ref="A59:A122" si="24">A58+1</f>
        <v>54</v>
      </c>
      <c r="B59">
        <f t="shared" si="23"/>
        <v>378</v>
      </c>
      <c r="C59" s="58">
        <f t="shared" si="18"/>
        <v>18</v>
      </c>
    </row>
    <row r="60" spans="1:9" x14ac:dyDescent="0.25">
      <c r="A60">
        <f t="shared" si="24"/>
        <v>55</v>
      </c>
      <c r="B60">
        <f t="shared" si="23"/>
        <v>385</v>
      </c>
      <c r="C60" s="58">
        <f t="shared" si="18"/>
        <v>25</v>
      </c>
    </row>
    <row r="61" spans="1:9" x14ac:dyDescent="0.25">
      <c r="A61">
        <f t="shared" si="24"/>
        <v>56</v>
      </c>
      <c r="B61">
        <f t="shared" si="23"/>
        <v>392</v>
      </c>
      <c r="C61" s="58">
        <f t="shared" si="18"/>
        <v>32</v>
      </c>
    </row>
    <row r="62" spans="1:9" x14ac:dyDescent="0.25">
      <c r="A62">
        <f t="shared" si="24"/>
        <v>57</v>
      </c>
      <c r="B62">
        <f t="shared" si="23"/>
        <v>399</v>
      </c>
      <c r="C62" s="58">
        <f t="shared" si="18"/>
        <v>39</v>
      </c>
    </row>
    <row r="63" spans="1:9" x14ac:dyDescent="0.25">
      <c r="A63">
        <f t="shared" si="24"/>
        <v>58</v>
      </c>
      <c r="B63">
        <f t="shared" si="23"/>
        <v>406</v>
      </c>
      <c r="C63" s="58">
        <f t="shared" si="18"/>
        <v>46</v>
      </c>
    </row>
    <row r="64" spans="1:9" x14ac:dyDescent="0.25">
      <c r="A64">
        <f t="shared" si="24"/>
        <v>59</v>
      </c>
      <c r="B64">
        <f t="shared" si="23"/>
        <v>413</v>
      </c>
      <c r="C64" s="58">
        <f t="shared" si="18"/>
        <v>53</v>
      </c>
    </row>
    <row r="65" spans="1:3" x14ac:dyDescent="0.25">
      <c r="A65">
        <f t="shared" si="24"/>
        <v>60</v>
      </c>
      <c r="B65">
        <f t="shared" si="23"/>
        <v>420</v>
      </c>
      <c r="C65" s="58">
        <f t="shared" si="18"/>
        <v>60</v>
      </c>
    </row>
    <row r="66" spans="1:3" x14ac:dyDescent="0.25">
      <c r="A66">
        <f t="shared" si="24"/>
        <v>61</v>
      </c>
      <c r="B66">
        <f t="shared" si="23"/>
        <v>427</v>
      </c>
      <c r="C66" s="58">
        <f t="shared" si="18"/>
        <v>67</v>
      </c>
    </row>
    <row r="67" spans="1:3" x14ac:dyDescent="0.25">
      <c r="A67">
        <f t="shared" si="24"/>
        <v>62</v>
      </c>
      <c r="B67">
        <f t="shared" si="23"/>
        <v>434</v>
      </c>
      <c r="C67" s="58">
        <f t="shared" si="18"/>
        <v>74</v>
      </c>
    </row>
    <row r="68" spans="1:3" x14ac:dyDescent="0.25">
      <c r="A68">
        <f t="shared" si="24"/>
        <v>63</v>
      </c>
      <c r="B68">
        <f t="shared" si="23"/>
        <v>441</v>
      </c>
      <c r="C68" s="58">
        <f t="shared" si="18"/>
        <v>81</v>
      </c>
    </row>
    <row r="69" spans="1:3" x14ac:dyDescent="0.25">
      <c r="A69">
        <f t="shared" si="24"/>
        <v>64</v>
      </c>
      <c r="B69">
        <f t="shared" si="23"/>
        <v>448</v>
      </c>
      <c r="C69" s="58">
        <f t="shared" si="18"/>
        <v>88</v>
      </c>
    </row>
    <row r="70" spans="1:3" x14ac:dyDescent="0.25">
      <c r="A70">
        <f t="shared" si="24"/>
        <v>65</v>
      </c>
      <c r="B70">
        <f t="shared" si="23"/>
        <v>455</v>
      </c>
      <c r="C70" s="58">
        <f t="shared" si="18"/>
        <v>95</v>
      </c>
    </row>
    <row r="71" spans="1:3" x14ac:dyDescent="0.25">
      <c r="A71">
        <f t="shared" si="24"/>
        <v>66</v>
      </c>
      <c r="B71">
        <f t="shared" si="23"/>
        <v>462</v>
      </c>
      <c r="C71" s="58">
        <f t="shared" si="18"/>
        <v>102</v>
      </c>
    </row>
    <row r="72" spans="1:3" x14ac:dyDescent="0.25">
      <c r="A72">
        <f t="shared" si="24"/>
        <v>67</v>
      </c>
      <c r="B72">
        <f t="shared" si="23"/>
        <v>469</v>
      </c>
      <c r="C72" s="58">
        <f t="shared" si="18"/>
        <v>109</v>
      </c>
    </row>
    <row r="73" spans="1:3" x14ac:dyDescent="0.25">
      <c r="A73">
        <f t="shared" si="24"/>
        <v>68</v>
      </c>
      <c r="B73">
        <f t="shared" si="23"/>
        <v>476</v>
      </c>
      <c r="C73" s="58">
        <f t="shared" si="18"/>
        <v>116</v>
      </c>
    </row>
    <row r="74" spans="1:3" x14ac:dyDescent="0.25">
      <c r="A74">
        <f t="shared" si="24"/>
        <v>69</v>
      </c>
      <c r="B74">
        <f t="shared" si="23"/>
        <v>483</v>
      </c>
      <c r="C74" s="58">
        <f t="shared" si="18"/>
        <v>3</v>
      </c>
    </row>
    <row r="75" spans="1:3" x14ac:dyDescent="0.25">
      <c r="A75">
        <f t="shared" si="24"/>
        <v>70</v>
      </c>
      <c r="B75">
        <f t="shared" si="23"/>
        <v>490</v>
      </c>
      <c r="C75" s="58">
        <f t="shared" si="18"/>
        <v>10</v>
      </c>
    </row>
    <row r="76" spans="1:3" x14ac:dyDescent="0.25">
      <c r="A76">
        <f t="shared" si="24"/>
        <v>71</v>
      </c>
      <c r="B76">
        <f t="shared" si="23"/>
        <v>497</v>
      </c>
      <c r="C76" s="58">
        <f t="shared" si="18"/>
        <v>17</v>
      </c>
    </row>
    <row r="77" spans="1:3" x14ac:dyDescent="0.25">
      <c r="A77">
        <f t="shared" si="24"/>
        <v>72</v>
      </c>
      <c r="B77">
        <f t="shared" si="23"/>
        <v>504</v>
      </c>
      <c r="C77" s="58">
        <f t="shared" si="18"/>
        <v>24</v>
      </c>
    </row>
    <row r="78" spans="1:3" x14ac:dyDescent="0.25">
      <c r="A78">
        <f t="shared" si="24"/>
        <v>73</v>
      </c>
      <c r="B78">
        <f t="shared" si="23"/>
        <v>511</v>
      </c>
      <c r="C78" s="58">
        <f t="shared" si="18"/>
        <v>31</v>
      </c>
    </row>
    <row r="79" spans="1:3" x14ac:dyDescent="0.25">
      <c r="A79">
        <f t="shared" si="24"/>
        <v>74</v>
      </c>
      <c r="B79">
        <f t="shared" si="23"/>
        <v>518</v>
      </c>
      <c r="C79" s="58">
        <f t="shared" si="18"/>
        <v>38</v>
      </c>
    </row>
    <row r="80" spans="1:3" x14ac:dyDescent="0.25">
      <c r="A80">
        <f t="shared" si="24"/>
        <v>75</v>
      </c>
      <c r="B80">
        <f t="shared" si="23"/>
        <v>525</v>
      </c>
      <c r="C80" s="58">
        <f t="shared" si="18"/>
        <v>45</v>
      </c>
    </row>
    <row r="81" spans="1:3" x14ac:dyDescent="0.25">
      <c r="A81">
        <f t="shared" si="24"/>
        <v>76</v>
      </c>
      <c r="B81">
        <f t="shared" si="23"/>
        <v>532</v>
      </c>
      <c r="C81" s="58">
        <f t="shared" si="18"/>
        <v>52</v>
      </c>
    </row>
    <row r="82" spans="1:3" x14ac:dyDescent="0.25">
      <c r="A82">
        <f t="shared" si="24"/>
        <v>77</v>
      </c>
      <c r="B82">
        <f t="shared" si="23"/>
        <v>539</v>
      </c>
      <c r="C82" s="58">
        <f t="shared" si="18"/>
        <v>59</v>
      </c>
    </row>
    <row r="83" spans="1:3" x14ac:dyDescent="0.25">
      <c r="A83">
        <f t="shared" si="24"/>
        <v>78</v>
      </c>
      <c r="B83">
        <f t="shared" si="23"/>
        <v>546</v>
      </c>
      <c r="C83" s="58">
        <f t="shared" si="18"/>
        <v>66</v>
      </c>
    </row>
    <row r="84" spans="1:3" x14ac:dyDescent="0.25">
      <c r="A84">
        <f t="shared" si="24"/>
        <v>79</v>
      </c>
      <c r="B84">
        <f t="shared" si="23"/>
        <v>553</v>
      </c>
      <c r="C84" s="58">
        <f t="shared" si="18"/>
        <v>73</v>
      </c>
    </row>
    <row r="85" spans="1:3" x14ac:dyDescent="0.25">
      <c r="A85">
        <f t="shared" si="24"/>
        <v>80</v>
      </c>
      <c r="B85">
        <f t="shared" si="23"/>
        <v>560</v>
      </c>
      <c r="C85" s="58">
        <f t="shared" si="18"/>
        <v>80</v>
      </c>
    </row>
    <row r="86" spans="1:3" x14ac:dyDescent="0.25">
      <c r="A86">
        <f t="shared" si="24"/>
        <v>81</v>
      </c>
      <c r="B86">
        <f t="shared" si="23"/>
        <v>567</v>
      </c>
      <c r="C86" s="58">
        <f t="shared" si="18"/>
        <v>87</v>
      </c>
    </row>
    <row r="87" spans="1:3" x14ac:dyDescent="0.25">
      <c r="A87">
        <f t="shared" si="24"/>
        <v>82</v>
      </c>
      <c r="B87">
        <f t="shared" ref="B87:B118" si="25">A87*e</f>
        <v>574</v>
      </c>
      <c r="C87" s="58">
        <f t="shared" ref="C87:C130" si="26">MOD(B87,$B$4)</f>
        <v>94</v>
      </c>
    </row>
    <row r="88" spans="1:3" x14ac:dyDescent="0.25">
      <c r="A88">
        <f t="shared" si="24"/>
        <v>83</v>
      </c>
      <c r="B88">
        <f t="shared" si="25"/>
        <v>581</v>
      </c>
      <c r="C88" s="58">
        <f t="shared" si="26"/>
        <v>101</v>
      </c>
    </row>
    <row r="89" spans="1:3" x14ac:dyDescent="0.25">
      <c r="A89">
        <f t="shared" si="24"/>
        <v>84</v>
      </c>
      <c r="B89">
        <f t="shared" si="25"/>
        <v>588</v>
      </c>
      <c r="C89" s="58">
        <f t="shared" si="26"/>
        <v>108</v>
      </c>
    </row>
    <row r="90" spans="1:3" x14ac:dyDescent="0.25">
      <c r="A90">
        <f t="shared" si="24"/>
        <v>85</v>
      </c>
      <c r="B90">
        <f t="shared" si="25"/>
        <v>595</v>
      </c>
      <c r="C90" s="58">
        <f t="shared" si="26"/>
        <v>115</v>
      </c>
    </row>
    <row r="91" spans="1:3" x14ac:dyDescent="0.25">
      <c r="A91">
        <f t="shared" si="24"/>
        <v>86</v>
      </c>
      <c r="B91">
        <f t="shared" si="25"/>
        <v>602</v>
      </c>
      <c r="C91" s="58">
        <f t="shared" si="26"/>
        <v>2</v>
      </c>
    </row>
    <row r="92" spans="1:3" x14ac:dyDescent="0.25">
      <c r="A92">
        <f t="shared" si="24"/>
        <v>87</v>
      </c>
      <c r="B92">
        <f t="shared" si="25"/>
        <v>609</v>
      </c>
      <c r="C92" s="58">
        <f t="shared" si="26"/>
        <v>9</v>
      </c>
    </row>
    <row r="93" spans="1:3" x14ac:dyDescent="0.25">
      <c r="A93">
        <f t="shared" si="24"/>
        <v>88</v>
      </c>
      <c r="B93">
        <f t="shared" si="25"/>
        <v>616</v>
      </c>
      <c r="C93" s="58">
        <f t="shared" si="26"/>
        <v>16</v>
      </c>
    </row>
    <row r="94" spans="1:3" x14ac:dyDescent="0.25">
      <c r="A94">
        <f t="shared" si="24"/>
        <v>89</v>
      </c>
      <c r="B94">
        <f t="shared" si="25"/>
        <v>623</v>
      </c>
      <c r="C94" s="58">
        <f t="shared" si="26"/>
        <v>23</v>
      </c>
    </row>
    <row r="95" spans="1:3" x14ac:dyDescent="0.25">
      <c r="A95">
        <f t="shared" si="24"/>
        <v>90</v>
      </c>
      <c r="B95">
        <f t="shared" si="25"/>
        <v>630</v>
      </c>
      <c r="C95" s="58">
        <f t="shared" si="26"/>
        <v>30</v>
      </c>
    </row>
    <row r="96" spans="1:3" x14ac:dyDescent="0.25">
      <c r="A96">
        <f t="shared" si="24"/>
        <v>91</v>
      </c>
      <c r="B96">
        <f t="shared" si="25"/>
        <v>637</v>
      </c>
      <c r="C96" s="58">
        <f t="shared" si="26"/>
        <v>37</v>
      </c>
    </row>
    <row r="97" spans="1:3" x14ac:dyDescent="0.25">
      <c r="A97">
        <f t="shared" si="24"/>
        <v>92</v>
      </c>
      <c r="B97">
        <f t="shared" si="25"/>
        <v>644</v>
      </c>
      <c r="C97" s="58">
        <f t="shared" si="26"/>
        <v>44</v>
      </c>
    </row>
    <row r="98" spans="1:3" x14ac:dyDescent="0.25">
      <c r="A98">
        <f t="shared" si="24"/>
        <v>93</v>
      </c>
      <c r="B98">
        <f t="shared" si="25"/>
        <v>651</v>
      </c>
      <c r="C98" s="58">
        <f t="shared" si="26"/>
        <v>51</v>
      </c>
    </row>
    <row r="99" spans="1:3" x14ac:dyDescent="0.25">
      <c r="A99">
        <f t="shared" si="24"/>
        <v>94</v>
      </c>
      <c r="B99">
        <f t="shared" si="25"/>
        <v>658</v>
      </c>
      <c r="C99" s="58">
        <f t="shared" si="26"/>
        <v>58</v>
      </c>
    </row>
    <row r="100" spans="1:3" x14ac:dyDescent="0.25">
      <c r="A100">
        <f t="shared" si="24"/>
        <v>95</v>
      </c>
      <c r="B100">
        <f t="shared" si="25"/>
        <v>665</v>
      </c>
      <c r="C100" s="58">
        <f t="shared" si="26"/>
        <v>65</v>
      </c>
    </row>
    <row r="101" spans="1:3" x14ac:dyDescent="0.25">
      <c r="A101">
        <f t="shared" si="24"/>
        <v>96</v>
      </c>
      <c r="B101">
        <f t="shared" si="25"/>
        <v>672</v>
      </c>
      <c r="C101" s="58">
        <f t="shared" si="26"/>
        <v>72</v>
      </c>
    </row>
    <row r="102" spans="1:3" x14ac:dyDescent="0.25">
      <c r="A102">
        <f t="shared" si="24"/>
        <v>97</v>
      </c>
      <c r="B102">
        <f t="shared" si="25"/>
        <v>679</v>
      </c>
      <c r="C102" s="58">
        <f t="shared" si="26"/>
        <v>79</v>
      </c>
    </row>
    <row r="103" spans="1:3" x14ac:dyDescent="0.25">
      <c r="A103">
        <f t="shared" si="24"/>
        <v>98</v>
      </c>
      <c r="B103">
        <f t="shared" si="25"/>
        <v>686</v>
      </c>
      <c r="C103" s="58">
        <f t="shared" si="26"/>
        <v>86</v>
      </c>
    </row>
    <row r="104" spans="1:3" x14ac:dyDescent="0.25">
      <c r="A104">
        <f t="shared" si="24"/>
        <v>99</v>
      </c>
      <c r="B104">
        <f t="shared" si="25"/>
        <v>693</v>
      </c>
      <c r="C104" s="58">
        <f t="shared" si="26"/>
        <v>93</v>
      </c>
    </row>
    <row r="105" spans="1:3" x14ac:dyDescent="0.25">
      <c r="A105">
        <f t="shared" si="24"/>
        <v>100</v>
      </c>
      <c r="B105">
        <f t="shared" si="25"/>
        <v>700</v>
      </c>
      <c r="C105" s="58">
        <f t="shared" si="26"/>
        <v>100</v>
      </c>
    </row>
    <row r="106" spans="1:3" x14ac:dyDescent="0.25">
      <c r="A106">
        <f t="shared" si="24"/>
        <v>101</v>
      </c>
      <c r="B106">
        <f t="shared" si="25"/>
        <v>707</v>
      </c>
      <c r="C106" s="58">
        <f t="shared" si="26"/>
        <v>107</v>
      </c>
    </row>
    <row r="107" spans="1:3" x14ac:dyDescent="0.25">
      <c r="A107">
        <f t="shared" si="24"/>
        <v>102</v>
      </c>
      <c r="B107">
        <f t="shared" si="25"/>
        <v>714</v>
      </c>
      <c r="C107" s="58">
        <f t="shared" si="26"/>
        <v>114</v>
      </c>
    </row>
    <row r="108" spans="1:3" x14ac:dyDescent="0.25">
      <c r="A108" s="60">
        <f t="shared" si="24"/>
        <v>103</v>
      </c>
      <c r="B108" s="60">
        <f t="shared" si="25"/>
        <v>721</v>
      </c>
      <c r="C108" s="61">
        <f t="shared" si="26"/>
        <v>1</v>
      </c>
    </row>
    <row r="109" spans="1:3" x14ac:dyDescent="0.25">
      <c r="A109">
        <f t="shared" si="24"/>
        <v>104</v>
      </c>
      <c r="B109">
        <f t="shared" si="25"/>
        <v>728</v>
      </c>
      <c r="C109" s="58">
        <f t="shared" si="26"/>
        <v>8</v>
      </c>
    </row>
    <row r="110" spans="1:3" x14ac:dyDescent="0.25">
      <c r="A110">
        <f t="shared" si="24"/>
        <v>105</v>
      </c>
      <c r="B110">
        <f t="shared" si="25"/>
        <v>735</v>
      </c>
      <c r="C110" s="58">
        <f t="shared" si="26"/>
        <v>15</v>
      </c>
    </row>
    <row r="111" spans="1:3" x14ac:dyDescent="0.25">
      <c r="A111">
        <f t="shared" si="24"/>
        <v>106</v>
      </c>
      <c r="B111">
        <f t="shared" si="25"/>
        <v>742</v>
      </c>
      <c r="C111" s="58">
        <f t="shared" si="26"/>
        <v>22</v>
      </c>
    </row>
    <row r="112" spans="1:3" x14ac:dyDescent="0.25">
      <c r="A112">
        <f t="shared" si="24"/>
        <v>107</v>
      </c>
      <c r="B112">
        <f t="shared" si="25"/>
        <v>749</v>
      </c>
      <c r="C112" s="58">
        <f t="shared" si="26"/>
        <v>29</v>
      </c>
    </row>
    <row r="113" spans="1:3" x14ac:dyDescent="0.25">
      <c r="A113">
        <f t="shared" si="24"/>
        <v>108</v>
      </c>
      <c r="B113">
        <f t="shared" si="25"/>
        <v>756</v>
      </c>
      <c r="C113" s="58">
        <f t="shared" si="26"/>
        <v>36</v>
      </c>
    </row>
    <row r="114" spans="1:3" x14ac:dyDescent="0.25">
      <c r="A114">
        <f t="shared" si="24"/>
        <v>109</v>
      </c>
      <c r="B114">
        <f t="shared" si="25"/>
        <v>763</v>
      </c>
      <c r="C114" s="58">
        <f t="shared" si="26"/>
        <v>43</v>
      </c>
    </row>
    <row r="115" spans="1:3" x14ac:dyDescent="0.25">
      <c r="A115">
        <f t="shared" si="24"/>
        <v>110</v>
      </c>
      <c r="B115">
        <f t="shared" si="25"/>
        <v>770</v>
      </c>
      <c r="C115" s="58">
        <f t="shared" si="26"/>
        <v>50</v>
      </c>
    </row>
    <row r="116" spans="1:3" x14ac:dyDescent="0.25">
      <c r="A116">
        <f t="shared" si="24"/>
        <v>111</v>
      </c>
      <c r="B116">
        <f t="shared" si="25"/>
        <v>777</v>
      </c>
      <c r="C116" s="58">
        <f t="shared" si="26"/>
        <v>57</v>
      </c>
    </row>
    <row r="117" spans="1:3" x14ac:dyDescent="0.25">
      <c r="A117">
        <f t="shared" si="24"/>
        <v>112</v>
      </c>
      <c r="B117">
        <f t="shared" si="25"/>
        <v>784</v>
      </c>
      <c r="C117" s="58">
        <f t="shared" si="26"/>
        <v>64</v>
      </c>
    </row>
    <row r="118" spans="1:3" x14ac:dyDescent="0.25">
      <c r="A118">
        <f t="shared" si="24"/>
        <v>113</v>
      </c>
      <c r="B118">
        <f t="shared" si="25"/>
        <v>791</v>
      </c>
      <c r="C118" s="58">
        <f t="shared" si="26"/>
        <v>71</v>
      </c>
    </row>
    <row r="119" spans="1:3" x14ac:dyDescent="0.25">
      <c r="A119">
        <f t="shared" si="24"/>
        <v>114</v>
      </c>
      <c r="B119">
        <f t="shared" ref="B119:B182" si="27">A119*e</f>
        <v>798</v>
      </c>
      <c r="C119" s="58">
        <f t="shared" si="26"/>
        <v>78</v>
      </c>
    </row>
    <row r="120" spans="1:3" x14ac:dyDescent="0.25">
      <c r="A120">
        <f t="shared" si="24"/>
        <v>115</v>
      </c>
      <c r="B120">
        <f t="shared" si="27"/>
        <v>805</v>
      </c>
      <c r="C120" s="58">
        <f t="shared" si="26"/>
        <v>85</v>
      </c>
    </row>
    <row r="121" spans="1:3" x14ac:dyDescent="0.25">
      <c r="A121">
        <f t="shared" si="24"/>
        <v>116</v>
      </c>
      <c r="B121">
        <f t="shared" si="27"/>
        <v>812</v>
      </c>
      <c r="C121" s="58">
        <f t="shared" si="26"/>
        <v>92</v>
      </c>
    </row>
    <row r="122" spans="1:3" x14ac:dyDescent="0.25">
      <c r="A122">
        <f t="shared" si="24"/>
        <v>117</v>
      </c>
      <c r="B122">
        <f t="shared" si="27"/>
        <v>819</v>
      </c>
      <c r="C122" s="58">
        <f t="shared" si="26"/>
        <v>99</v>
      </c>
    </row>
    <row r="123" spans="1:3" x14ac:dyDescent="0.25">
      <c r="A123">
        <f t="shared" ref="A123:A186" si="28">A122+1</f>
        <v>118</v>
      </c>
      <c r="B123">
        <f t="shared" si="27"/>
        <v>826</v>
      </c>
      <c r="C123" s="58">
        <f t="shared" si="26"/>
        <v>106</v>
      </c>
    </row>
    <row r="124" spans="1:3" x14ac:dyDescent="0.25">
      <c r="A124">
        <f t="shared" si="28"/>
        <v>119</v>
      </c>
      <c r="B124">
        <f t="shared" si="27"/>
        <v>833</v>
      </c>
      <c r="C124" s="58">
        <f t="shared" si="26"/>
        <v>113</v>
      </c>
    </row>
    <row r="125" spans="1:3" x14ac:dyDescent="0.25">
      <c r="A125">
        <f t="shared" si="28"/>
        <v>120</v>
      </c>
      <c r="B125">
        <f t="shared" si="27"/>
        <v>840</v>
      </c>
      <c r="C125" s="58">
        <f t="shared" si="26"/>
        <v>0</v>
      </c>
    </row>
    <row r="126" spans="1:3" x14ac:dyDescent="0.25">
      <c r="A126">
        <f t="shared" si="28"/>
        <v>121</v>
      </c>
      <c r="B126">
        <f t="shared" si="27"/>
        <v>847</v>
      </c>
      <c r="C126" s="58">
        <f t="shared" si="26"/>
        <v>7</v>
      </c>
    </row>
    <row r="127" spans="1:3" x14ac:dyDescent="0.25">
      <c r="A127">
        <f t="shared" si="28"/>
        <v>122</v>
      </c>
      <c r="B127">
        <f t="shared" si="27"/>
        <v>854</v>
      </c>
      <c r="C127" s="58">
        <f t="shared" si="26"/>
        <v>14</v>
      </c>
    </row>
    <row r="128" spans="1:3" x14ac:dyDescent="0.25">
      <c r="A128">
        <f t="shared" si="28"/>
        <v>123</v>
      </c>
      <c r="B128">
        <f t="shared" si="27"/>
        <v>861</v>
      </c>
      <c r="C128" s="58">
        <f t="shared" si="26"/>
        <v>21</v>
      </c>
    </row>
    <row r="129" spans="1:3" x14ac:dyDescent="0.25">
      <c r="A129">
        <f t="shared" si="28"/>
        <v>124</v>
      </c>
      <c r="B129">
        <f t="shared" si="27"/>
        <v>868</v>
      </c>
      <c r="C129" s="58">
        <f t="shared" si="26"/>
        <v>28</v>
      </c>
    </row>
    <row r="130" spans="1:3" x14ac:dyDescent="0.25">
      <c r="A130">
        <f t="shared" si="28"/>
        <v>125</v>
      </c>
      <c r="B130">
        <f t="shared" si="27"/>
        <v>875</v>
      </c>
      <c r="C130" s="58">
        <f t="shared" si="26"/>
        <v>35</v>
      </c>
    </row>
    <row r="131" spans="1:3" x14ac:dyDescent="0.25">
      <c r="A131">
        <f t="shared" si="28"/>
        <v>126</v>
      </c>
      <c r="B131">
        <f t="shared" si="27"/>
        <v>882</v>
      </c>
      <c r="C131" s="58">
        <f t="shared" ref="C131:C194" si="29">MOD(B131,$B$4)</f>
        <v>42</v>
      </c>
    </row>
    <row r="132" spans="1:3" x14ac:dyDescent="0.25">
      <c r="A132">
        <f t="shared" si="28"/>
        <v>127</v>
      </c>
      <c r="B132">
        <f t="shared" si="27"/>
        <v>889</v>
      </c>
      <c r="C132" s="58">
        <f t="shared" si="29"/>
        <v>49</v>
      </c>
    </row>
    <row r="133" spans="1:3" x14ac:dyDescent="0.25">
      <c r="A133">
        <f t="shared" si="28"/>
        <v>128</v>
      </c>
      <c r="B133">
        <f t="shared" si="27"/>
        <v>896</v>
      </c>
      <c r="C133" s="58">
        <f t="shared" si="29"/>
        <v>56</v>
      </c>
    </row>
    <row r="134" spans="1:3" x14ac:dyDescent="0.25">
      <c r="A134">
        <f t="shared" si="28"/>
        <v>129</v>
      </c>
      <c r="B134">
        <f t="shared" si="27"/>
        <v>903</v>
      </c>
      <c r="C134" s="58">
        <f t="shared" si="29"/>
        <v>63</v>
      </c>
    </row>
    <row r="135" spans="1:3" x14ac:dyDescent="0.25">
      <c r="A135">
        <f t="shared" si="28"/>
        <v>130</v>
      </c>
      <c r="B135">
        <f t="shared" si="27"/>
        <v>910</v>
      </c>
      <c r="C135" s="58">
        <f t="shared" si="29"/>
        <v>70</v>
      </c>
    </row>
    <row r="136" spans="1:3" x14ac:dyDescent="0.25">
      <c r="A136">
        <f t="shared" si="28"/>
        <v>131</v>
      </c>
      <c r="B136">
        <f t="shared" si="27"/>
        <v>917</v>
      </c>
      <c r="C136" s="58">
        <f t="shared" si="29"/>
        <v>77</v>
      </c>
    </row>
    <row r="137" spans="1:3" x14ac:dyDescent="0.25">
      <c r="A137">
        <f t="shared" si="28"/>
        <v>132</v>
      </c>
      <c r="B137">
        <f t="shared" si="27"/>
        <v>924</v>
      </c>
      <c r="C137" s="58">
        <f t="shared" si="29"/>
        <v>84</v>
      </c>
    </row>
    <row r="138" spans="1:3" x14ac:dyDescent="0.25">
      <c r="A138">
        <f t="shared" si="28"/>
        <v>133</v>
      </c>
      <c r="B138">
        <f t="shared" si="27"/>
        <v>931</v>
      </c>
      <c r="C138" s="58">
        <f t="shared" si="29"/>
        <v>91</v>
      </c>
    </row>
    <row r="139" spans="1:3" x14ac:dyDescent="0.25">
      <c r="A139">
        <f t="shared" si="28"/>
        <v>134</v>
      </c>
      <c r="B139">
        <f t="shared" si="27"/>
        <v>938</v>
      </c>
      <c r="C139" s="58">
        <f t="shared" si="29"/>
        <v>98</v>
      </c>
    </row>
    <row r="140" spans="1:3" x14ac:dyDescent="0.25">
      <c r="A140">
        <f t="shared" si="28"/>
        <v>135</v>
      </c>
      <c r="B140">
        <f t="shared" si="27"/>
        <v>945</v>
      </c>
      <c r="C140" s="58">
        <f t="shared" si="29"/>
        <v>105</v>
      </c>
    </row>
    <row r="141" spans="1:3" x14ac:dyDescent="0.25">
      <c r="A141">
        <f t="shared" si="28"/>
        <v>136</v>
      </c>
      <c r="B141">
        <f t="shared" si="27"/>
        <v>952</v>
      </c>
      <c r="C141" s="58">
        <f t="shared" si="29"/>
        <v>112</v>
      </c>
    </row>
    <row r="142" spans="1:3" x14ac:dyDescent="0.25">
      <c r="A142">
        <f t="shared" si="28"/>
        <v>137</v>
      </c>
      <c r="B142">
        <f t="shared" si="27"/>
        <v>959</v>
      </c>
      <c r="C142" s="58">
        <f t="shared" si="29"/>
        <v>119</v>
      </c>
    </row>
    <row r="143" spans="1:3" x14ac:dyDescent="0.25">
      <c r="A143">
        <f t="shared" si="28"/>
        <v>138</v>
      </c>
      <c r="B143">
        <f t="shared" si="27"/>
        <v>966</v>
      </c>
      <c r="C143" s="58">
        <f t="shared" si="29"/>
        <v>6</v>
      </c>
    </row>
    <row r="144" spans="1:3" x14ac:dyDescent="0.25">
      <c r="A144">
        <f t="shared" si="28"/>
        <v>139</v>
      </c>
      <c r="B144">
        <f t="shared" si="27"/>
        <v>973</v>
      </c>
      <c r="C144" s="58">
        <f t="shared" si="29"/>
        <v>13</v>
      </c>
    </row>
    <row r="145" spans="1:3" x14ac:dyDescent="0.25">
      <c r="A145">
        <f t="shared" si="28"/>
        <v>140</v>
      </c>
      <c r="B145">
        <f t="shared" si="27"/>
        <v>980</v>
      </c>
      <c r="C145" s="58">
        <f t="shared" si="29"/>
        <v>20</v>
      </c>
    </row>
    <row r="146" spans="1:3" x14ac:dyDescent="0.25">
      <c r="A146">
        <f t="shared" si="28"/>
        <v>141</v>
      </c>
      <c r="B146">
        <f t="shared" si="27"/>
        <v>987</v>
      </c>
      <c r="C146" s="58">
        <f t="shared" si="29"/>
        <v>27</v>
      </c>
    </row>
    <row r="147" spans="1:3" x14ac:dyDescent="0.25">
      <c r="A147">
        <f t="shared" si="28"/>
        <v>142</v>
      </c>
      <c r="B147">
        <f t="shared" si="27"/>
        <v>994</v>
      </c>
      <c r="C147" s="58">
        <f t="shared" si="29"/>
        <v>34</v>
      </c>
    </row>
    <row r="148" spans="1:3" x14ac:dyDescent="0.25">
      <c r="A148">
        <f t="shared" si="28"/>
        <v>143</v>
      </c>
      <c r="B148">
        <f t="shared" si="27"/>
        <v>1001</v>
      </c>
      <c r="C148" s="58">
        <f t="shared" si="29"/>
        <v>41</v>
      </c>
    </row>
    <row r="149" spans="1:3" x14ac:dyDescent="0.25">
      <c r="A149">
        <f t="shared" si="28"/>
        <v>144</v>
      </c>
      <c r="B149">
        <f t="shared" si="27"/>
        <v>1008</v>
      </c>
      <c r="C149" s="58">
        <f t="shared" si="29"/>
        <v>48</v>
      </c>
    </row>
    <row r="150" spans="1:3" x14ac:dyDescent="0.25">
      <c r="A150">
        <f t="shared" si="28"/>
        <v>145</v>
      </c>
      <c r="B150">
        <f t="shared" si="27"/>
        <v>1015</v>
      </c>
      <c r="C150" s="58">
        <f t="shared" si="29"/>
        <v>55</v>
      </c>
    </row>
    <row r="151" spans="1:3" x14ac:dyDescent="0.25">
      <c r="A151">
        <f t="shared" si="28"/>
        <v>146</v>
      </c>
      <c r="B151">
        <f t="shared" si="27"/>
        <v>1022</v>
      </c>
      <c r="C151" s="58">
        <f t="shared" si="29"/>
        <v>62</v>
      </c>
    </row>
    <row r="152" spans="1:3" x14ac:dyDescent="0.25">
      <c r="A152">
        <f t="shared" si="28"/>
        <v>147</v>
      </c>
      <c r="B152">
        <f t="shared" si="27"/>
        <v>1029</v>
      </c>
      <c r="C152" s="58">
        <f t="shared" si="29"/>
        <v>69</v>
      </c>
    </row>
    <row r="153" spans="1:3" x14ac:dyDescent="0.25">
      <c r="A153">
        <f t="shared" si="28"/>
        <v>148</v>
      </c>
      <c r="B153">
        <f t="shared" si="27"/>
        <v>1036</v>
      </c>
      <c r="C153" s="58">
        <f t="shared" si="29"/>
        <v>76</v>
      </c>
    </row>
    <row r="154" spans="1:3" x14ac:dyDescent="0.25">
      <c r="A154">
        <f t="shared" si="28"/>
        <v>149</v>
      </c>
      <c r="B154">
        <f t="shared" si="27"/>
        <v>1043</v>
      </c>
      <c r="C154" s="58">
        <f t="shared" si="29"/>
        <v>83</v>
      </c>
    </row>
    <row r="155" spans="1:3" x14ac:dyDescent="0.25">
      <c r="A155">
        <f t="shared" si="28"/>
        <v>150</v>
      </c>
      <c r="B155">
        <f t="shared" si="27"/>
        <v>1050</v>
      </c>
      <c r="C155" s="58">
        <f t="shared" si="29"/>
        <v>90</v>
      </c>
    </row>
    <row r="156" spans="1:3" x14ac:dyDescent="0.25">
      <c r="A156">
        <f t="shared" si="28"/>
        <v>151</v>
      </c>
      <c r="B156">
        <f t="shared" si="27"/>
        <v>1057</v>
      </c>
      <c r="C156" s="58">
        <f t="shared" si="29"/>
        <v>97</v>
      </c>
    </row>
    <row r="157" spans="1:3" x14ac:dyDescent="0.25">
      <c r="A157">
        <f t="shared" si="28"/>
        <v>152</v>
      </c>
      <c r="B157">
        <f t="shared" si="27"/>
        <v>1064</v>
      </c>
      <c r="C157" s="58">
        <f t="shared" si="29"/>
        <v>104</v>
      </c>
    </row>
    <row r="158" spans="1:3" x14ac:dyDescent="0.25">
      <c r="A158">
        <f t="shared" si="28"/>
        <v>153</v>
      </c>
      <c r="B158">
        <f t="shared" si="27"/>
        <v>1071</v>
      </c>
      <c r="C158" s="58">
        <f t="shared" si="29"/>
        <v>111</v>
      </c>
    </row>
    <row r="159" spans="1:3" x14ac:dyDescent="0.25">
      <c r="A159">
        <f t="shared" si="28"/>
        <v>154</v>
      </c>
      <c r="B159">
        <f t="shared" si="27"/>
        <v>1078</v>
      </c>
      <c r="C159" s="58">
        <f t="shared" si="29"/>
        <v>118</v>
      </c>
    </row>
    <row r="160" spans="1:3" x14ac:dyDescent="0.25">
      <c r="A160">
        <f t="shared" si="28"/>
        <v>155</v>
      </c>
      <c r="B160">
        <f t="shared" si="27"/>
        <v>1085</v>
      </c>
      <c r="C160" s="58">
        <f t="shared" si="29"/>
        <v>5</v>
      </c>
    </row>
    <row r="161" spans="1:3" x14ac:dyDescent="0.25">
      <c r="A161">
        <f t="shared" si="28"/>
        <v>156</v>
      </c>
      <c r="B161">
        <f t="shared" si="27"/>
        <v>1092</v>
      </c>
      <c r="C161" s="58">
        <f t="shared" si="29"/>
        <v>12</v>
      </c>
    </row>
    <row r="162" spans="1:3" x14ac:dyDescent="0.25">
      <c r="A162">
        <f t="shared" si="28"/>
        <v>157</v>
      </c>
      <c r="B162">
        <f t="shared" si="27"/>
        <v>1099</v>
      </c>
      <c r="C162" s="58">
        <f t="shared" si="29"/>
        <v>19</v>
      </c>
    </row>
    <row r="163" spans="1:3" x14ac:dyDescent="0.25">
      <c r="A163">
        <f t="shared" si="28"/>
        <v>158</v>
      </c>
      <c r="B163">
        <f t="shared" si="27"/>
        <v>1106</v>
      </c>
      <c r="C163" s="58">
        <f t="shared" si="29"/>
        <v>26</v>
      </c>
    </row>
    <row r="164" spans="1:3" x14ac:dyDescent="0.25">
      <c r="A164">
        <f t="shared" si="28"/>
        <v>159</v>
      </c>
      <c r="B164">
        <f t="shared" si="27"/>
        <v>1113</v>
      </c>
      <c r="C164" s="58">
        <f t="shared" si="29"/>
        <v>33</v>
      </c>
    </row>
    <row r="165" spans="1:3" x14ac:dyDescent="0.25">
      <c r="A165">
        <f t="shared" si="28"/>
        <v>160</v>
      </c>
      <c r="B165">
        <f t="shared" si="27"/>
        <v>1120</v>
      </c>
      <c r="C165" s="58">
        <f t="shared" si="29"/>
        <v>40</v>
      </c>
    </row>
    <row r="166" spans="1:3" x14ac:dyDescent="0.25">
      <c r="A166">
        <f t="shared" si="28"/>
        <v>161</v>
      </c>
      <c r="B166">
        <f t="shared" si="27"/>
        <v>1127</v>
      </c>
      <c r="C166" s="58">
        <f t="shared" si="29"/>
        <v>47</v>
      </c>
    </row>
    <row r="167" spans="1:3" x14ac:dyDescent="0.25">
      <c r="A167">
        <f t="shared" si="28"/>
        <v>162</v>
      </c>
      <c r="B167">
        <f t="shared" si="27"/>
        <v>1134</v>
      </c>
      <c r="C167" s="58">
        <f t="shared" si="29"/>
        <v>54</v>
      </c>
    </row>
    <row r="168" spans="1:3" x14ac:dyDescent="0.25">
      <c r="A168">
        <f t="shared" si="28"/>
        <v>163</v>
      </c>
      <c r="B168">
        <f t="shared" si="27"/>
        <v>1141</v>
      </c>
      <c r="C168" s="58">
        <f t="shared" si="29"/>
        <v>61</v>
      </c>
    </row>
    <row r="169" spans="1:3" x14ac:dyDescent="0.25">
      <c r="A169">
        <f t="shared" si="28"/>
        <v>164</v>
      </c>
      <c r="B169">
        <f t="shared" si="27"/>
        <v>1148</v>
      </c>
      <c r="C169" s="58">
        <f t="shared" si="29"/>
        <v>68</v>
      </c>
    </row>
    <row r="170" spans="1:3" x14ac:dyDescent="0.25">
      <c r="A170">
        <f t="shared" si="28"/>
        <v>165</v>
      </c>
      <c r="B170">
        <f t="shared" si="27"/>
        <v>1155</v>
      </c>
      <c r="C170" s="58">
        <f t="shared" si="29"/>
        <v>75</v>
      </c>
    </row>
    <row r="171" spans="1:3" x14ac:dyDescent="0.25">
      <c r="A171">
        <f t="shared" si="28"/>
        <v>166</v>
      </c>
      <c r="B171">
        <f t="shared" si="27"/>
        <v>1162</v>
      </c>
      <c r="C171" s="58">
        <f t="shared" si="29"/>
        <v>82</v>
      </c>
    </row>
    <row r="172" spans="1:3" x14ac:dyDescent="0.25">
      <c r="A172">
        <f t="shared" si="28"/>
        <v>167</v>
      </c>
      <c r="B172">
        <f t="shared" si="27"/>
        <v>1169</v>
      </c>
      <c r="C172" s="58">
        <f t="shared" si="29"/>
        <v>89</v>
      </c>
    </row>
    <row r="173" spans="1:3" x14ac:dyDescent="0.25">
      <c r="A173">
        <f t="shared" si="28"/>
        <v>168</v>
      </c>
      <c r="B173">
        <f t="shared" si="27"/>
        <v>1176</v>
      </c>
      <c r="C173" s="58">
        <f t="shared" si="29"/>
        <v>96</v>
      </c>
    </row>
    <row r="174" spans="1:3" x14ac:dyDescent="0.25">
      <c r="A174">
        <f t="shared" si="28"/>
        <v>169</v>
      </c>
      <c r="B174">
        <f t="shared" si="27"/>
        <v>1183</v>
      </c>
      <c r="C174" s="58">
        <f t="shared" si="29"/>
        <v>103</v>
      </c>
    </row>
    <row r="175" spans="1:3" x14ac:dyDescent="0.25">
      <c r="A175">
        <f t="shared" si="28"/>
        <v>170</v>
      </c>
      <c r="B175">
        <f t="shared" si="27"/>
        <v>1190</v>
      </c>
      <c r="C175" s="58">
        <f t="shared" si="29"/>
        <v>110</v>
      </c>
    </row>
    <row r="176" spans="1:3" x14ac:dyDescent="0.25">
      <c r="A176">
        <f t="shared" si="28"/>
        <v>171</v>
      </c>
      <c r="B176">
        <f t="shared" si="27"/>
        <v>1197</v>
      </c>
      <c r="C176" s="58">
        <f t="shared" si="29"/>
        <v>117</v>
      </c>
    </row>
    <row r="177" spans="1:3" x14ac:dyDescent="0.25">
      <c r="A177">
        <f t="shared" si="28"/>
        <v>172</v>
      </c>
      <c r="B177">
        <f t="shared" si="27"/>
        <v>1204</v>
      </c>
      <c r="C177" s="58">
        <f t="shared" si="29"/>
        <v>4</v>
      </c>
    </row>
    <row r="178" spans="1:3" x14ac:dyDescent="0.25">
      <c r="A178">
        <f t="shared" si="28"/>
        <v>173</v>
      </c>
      <c r="B178">
        <f t="shared" si="27"/>
        <v>1211</v>
      </c>
      <c r="C178" s="58">
        <f t="shared" si="29"/>
        <v>11</v>
      </c>
    </row>
    <row r="179" spans="1:3" x14ac:dyDescent="0.25">
      <c r="A179">
        <f t="shared" si="28"/>
        <v>174</v>
      </c>
      <c r="B179">
        <f t="shared" si="27"/>
        <v>1218</v>
      </c>
      <c r="C179" s="58">
        <f t="shared" si="29"/>
        <v>18</v>
      </c>
    </row>
    <row r="180" spans="1:3" x14ac:dyDescent="0.25">
      <c r="A180">
        <f t="shared" si="28"/>
        <v>175</v>
      </c>
      <c r="B180">
        <f t="shared" si="27"/>
        <v>1225</v>
      </c>
      <c r="C180" s="58">
        <f t="shared" si="29"/>
        <v>25</v>
      </c>
    </row>
    <row r="181" spans="1:3" x14ac:dyDescent="0.25">
      <c r="A181">
        <f t="shared" si="28"/>
        <v>176</v>
      </c>
      <c r="B181">
        <f t="shared" si="27"/>
        <v>1232</v>
      </c>
      <c r="C181" s="58">
        <f t="shared" si="29"/>
        <v>32</v>
      </c>
    </row>
    <row r="182" spans="1:3" x14ac:dyDescent="0.25">
      <c r="A182">
        <f t="shared" si="28"/>
        <v>177</v>
      </c>
      <c r="B182">
        <f t="shared" si="27"/>
        <v>1239</v>
      </c>
      <c r="C182" s="58">
        <f t="shared" si="29"/>
        <v>39</v>
      </c>
    </row>
    <row r="183" spans="1:3" x14ac:dyDescent="0.25">
      <c r="A183">
        <f t="shared" si="28"/>
        <v>178</v>
      </c>
      <c r="B183">
        <f t="shared" ref="B183:B246" si="30">A183*e</f>
        <v>1246</v>
      </c>
      <c r="C183" s="58">
        <f t="shared" si="29"/>
        <v>46</v>
      </c>
    </row>
    <row r="184" spans="1:3" x14ac:dyDescent="0.25">
      <c r="A184">
        <f t="shared" si="28"/>
        <v>179</v>
      </c>
      <c r="B184">
        <f t="shared" si="30"/>
        <v>1253</v>
      </c>
      <c r="C184" s="58">
        <f t="shared" si="29"/>
        <v>53</v>
      </c>
    </row>
    <row r="185" spans="1:3" x14ac:dyDescent="0.25">
      <c r="A185">
        <f t="shared" si="28"/>
        <v>180</v>
      </c>
      <c r="B185">
        <f t="shared" si="30"/>
        <v>1260</v>
      </c>
      <c r="C185" s="58">
        <f t="shared" si="29"/>
        <v>60</v>
      </c>
    </row>
    <row r="186" spans="1:3" x14ac:dyDescent="0.25">
      <c r="A186">
        <f t="shared" si="28"/>
        <v>181</v>
      </c>
      <c r="B186">
        <f t="shared" si="30"/>
        <v>1267</v>
      </c>
      <c r="C186" s="58">
        <f t="shared" si="29"/>
        <v>67</v>
      </c>
    </row>
    <row r="187" spans="1:3" x14ac:dyDescent="0.25">
      <c r="A187">
        <f t="shared" ref="A187:A246" si="31">A186+1</f>
        <v>182</v>
      </c>
      <c r="B187">
        <f t="shared" si="30"/>
        <v>1274</v>
      </c>
      <c r="C187" s="58">
        <f t="shared" si="29"/>
        <v>74</v>
      </c>
    </row>
    <row r="188" spans="1:3" x14ac:dyDescent="0.25">
      <c r="A188">
        <f t="shared" si="31"/>
        <v>183</v>
      </c>
      <c r="B188">
        <f t="shared" si="30"/>
        <v>1281</v>
      </c>
      <c r="C188" s="58">
        <f t="shared" si="29"/>
        <v>81</v>
      </c>
    </row>
    <row r="189" spans="1:3" x14ac:dyDescent="0.25">
      <c r="A189">
        <f t="shared" si="31"/>
        <v>184</v>
      </c>
      <c r="B189">
        <f t="shared" si="30"/>
        <v>1288</v>
      </c>
      <c r="C189" s="58">
        <f t="shared" si="29"/>
        <v>88</v>
      </c>
    </row>
    <row r="190" spans="1:3" x14ac:dyDescent="0.25">
      <c r="A190">
        <f t="shared" si="31"/>
        <v>185</v>
      </c>
      <c r="B190">
        <f t="shared" si="30"/>
        <v>1295</v>
      </c>
      <c r="C190" s="58">
        <f t="shared" si="29"/>
        <v>95</v>
      </c>
    </row>
    <row r="191" spans="1:3" x14ac:dyDescent="0.25">
      <c r="A191">
        <f t="shared" si="31"/>
        <v>186</v>
      </c>
      <c r="B191">
        <f t="shared" si="30"/>
        <v>1302</v>
      </c>
      <c r="C191" s="58">
        <f t="shared" si="29"/>
        <v>102</v>
      </c>
    </row>
    <row r="192" spans="1:3" x14ac:dyDescent="0.25">
      <c r="A192">
        <f t="shared" si="31"/>
        <v>187</v>
      </c>
      <c r="B192">
        <f t="shared" si="30"/>
        <v>1309</v>
      </c>
      <c r="C192" s="58">
        <f t="shared" si="29"/>
        <v>109</v>
      </c>
    </row>
    <row r="193" spans="1:3" x14ac:dyDescent="0.25">
      <c r="A193">
        <f t="shared" si="31"/>
        <v>188</v>
      </c>
      <c r="B193">
        <f t="shared" si="30"/>
        <v>1316</v>
      </c>
      <c r="C193" s="58">
        <f t="shared" si="29"/>
        <v>116</v>
      </c>
    </row>
    <row r="194" spans="1:3" x14ac:dyDescent="0.25">
      <c r="A194">
        <f t="shared" si="31"/>
        <v>189</v>
      </c>
      <c r="B194">
        <f t="shared" si="30"/>
        <v>1323</v>
      </c>
      <c r="C194" s="58">
        <f t="shared" si="29"/>
        <v>3</v>
      </c>
    </row>
    <row r="195" spans="1:3" x14ac:dyDescent="0.25">
      <c r="A195">
        <f t="shared" si="31"/>
        <v>190</v>
      </c>
      <c r="B195">
        <f t="shared" si="30"/>
        <v>1330</v>
      </c>
      <c r="C195" s="58">
        <f t="shared" ref="C195:C246" si="32">MOD(B195,$B$4)</f>
        <v>10</v>
      </c>
    </row>
    <row r="196" spans="1:3" x14ac:dyDescent="0.25">
      <c r="A196">
        <f t="shared" si="31"/>
        <v>191</v>
      </c>
      <c r="B196">
        <f t="shared" si="30"/>
        <v>1337</v>
      </c>
      <c r="C196" s="58">
        <f t="shared" si="32"/>
        <v>17</v>
      </c>
    </row>
    <row r="197" spans="1:3" x14ac:dyDescent="0.25">
      <c r="A197">
        <f t="shared" si="31"/>
        <v>192</v>
      </c>
      <c r="B197">
        <f t="shared" si="30"/>
        <v>1344</v>
      </c>
      <c r="C197" s="58">
        <f t="shared" si="32"/>
        <v>24</v>
      </c>
    </row>
    <row r="198" spans="1:3" x14ac:dyDescent="0.25">
      <c r="A198">
        <f t="shared" si="31"/>
        <v>193</v>
      </c>
      <c r="B198">
        <f t="shared" si="30"/>
        <v>1351</v>
      </c>
      <c r="C198" s="58">
        <f t="shared" si="32"/>
        <v>31</v>
      </c>
    </row>
    <row r="199" spans="1:3" x14ac:dyDescent="0.25">
      <c r="A199">
        <f t="shared" si="31"/>
        <v>194</v>
      </c>
      <c r="B199">
        <f t="shared" si="30"/>
        <v>1358</v>
      </c>
      <c r="C199" s="58">
        <f t="shared" si="32"/>
        <v>38</v>
      </c>
    </row>
    <row r="200" spans="1:3" x14ac:dyDescent="0.25">
      <c r="A200">
        <f t="shared" si="31"/>
        <v>195</v>
      </c>
      <c r="B200">
        <f t="shared" si="30"/>
        <v>1365</v>
      </c>
      <c r="C200" s="58">
        <f t="shared" si="32"/>
        <v>45</v>
      </c>
    </row>
    <row r="201" spans="1:3" x14ac:dyDescent="0.25">
      <c r="A201">
        <f t="shared" si="31"/>
        <v>196</v>
      </c>
      <c r="B201">
        <f t="shared" si="30"/>
        <v>1372</v>
      </c>
      <c r="C201" s="58">
        <f t="shared" si="32"/>
        <v>52</v>
      </c>
    </row>
    <row r="202" spans="1:3" x14ac:dyDescent="0.25">
      <c r="A202">
        <f t="shared" si="31"/>
        <v>197</v>
      </c>
      <c r="B202">
        <f t="shared" si="30"/>
        <v>1379</v>
      </c>
      <c r="C202" s="58">
        <f t="shared" si="32"/>
        <v>59</v>
      </c>
    </row>
    <row r="203" spans="1:3" x14ac:dyDescent="0.25">
      <c r="A203">
        <f t="shared" si="31"/>
        <v>198</v>
      </c>
      <c r="B203">
        <f t="shared" si="30"/>
        <v>1386</v>
      </c>
      <c r="C203" s="58">
        <f t="shared" si="32"/>
        <v>66</v>
      </c>
    </row>
    <row r="204" spans="1:3" x14ac:dyDescent="0.25">
      <c r="A204">
        <f t="shared" si="31"/>
        <v>199</v>
      </c>
      <c r="B204">
        <f t="shared" si="30"/>
        <v>1393</v>
      </c>
      <c r="C204" s="58">
        <f t="shared" si="32"/>
        <v>73</v>
      </c>
    </row>
    <row r="205" spans="1:3" x14ac:dyDescent="0.25">
      <c r="A205">
        <f t="shared" si="31"/>
        <v>200</v>
      </c>
      <c r="B205">
        <f t="shared" si="30"/>
        <v>1400</v>
      </c>
      <c r="C205" s="58">
        <f t="shared" si="32"/>
        <v>80</v>
      </c>
    </row>
    <row r="206" spans="1:3" x14ac:dyDescent="0.25">
      <c r="A206">
        <f t="shared" si="31"/>
        <v>201</v>
      </c>
      <c r="B206">
        <f t="shared" si="30"/>
        <v>1407</v>
      </c>
      <c r="C206" s="58">
        <f t="shared" si="32"/>
        <v>87</v>
      </c>
    </row>
    <row r="207" spans="1:3" x14ac:dyDescent="0.25">
      <c r="A207">
        <f t="shared" si="31"/>
        <v>202</v>
      </c>
      <c r="B207">
        <f t="shared" si="30"/>
        <v>1414</v>
      </c>
      <c r="C207" s="58">
        <f t="shared" si="32"/>
        <v>94</v>
      </c>
    </row>
    <row r="208" spans="1:3" x14ac:dyDescent="0.25">
      <c r="A208">
        <f t="shared" si="31"/>
        <v>203</v>
      </c>
      <c r="B208">
        <f t="shared" si="30"/>
        <v>1421</v>
      </c>
      <c r="C208" s="58">
        <f t="shared" si="32"/>
        <v>101</v>
      </c>
    </row>
    <row r="209" spans="1:3" x14ac:dyDescent="0.25">
      <c r="A209">
        <f t="shared" si="31"/>
        <v>204</v>
      </c>
      <c r="B209">
        <f t="shared" si="30"/>
        <v>1428</v>
      </c>
      <c r="C209" s="58">
        <f t="shared" si="32"/>
        <v>108</v>
      </c>
    </row>
    <row r="210" spans="1:3" x14ac:dyDescent="0.25">
      <c r="A210">
        <f t="shared" si="31"/>
        <v>205</v>
      </c>
      <c r="B210">
        <f t="shared" si="30"/>
        <v>1435</v>
      </c>
      <c r="C210" s="58">
        <f t="shared" si="32"/>
        <v>115</v>
      </c>
    </row>
    <row r="211" spans="1:3" x14ac:dyDescent="0.25">
      <c r="A211">
        <f t="shared" si="31"/>
        <v>206</v>
      </c>
      <c r="B211">
        <f t="shared" si="30"/>
        <v>1442</v>
      </c>
      <c r="C211" s="58">
        <f t="shared" si="32"/>
        <v>2</v>
      </c>
    </row>
    <row r="212" spans="1:3" x14ac:dyDescent="0.25">
      <c r="A212">
        <f t="shared" si="31"/>
        <v>207</v>
      </c>
      <c r="B212">
        <f t="shared" si="30"/>
        <v>1449</v>
      </c>
      <c r="C212" s="58">
        <f t="shared" si="32"/>
        <v>9</v>
      </c>
    </row>
    <row r="213" spans="1:3" x14ac:dyDescent="0.25">
      <c r="A213">
        <f t="shared" si="31"/>
        <v>208</v>
      </c>
      <c r="B213">
        <f t="shared" si="30"/>
        <v>1456</v>
      </c>
      <c r="C213" s="58">
        <f t="shared" si="32"/>
        <v>16</v>
      </c>
    </row>
    <row r="214" spans="1:3" x14ac:dyDescent="0.25">
      <c r="A214">
        <f t="shared" si="31"/>
        <v>209</v>
      </c>
      <c r="B214">
        <f t="shared" si="30"/>
        <v>1463</v>
      </c>
      <c r="C214" s="58">
        <f t="shared" si="32"/>
        <v>23</v>
      </c>
    </row>
    <row r="215" spans="1:3" x14ac:dyDescent="0.25">
      <c r="A215">
        <f t="shared" si="31"/>
        <v>210</v>
      </c>
      <c r="B215">
        <f t="shared" si="30"/>
        <v>1470</v>
      </c>
      <c r="C215" s="58">
        <f t="shared" si="32"/>
        <v>30</v>
      </c>
    </row>
    <row r="216" spans="1:3" x14ac:dyDescent="0.25">
      <c r="A216">
        <f t="shared" si="31"/>
        <v>211</v>
      </c>
      <c r="B216">
        <f t="shared" si="30"/>
        <v>1477</v>
      </c>
      <c r="C216" s="58">
        <f t="shared" si="32"/>
        <v>37</v>
      </c>
    </row>
    <row r="217" spans="1:3" x14ac:dyDescent="0.25">
      <c r="A217">
        <f t="shared" si="31"/>
        <v>212</v>
      </c>
      <c r="B217">
        <f t="shared" si="30"/>
        <v>1484</v>
      </c>
      <c r="C217" s="58">
        <f t="shared" si="32"/>
        <v>44</v>
      </c>
    </row>
    <row r="218" spans="1:3" x14ac:dyDescent="0.25">
      <c r="A218">
        <f t="shared" si="31"/>
        <v>213</v>
      </c>
      <c r="B218">
        <f t="shared" si="30"/>
        <v>1491</v>
      </c>
      <c r="C218" s="58">
        <f t="shared" si="32"/>
        <v>51</v>
      </c>
    </row>
    <row r="219" spans="1:3" x14ac:dyDescent="0.25">
      <c r="A219">
        <f t="shared" si="31"/>
        <v>214</v>
      </c>
      <c r="B219">
        <f t="shared" si="30"/>
        <v>1498</v>
      </c>
      <c r="C219" s="58">
        <f t="shared" si="32"/>
        <v>58</v>
      </c>
    </row>
    <row r="220" spans="1:3" x14ac:dyDescent="0.25">
      <c r="A220">
        <f t="shared" si="31"/>
        <v>215</v>
      </c>
      <c r="B220">
        <f t="shared" si="30"/>
        <v>1505</v>
      </c>
      <c r="C220" s="58">
        <f t="shared" si="32"/>
        <v>65</v>
      </c>
    </row>
    <row r="221" spans="1:3" x14ac:dyDescent="0.25">
      <c r="A221">
        <f t="shared" si="31"/>
        <v>216</v>
      </c>
      <c r="B221">
        <f t="shared" si="30"/>
        <v>1512</v>
      </c>
      <c r="C221" s="58">
        <f t="shared" si="32"/>
        <v>72</v>
      </c>
    </row>
    <row r="222" spans="1:3" x14ac:dyDescent="0.25">
      <c r="A222">
        <f t="shared" si="31"/>
        <v>217</v>
      </c>
      <c r="B222">
        <f t="shared" si="30"/>
        <v>1519</v>
      </c>
      <c r="C222" s="58">
        <f t="shared" si="32"/>
        <v>79</v>
      </c>
    </row>
    <row r="223" spans="1:3" x14ac:dyDescent="0.25">
      <c r="A223">
        <f t="shared" si="31"/>
        <v>218</v>
      </c>
      <c r="B223">
        <f t="shared" si="30"/>
        <v>1526</v>
      </c>
      <c r="C223" s="58">
        <f t="shared" si="32"/>
        <v>86</v>
      </c>
    </row>
    <row r="224" spans="1:3" x14ac:dyDescent="0.25">
      <c r="A224">
        <f t="shared" si="31"/>
        <v>219</v>
      </c>
      <c r="B224">
        <f t="shared" si="30"/>
        <v>1533</v>
      </c>
      <c r="C224" s="58">
        <f t="shared" si="32"/>
        <v>93</v>
      </c>
    </row>
    <row r="225" spans="1:3" x14ac:dyDescent="0.25">
      <c r="A225">
        <f t="shared" si="31"/>
        <v>220</v>
      </c>
      <c r="B225">
        <f t="shared" si="30"/>
        <v>1540</v>
      </c>
      <c r="C225" s="58">
        <f t="shared" si="32"/>
        <v>100</v>
      </c>
    </row>
    <row r="226" spans="1:3" x14ac:dyDescent="0.25">
      <c r="A226">
        <f t="shared" si="31"/>
        <v>221</v>
      </c>
      <c r="B226">
        <f t="shared" si="30"/>
        <v>1547</v>
      </c>
      <c r="C226" s="58">
        <f t="shared" si="32"/>
        <v>107</v>
      </c>
    </row>
    <row r="227" spans="1:3" x14ac:dyDescent="0.25">
      <c r="A227">
        <f t="shared" si="31"/>
        <v>222</v>
      </c>
      <c r="B227">
        <f t="shared" si="30"/>
        <v>1554</v>
      </c>
      <c r="C227" s="58">
        <f t="shared" si="32"/>
        <v>114</v>
      </c>
    </row>
    <row r="228" spans="1:3" x14ac:dyDescent="0.25">
      <c r="A228">
        <f t="shared" si="31"/>
        <v>223</v>
      </c>
      <c r="B228">
        <f t="shared" si="30"/>
        <v>1561</v>
      </c>
      <c r="C228" s="58">
        <f t="shared" si="32"/>
        <v>1</v>
      </c>
    </row>
    <row r="229" spans="1:3" x14ac:dyDescent="0.25">
      <c r="A229">
        <f t="shared" si="31"/>
        <v>224</v>
      </c>
      <c r="B229">
        <f t="shared" si="30"/>
        <v>1568</v>
      </c>
      <c r="C229" s="58">
        <f t="shared" si="32"/>
        <v>8</v>
      </c>
    </row>
    <row r="230" spans="1:3" x14ac:dyDescent="0.25">
      <c r="A230">
        <f t="shared" si="31"/>
        <v>225</v>
      </c>
      <c r="B230">
        <f t="shared" si="30"/>
        <v>1575</v>
      </c>
      <c r="C230" s="58">
        <f t="shared" si="32"/>
        <v>15</v>
      </c>
    </row>
    <row r="231" spans="1:3" x14ac:dyDescent="0.25">
      <c r="A231">
        <f t="shared" si="31"/>
        <v>226</v>
      </c>
      <c r="B231">
        <f t="shared" si="30"/>
        <v>1582</v>
      </c>
      <c r="C231" s="58">
        <f t="shared" si="32"/>
        <v>22</v>
      </c>
    </row>
    <row r="232" spans="1:3" x14ac:dyDescent="0.25">
      <c r="A232">
        <f t="shared" si="31"/>
        <v>227</v>
      </c>
      <c r="B232">
        <f t="shared" si="30"/>
        <v>1589</v>
      </c>
      <c r="C232" s="58">
        <f t="shared" si="32"/>
        <v>29</v>
      </c>
    </row>
    <row r="233" spans="1:3" x14ac:dyDescent="0.25">
      <c r="A233">
        <f t="shared" si="31"/>
        <v>228</v>
      </c>
      <c r="B233">
        <f t="shared" si="30"/>
        <v>1596</v>
      </c>
      <c r="C233" s="58">
        <f t="shared" si="32"/>
        <v>36</v>
      </c>
    </row>
    <row r="234" spans="1:3" x14ac:dyDescent="0.25">
      <c r="A234">
        <f t="shared" si="31"/>
        <v>229</v>
      </c>
      <c r="B234">
        <f t="shared" si="30"/>
        <v>1603</v>
      </c>
      <c r="C234" s="58">
        <f t="shared" si="32"/>
        <v>43</v>
      </c>
    </row>
    <row r="235" spans="1:3" x14ac:dyDescent="0.25">
      <c r="A235">
        <f t="shared" si="31"/>
        <v>230</v>
      </c>
      <c r="B235">
        <f t="shared" si="30"/>
        <v>1610</v>
      </c>
      <c r="C235" s="58">
        <f t="shared" si="32"/>
        <v>50</v>
      </c>
    </row>
    <row r="236" spans="1:3" x14ac:dyDescent="0.25">
      <c r="A236">
        <f t="shared" si="31"/>
        <v>231</v>
      </c>
      <c r="B236">
        <f t="shared" si="30"/>
        <v>1617</v>
      </c>
      <c r="C236" s="58">
        <f t="shared" si="32"/>
        <v>57</v>
      </c>
    </row>
    <row r="237" spans="1:3" x14ac:dyDescent="0.25">
      <c r="A237">
        <f t="shared" si="31"/>
        <v>232</v>
      </c>
      <c r="B237">
        <f t="shared" si="30"/>
        <v>1624</v>
      </c>
      <c r="C237" s="58">
        <f t="shared" si="32"/>
        <v>64</v>
      </c>
    </row>
    <row r="238" spans="1:3" x14ac:dyDescent="0.25">
      <c r="A238">
        <f t="shared" si="31"/>
        <v>233</v>
      </c>
      <c r="B238">
        <f t="shared" si="30"/>
        <v>1631</v>
      </c>
      <c r="C238" s="58">
        <f t="shared" si="32"/>
        <v>71</v>
      </c>
    </row>
    <row r="239" spans="1:3" x14ac:dyDescent="0.25">
      <c r="A239">
        <f t="shared" si="31"/>
        <v>234</v>
      </c>
      <c r="B239">
        <f t="shared" si="30"/>
        <v>1638</v>
      </c>
      <c r="C239" s="58">
        <f t="shared" si="32"/>
        <v>78</v>
      </c>
    </row>
    <row r="240" spans="1:3" x14ac:dyDescent="0.25">
      <c r="A240">
        <f t="shared" si="31"/>
        <v>235</v>
      </c>
      <c r="B240">
        <f t="shared" si="30"/>
        <v>1645</v>
      </c>
      <c r="C240" s="58">
        <f t="shared" si="32"/>
        <v>85</v>
      </c>
    </row>
    <row r="241" spans="1:3" x14ac:dyDescent="0.25">
      <c r="A241">
        <f t="shared" si="31"/>
        <v>236</v>
      </c>
      <c r="B241">
        <f t="shared" si="30"/>
        <v>1652</v>
      </c>
      <c r="C241" s="58">
        <f t="shared" si="32"/>
        <v>92</v>
      </c>
    </row>
    <row r="242" spans="1:3" x14ac:dyDescent="0.25">
      <c r="A242">
        <f t="shared" si="31"/>
        <v>237</v>
      </c>
      <c r="B242">
        <f t="shared" si="30"/>
        <v>1659</v>
      </c>
      <c r="C242" s="58">
        <f t="shared" si="32"/>
        <v>99</v>
      </c>
    </row>
    <row r="243" spans="1:3" x14ac:dyDescent="0.25">
      <c r="A243">
        <f t="shared" si="31"/>
        <v>238</v>
      </c>
      <c r="B243">
        <f t="shared" si="30"/>
        <v>1666</v>
      </c>
      <c r="C243" s="58">
        <f t="shared" si="32"/>
        <v>106</v>
      </c>
    </row>
    <row r="244" spans="1:3" x14ac:dyDescent="0.25">
      <c r="A244">
        <f t="shared" si="31"/>
        <v>239</v>
      </c>
      <c r="B244">
        <f t="shared" si="30"/>
        <v>1673</v>
      </c>
      <c r="C244" s="58">
        <f t="shared" si="32"/>
        <v>113</v>
      </c>
    </row>
    <row r="245" spans="1:3" x14ac:dyDescent="0.25">
      <c r="A245">
        <f t="shared" si="31"/>
        <v>240</v>
      </c>
      <c r="B245">
        <f t="shared" si="30"/>
        <v>1680</v>
      </c>
      <c r="C245" s="58">
        <f t="shared" si="32"/>
        <v>0</v>
      </c>
    </row>
    <row r="246" spans="1:3" x14ac:dyDescent="0.25">
      <c r="A246">
        <f t="shared" si="31"/>
        <v>241</v>
      </c>
      <c r="B246">
        <f t="shared" si="30"/>
        <v>1687</v>
      </c>
      <c r="C246" s="58">
        <f t="shared" si="32"/>
        <v>7</v>
      </c>
    </row>
  </sheetData>
  <hyperlinks>
    <hyperlink ref="K2" r:id="rId1" xr:uid="{0B1BFCAB-E43D-43A2-B556-D458DE9D46EB}"/>
    <hyperlink ref="I10" r:id="rId2" display="https://www.wolframalpha.com/input/?i=mod%28%28100%5E7%29%2C143%29" xr:uid="{A61BBC4A-3C98-4AF8-B224-EEBF947FFADC}"/>
    <hyperlink ref="O10" r:id="rId3" display="https://www.wolframalpha.com/input/?i=mod%28%28100%5E103%29%2C143%29" xr:uid="{7907A52C-CDC1-4228-AC6E-948497194B3D}"/>
    <hyperlink ref="O11" r:id="rId4" display="https://www.wolframalpha.com/input/?i=mod%28%2845%5E103%29%2C143%29" xr:uid="{F343CF9E-13F1-4444-88C4-FF0E9CC5B527}"/>
    <hyperlink ref="I11" r:id="rId5" display="https://www.wolframalpha.com/input/?i=mod%28%28111%5E7%29%2C143%29" xr:uid="{54196103-41EB-4CDE-A335-513DC0E01BA8}"/>
    <hyperlink ref="I12" r:id="rId6" display="https://www.wolframalpha.com/input/?i=mod%28%28110%5E7%29%2C143%29" xr:uid="{A6E96DA8-54EB-425B-8C34-6A98DA7A9B61}"/>
    <hyperlink ref="I13" r:id="rId7" display="https://www.wolframalpha.com/input/?i=mod%28%28101%5E7%29%2C143%29" xr:uid="{94260159-CAB0-4663-9A30-5435C2E24C08}"/>
    <hyperlink ref="I14" r:id="rId8" display="https://www.wolframalpha.com/input/?i=mod%28%28112%5E7%29%2C143%29" xr:uid="{47B6CF2F-7344-472C-961D-A577ACD9254A}"/>
    <hyperlink ref="I15" r:id="rId9" display="https://www.wolframalpha.com/input/?i=mod%28%28111%5E7%29%2C143%29" xr:uid="{7E1B2C33-8A89-4C50-BDDD-FB0D8B59D7D6}"/>
    <hyperlink ref="I16" r:id="rId10" display="https://www.wolframalpha.com/input/?i=mod%28%28105%5E7%29%2C143%29" xr:uid="{7FB3F9CA-4CCB-449C-A907-0FE2C1FB2004}"/>
    <hyperlink ref="I17" r:id="rId11" display="https://www.wolframalpha.com/input/?i=mod%28%28110%5E7%29%2C143%29" xr:uid="{61BC9C3A-52BC-4100-845B-3AFA7ED956DA}"/>
    <hyperlink ref="I18" r:id="rId12" display="https://www.wolframalpha.com/input/?i=mod%28%28116%5E7%29%2C143%29" xr:uid="{35FE69AC-F577-48A0-A398-EC8A86D78B42}"/>
    <hyperlink ref="O12" r:id="rId13" display="https://www.wolframalpha.com/input/?i=mod%28%2833%5E103%29%2C143%29" xr:uid="{1C6A03EA-ED74-4C15-B2E5-156A9AC13D4E}"/>
    <hyperlink ref="O13" r:id="rId14" display="https://www.wolframalpha.com/input/?i=mod%28%2862%5E103%29%2C143%29" xr:uid="{6E8F71A4-BBFC-45EB-852E-2CC4CEA85112}"/>
    <hyperlink ref="O14" r:id="rId15" display="https://www.wolframalpha.com/input/?i=mod%28%2818%5E103%29%2C143%29" xr:uid="{D7EC017D-0155-432A-97FA-C20A56A2B0B3}"/>
    <hyperlink ref="O15" r:id="rId16" display="https://www.wolframalpha.com/input/?i=mod%28%2845%5E103%29%2C143%29" xr:uid="{6CBFBB11-7ADB-46DE-95BE-8C7582847EAD}"/>
    <hyperlink ref="O16" r:id="rId17" display="https://www.wolframalpha.com/input/?i=mod%28%28118%5E103%29%2C143%29" xr:uid="{12046F9D-F669-4B8B-A39A-40F7AEC3A5B6}"/>
    <hyperlink ref="O17" r:id="rId18" display="https://www.wolframalpha.com/input/?i=mod%28%2833%5E103%29%2C143%29" xr:uid="{20C9E7D4-D18E-4648-87D5-ED46FE37B1CA}"/>
    <hyperlink ref="O18" r:id="rId19" display="https://www.wolframalpha.com/input/?i=mod%28%28129%5E103%29%2C143%29" xr:uid="{CEB58C52-98A5-461D-889B-9DF64E47E0D3}"/>
  </hyperlinks>
  <pageMargins left="0.7" right="0.7" top="0.75" bottom="0.75" header="0.3" footer="0.3"/>
  <pageSetup paperSize="9" orientation="portrait" r:id="rId20"/>
  <legacyDrawing r:id="rId2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3E21-BFBE-4DA8-ADED-E26F80053C0E}">
  <dimension ref="A1:S239"/>
  <sheetViews>
    <sheetView zoomScaleNormal="100" workbookViewId="0">
      <selection activeCell="E2" sqref="E2"/>
    </sheetView>
  </sheetViews>
  <sheetFormatPr baseColWidth="10" defaultRowHeight="15" x14ac:dyDescent="0.25"/>
  <cols>
    <col min="1" max="1" width="10.5703125" bestFit="1" customWidth="1"/>
    <col min="2" max="2" width="7" customWidth="1"/>
    <col min="3" max="3" width="12.42578125" customWidth="1"/>
    <col min="4" max="4" width="15.5703125" bestFit="1" customWidth="1"/>
    <col min="5" max="5" width="18.28515625" bestFit="1" customWidth="1"/>
    <col min="6" max="6" width="8.85546875" customWidth="1"/>
    <col min="7" max="7" width="10.5703125" bestFit="1" customWidth="1"/>
    <col min="8" max="8" width="13.7109375" customWidth="1"/>
    <col min="9" max="9" width="6.7109375" customWidth="1"/>
    <col min="10" max="10" width="18.5703125" bestFit="1" customWidth="1"/>
    <col min="11" max="11" width="19.5703125" customWidth="1"/>
    <col min="12" max="12" width="13.140625" bestFit="1" customWidth="1"/>
    <col min="13" max="13" width="15.85546875" customWidth="1"/>
  </cols>
  <sheetData>
    <row r="1" spans="1:19" x14ac:dyDescent="0.25">
      <c r="A1" s="64" t="s">
        <v>6</v>
      </c>
      <c r="B1">
        <v>17</v>
      </c>
      <c r="C1" s="23" t="s">
        <v>18</v>
      </c>
      <c r="D1" s="13"/>
    </row>
    <row r="2" spans="1:19" x14ac:dyDescent="0.25">
      <c r="A2" s="65" t="s">
        <v>11</v>
      </c>
      <c r="B2">
        <v>23</v>
      </c>
      <c r="C2" s="23" t="s">
        <v>18</v>
      </c>
      <c r="D2" s="13"/>
      <c r="K2" s="37" t="s">
        <v>52</v>
      </c>
    </row>
    <row r="3" spans="1:19" x14ac:dyDescent="0.25">
      <c r="A3" s="41" t="s">
        <v>1</v>
      </c>
      <c r="B3" s="8">
        <f>p*q</f>
        <v>391</v>
      </c>
      <c r="C3" s="24" t="s">
        <v>42</v>
      </c>
    </row>
    <row r="4" spans="1:19" x14ac:dyDescent="0.25">
      <c r="A4" s="42" t="s">
        <v>12</v>
      </c>
      <c r="B4" s="8">
        <f>(p-1)*(q-1)</f>
        <v>352</v>
      </c>
      <c r="C4" s="26" t="s">
        <v>19</v>
      </c>
      <c r="E4" t="s">
        <v>73</v>
      </c>
    </row>
    <row r="5" spans="1:19" x14ac:dyDescent="0.25">
      <c r="A5" s="43" t="s">
        <v>0</v>
      </c>
      <c r="B5">
        <v>3</v>
      </c>
      <c r="C5" s="25" t="s">
        <v>53</v>
      </c>
      <c r="E5" s="45" t="s">
        <v>43</v>
      </c>
      <c r="F5" t="str">
        <f>"{"&amp;n&amp;","&amp;e&amp;"}"</f>
        <v>{391,3}</v>
      </c>
    </row>
    <row r="6" spans="1:19" ht="15.75" thickBot="1" x14ac:dyDescent="0.3">
      <c r="A6" s="44" t="s">
        <v>9</v>
      </c>
      <c r="B6">
        <v>235</v>
      </c>
      <c r="C6" t="s">
        <v>21</v>
      </c>
      <c r="E6" s="46" t="s">
        <v>54</v>
      </c>
      <c r="F6" t="str">
        <f>"{"&amp;n&amp;","&amp;d&amp;"}"</f>
        <v>{391,235}</v>
      </c>
    </row>
    <row r="7" spans="1:19" ht="15.75" thickBot="1" x14ac:dyDescent="0.3">
      <c r="A7" s="1" t="s">
        <v>13</v>
      </c>
      <c r="B7" s="8">
        <f>e*d</f>
        <v>705</v>
      </c>
      <c r="C7" s="17" t="s">
        <v>14</v>
      </c>
      <c r="D7" s="27">
        <f>MOD(B7,B4)</f>
        <v>1</v>
      </c>
    </row>
    <row r="8" spans="1:19" ht="20.25" thickBot="1" x14ac:dyDescent="0.35">
      <c r="D8" s="34" t="s">
        <v>49</v>
      </c>
      <c r="E8" s="34"/>
      <c r="F8" s="34"/>
      <c r="G8" s="34"/>
      <c r="H8" s="34" t="s">
        <v>56</v>
      </c>
      <c r="J8" s="35" t="s">
        <v>48</v>
      </c>
      <c r="K8" s="34"/>
      <c r="L8" s="34"/>
      <c r="M8" s="34" t="s">
        <v>58</v>
      </c>
    </row>
    <row r="9" spans="1:19" ht="36.75" thickTop="1" x14ac:dyDescent="0.25">
      <c r="C9" s="1" t="s">
        <v>2</v>
      </c>
      <c r="D9" s="49" t="s">
        <v>3</v>
      </c>
      <c r="E9" s="53" t="s">
        <v>4</v>
      </c>
      <c r="F9" s="54" t="s">
        <v>46</v>
      </c>
      <c r="G9" s="54" t="s">
        <v>16</v>
      </c>
      <c r="H9" s="50" t="s">
        <v>57</v>
      </c>
      <c r="I9" s="51"/>
      <c r="J9" s="52" t="s">
        <v>47</v>
      </c>
      <c r="K9" s="53" t="s">
        <v>10</v>
      </c>
      <c r="L9" s="54" t="s">
        <v>46</v>
      </c>
      <c r="M9" s="50" t="s">
        <v>55</v>
      </c>
    </row>
    <row r="10" spans="1:19" x14ac:dyDescent="0.25">
      <c r="A10" s="21" t="s">
        <v>74</v>
      </c>
      <c r="B10" s="9">
        <f>CODE(A10)</f>
        <v>121</v>
      </c>
      <c r="C10" s="48">
        <f>B10</f>
        <v>121</v>
      </c>
      <c r="D10" s="28">
        <f t="shared" ref="D10" si="0">C10^e</f>
        <v>1771561</v>
      </c>
      <c r="E10" s="55">
        <f t="shared" ref="E10" si="1">D10/n</f>
        <v>4530.8465473145779</v>
      </c>
      <c r="F10" s="56">
        <f t="shared" ref="F10" si="2">(E10-INT(E10))*n</f>
        <v>330.99999999997726</v>
      </c>
      <c r="G10" s="56">
        <f t="shared" ref="G10:G19" si="3">ROUND(F10,0)</f>
        <v>331</v>
      </c>
      <c r="H10" s="47">
        <f t="shared" ref="H10:H19" si="4">MOD(D10,n)</f>
        <v>331</v>
      </c>
      <c r="I10" s="37"/>
      <c r="J10" s="38" t="e">
        <f t="shared" ref="J10:J19" si="5">(H10^d)</f>
        <v>#NUM!</v>
      </c>
      <c r="K10" s="57" t="e">
        <f t="shared" ref="K10" si="6">J10/n</f>
        <v>#NUM!</v>
      </c>
      <c r="L10" s="56" t="e">
        <f t="shared" ref="L10" si="7">(K10-INT(K10))*n</f>
        <v>#NUM!</v>
      </c>
      <c r="M10" s="48" t="e">
        <f t="shared" ref="M10" si="8">MOD(J10,n)</f>
        <v>#NUM!</v>
      </c>
      <c r="N10" s="21" t="e">
        <f>CHAR(M10)</f>
        <v>#NUM!</v>
      </c>
      <c r="O10" s="37" t="s">
        <v>81</v>
      </c>
      <c r="R10">
        <v>121</v>
      </c>
      <c r="S10" s="21" t="str">
        <f t="shared" ref="S10:S19" si="9">CHAR(R10)</f>
        <v>y</v>
      </c>
    </row>
    <row r="11" spans="1:19" x14ac:dyDescent="0.25">
      <c r="A11" s="21" t="s">
        <v>5</v>
      </c>
      <c r="B11" s="9">
        <f t="shared" ref="B11:B19" si="10">CODE(A11)</f>
        <v>111</v>
      </c>
      <c r="C11" s="48">
        <f>B11</f>
        <v>111</v>
      </c>
      <c r="D11" s="28">
        <f t="shared" ref="D11:D19" si="11">C11^e</f>
        <v>1367631</v>
      </c>
      <c r="E11" s="55">
        <f t="shared" ref="E11:E19" si="12">D11/n</f>
        <v>3497.7774936061383</v>
      </c>
      <c r="F11" s="56">
        <f t="shared" ref="F11:F19" si="13">(E11-INT(E11))*n</f>
        <v>304.00000000005593</v>
      </c>
      <c r="G11" s="56">
        <f t="shared" si="3"/>
        <v>304</v>
      </c>
      <c r="H11" s="47">
        <f t="shared" si="4"/>
        <v>304</v>
      </c>
      <c r="I11" s="37"/>
      <c r="J11" s="38" t="e">
        <f t="shared" si="5"/>
        <v>#NUM!</v>
      </c>
      <c r="K11" s="57" t="e">
        <f t="shared" ref="K11:K19" si="14">J11/n</f>
        <v>#NUM!</v>
      </c>
      <c r="L11" s="56" t="e">
        <f t="shared" ref="L11:L19" si="15">(K11-INT(K11))*n</f>
        <v>#NUM!</v>
      </c>
      <c r="M11" s="48" t="e">
        <f t="shared" ref="M11:M19" si="16">MOD(J11,n)</f>
        <v>#NUM!</v>
      </c>
      <c r="N11" s="21" t="e">
        <f t="shared" ref="N11:N19" si="17">CHAR(M11)</f>
        <v>#NUM!</v>
      </c>
      <c r="O11" s="37" t="s">
        <v>82</v>
      </c>
      <c r="R11">
        <v>111</v>
      </c>
      <c r="S11" s="21" t="str">
        <f t="shared" si="9"/>
        <v>o</v>
      </c>
    </row>
    <row r="12" spans="1:19" x14ac:dyDescent="0.25">
      <c r="A12" s="21" t="s">
        <v>75</v>
      </c>
      <c r="B12" s="9">
        <f t="shared" si="10"/>
        <v>117</v>
      </c>
      <c r="C12" s="48">
        <f>B12</f>
        <v>117</v>
      </c>
      <c r="D12" s="28">
        <f t="shared" si="11"/>
        <v>1601613</v>
      </c>
      <c r="E12" s="55">
        <f t="shared" si="12"/>
        <v>4096.196930946292</v>
      </c>
      <c r="F12" s="56">
        <f t="shared" si="13"/>
        <v>77.000000000177351</v>
      </c>
      <c r="G12" s="56">
        <f t="shared" si="3"/>
        <v>77</v>
      </c>
      <c r="H12" s="47">
        <f t="shared" si="4"/>
        <v>77</v>
      </c>
      <c r="I12" s="37"/>
      <c r="J12" s="38" t="e">
        <f t="shared" si="5"/>
        <v>#NUM!</v>
      </c>
      <c r="K12" s="57" t="e">
        <f t="shared" si="14"/>
        <v>#NUM!</v>
      </c>
      <c r="L12" s="56" t="e">
        <f t="shared" si="15"/>
        <v>#NUM!</v>
      </c>
      <c r="M12" s="48" t="e">
        <f t="shared" si="16"/>
        <v>#NUM!</v>
      </c>
      <c r="N12" s="21" t="e">
        <f t="shared" si="17"/>
        <v>#NUM!</v>
      </c>
      <c r="O12" s="37" t="s">
        <v>83</v>
      </c>
      <c r="R12">
        <v>117</v>
      </c>
      <c r="S12" s="21" t="str">
        <f t="shared" si="9"/>
        <v>u</v>
      </c>
    </row>
    <row r="13" spans="1:19" x14ac:dyDescent="0.25">
      <c r="A13" s="21" t="s">
        <v>80</v>
      </c>
      <c r="B13" s="9">
        <f t="shared" si="10"/>
        <v>32</v>
      </c>
      <c r="C13" s="48">
        <f t="shared" ref="C13" si="18">B13</f>
        <v>32</v>
      </c>
      <c r="D13" s="28">
        <f t="shared" ref="D13" si="19">C13^e</f>
        <v>32768</v>
      </c>
      <c r="E13" s="55">
        <f t="shared" ref="E13" si="20">D13/n</f>
        <v>83.80562659846548</v>
      </c>
      <c r="F13" s="56">
        <f t="shared" ref="F13" si="21">(E13-INT(E13))*n</f>
        <v>315.00000000000267</v>
      </c>
      <c r="G13" s="56">
        <f t="shared" si="3"/>
        <v>315</v>
      </c>
      <c r="H13" s="47">
        <f t="shared" si="4"/>
        <v>315</v>
      </c>
      <c r="I13" s="37"/>
      <c r="J13" s="38" t="e">
        <f t="shared" si="5"/>
        <v>#NUM!</v>
      </c>
      <c r="K13" s="57" t="e">
        <f t="shared" ref="K13" si="22">J13/n</f>
        <v>#NUM!</v>
      </c>
      <c r="L13" s="56" t="e">
        <f t="shared" ref="L13" si="23">(K13-INT(K13))*n</f>
        <v>#NUM!</v>
      </c>
      <c r="M13" s="48" t="e">
        <f t="shared" ref="M13" si="24">MOD(J13,n)</f>
        <v>#NUM!</v>
      </c>
      <c r="N13" s="21" t="e">
        <f t="shared" si="17"/>
        <v>#NUM!</v>
      </c>
      <c r="O13" s="37" t="s">
        <v>87</v>
      </c>
      <c r="R13">
        <v>32</v>
      </c>
      <c r="S13" s="21" t="str">
        <f t="shared" si="9"/>
        <v xml:space="preserve"> </v>
      </c>
    </row>
    <row r="14" spans="1:19" x14ac:dyDescent="0.25">
      <c r="A14" s="21" t="s">
        <v>76</v>
      </c>
      <c r="B14" s="9">
        <f t="shared" si="10"/>
        <v>114</v>
      </c>
      <c r="C14" s="48">
        <f>B14</f>
        <v>114</v>
      </c>
      <c r="D14" s="28">
        <f t="shared" si="11"/>
        <v>1481544</v>
      </c>
      <c r="E14" s="55">
        <f t="shared" si="12"/>
        <v>3789.1150895140663</v>
      </c>
      <c r="F14" s="56">
        <f t="shared" si="13"/>
        <v>44.99999999992815</v>
      </c>
      <c r="G14" s="56">
        <f t="shared" si="3"/>
        <v>45</v>
      </c>
      <c r="H14" s="47">
        <f t="shared" si="4"/>
        <v>45</v>
      </c>
      <c r="I14" s="37"/>
      <c r="J14" s="38" t="e">
        <f t="shared" si="5"/>
        <v>#NUM!</v>
      </c>
      <c r="K14" s="57" t="e">
        <f t="shared" si="14"/>
        <v>#NUM!</v>
      </c>
      <c r="L14" s="56" t="e">
        <f t="shared" si="15"/>
        <v>#NUM!</v>
      </c>
      <c r="M14" s="48" t="e">
        <f t="shared" si="16"/>
        <v>#NUM!</v>
      </c>
      <c r="N14" s="21" t="e">
        <f t="shared" si="17"/>
        <v>#NUM!</v>
      </c>
      <c r="O14" s="37" t="s">
        <v>84</v>
      </c>
      <c r="R14">
        <v>114</v>
      </c>
      <c r="S14" s="21" t="str">
        <f t="shared" si="9"/>
        <v>r</v>
      </c>
    </row>
    <row r="15" spans="1:19" x14ac:dyDescent="0.25">
      <c r="A15" s="21" t="s">
        <v>5</v>
      </c>
      <c r="B15" s="9">
        <f t="shared" si="10"/>
        <v>111</v>
      </c>
      <c r="C15" s="48">
        <f>B15</f>
        <v>111</v>
      </c>
      <c r="D15" s="28">
        <f t="shared" si="11"/>
        <v>1367631</v>
      </c>
      <c r="E15" s="55">
        <f t="shared" si="12"/>
        <v>3497.7774936061383</v>
      </c>
      <c r="F15" s="56">
        <f t="shared" si="13"/>
        <v>304.00000000005593</v>
      </c>
      <c r="G15" s="56">
        <f t="shared" si="3"/>
        <v>304</v>
      </c>
      <c r="H15" s="47">
        <f t="shared" si="4"/>
        <v>304</v>
      </c>
      <c r="I15" s="37"/>
      <c r="J15" s="38" t="e">
        <f t="shared" si="5"/>
        <v>#NUM!</v>
      </c>
      <c r="K15" s="57" t="e">
        <f t="shared" si="14"/>
        <v>#NUM!</v>
      </c>
      <c r="L15" s="56" t="e">
        <f t="shared" si="15"/>
        <v>#NUM!</v>
      </c>
      <c r="M15" s="48" t="e">
        <f t="shared" si="16"/>
        <v>#NUM!</v>
      </c>
      <c r="N15" s="21" t="e">
        <f t="shared" si="17"/>
        <v>#NUM!</v>
      </c>
      <c r="O15" s="37" t="s">
        <v>82</v>
      </c>
      <c r="R15">
        <v>111</v>
      </c>
      <c r="S15" s="21" t="str">
        <f t="shared" si="9"/>
        <v>o</v>
      </c>
    </row>
    <row r="16" spans="1:19" x14ac:dyDescent="0.25">
      <c r="A16" s="21" t="s">
        <v>77</v>
      </c>
      <c r="B16" s="9">
        <f t="shared" si="10"/>
        <v>99</v>
      </c>
      <c r="C16" s="48">
        <f t="shared" ref="C16:C19" si="25">B16</f>
        <v>99</v>
      </c>
      <c r="D16" s="28">
        <f t="shared" si="11"/>
        <v>970299</v>
      </c>
      <c r="E16" s="55">
        <f t="shared" si="12"/>
        <v>2481.5831202046038</v>
      </c>
      <c r="F16" s="56">
        <f t="shared" si="13"/>
        <v>228.0000000000864</v>
      </c>
      <c r="G16" s="56">
        <f t="shared" si="3"/>
        <v>228</v>
      </c>
      <c r="H16" s="47">
        <f t="shared" si="4"/>
        <v>228</v>
      </c>
      <c r="I16" s="37"/>
      <c r="J16" s="38" t="e">
        <f t="shared" si="5"/>
        <v>#NUM!</v>
      </c>
      <c r="K16" s="57" t="e">
        <f t="shared" si="14"/>
        <v>#NUM!</v>
      </c>
      <c r="L16" s="56" t="e">
        <f t="shared" si="15"/>
        <v>#NUM!</v>
      </c>
      <c r="M16" s="48" t="e">
        <f t="shared" si="16"/>
        <v>#NUM!</v>
      </c>
      <c r="N16" s="21" t="e">
        <f t="shared" si="17"/>
        <v>#NUM!</v>
      </c>
      <c r="O16" s="37" t="s">
        <v>85</v>
      </c>
      <c r="R16">
        <v>99</v>
      </c>
      <c r="S16" s="21" t="str">
        <f t="shared" si="9"/>
        <v>c</v>
      </c>
    </row>
    <row r="17" spans="1:19" x14ac:dyDescent="0.25">
      <c r="A17" s="21" t="s">
        <v>78</v>
      </c>
      <c r="B17" s="9">
        <f t="shared" si="10"/>
        <v>107</v>
      </c>
      <c r="C17" s="48">
        <f t="shared" si="25"/>
        <v>107</v>
      </c>
      <c r="D17" s="28">
        <f t="shared" si="11"/>
        <v>1225043</v>
      </c>
      <c r="E17" s="55">
        <f t="shared" si="12"/>
        <v>3133.1023017902812</v>
      </c>
      <c r="F17" s="56">
        <f t="shared" si="13"/>
        <v>39.99999999995589</v>
      </c>
      <c r="G17" s="56">
        <f t="shared" si="3"/>
        <v>40</v>
      </c>
      <c r="H17" s="47">
        <f t="shared" si="4"/>
        <v>40</v>
      </c>
      <c r="I17" s="37"/>
      <c r="J17" s="38" t="e">
        <f t="shared" si="5"/>
        <v>#NUM!</v>
      </c>
      <c r="K17" s="57" t="e">
        <f t="shared" si="14"/>
        <v>#NUM!</v>
      </c>
      <c r="L17" s="56" t="e">
        <f t="shared" si="15"/>
        <v>#NUM!</v>
      </c>
      <c r="M17" s="48" t="e">
        <f t="shared" si="16"/>
        <v>#NUM!</v>
      </c>
      <c r="N17" s="21" t="e">
        <f t="shared" si="17"/>
        <v>#NUM!</v>
      </c>
      <c r="O17" s="37" t="s">
        <v>86</v>
      </c>
      <c r="R17">
        <v>107</v>
      </c>
      <c r="S17" s="21" t="str">
        <f t="shared" si="9"/>
        <v>k</v>
      </c>
    </row>
    <row r="18" spans="1:19" x14ac:dyDescent="0.25">
      <c r="A18" s="21" t="s">
        <v>80</v>
      </c>
      <c r="B18" s="9">
        <f t="shared" si="10"/>
        <v>32</v>
      </c>
      <c r="C18" s="48">
        <f t="shared" si="25"/>
        <v>32</v>
      </c>
      <c r="D18" s="28">
        <f t="shared" si="11"/>
        <v>32768</v>
      </c>
      <c r="E18" s="55">
        <f t="shared" si="12"/>
        <v>83.80562659846548</v>
      </c>
      <c r="F18" s="56">
        <f t="shared" si="13"/>
        <v>315.00000000000267</v>
      </c>
      <c r="G18" s="56">
        <f t="shared" si="3"/>
        <v>315</v>
      </c>
      <c r="H18" s="47">
        <f t="shared" si="4"/>
        <v>315</v>
      </c>
      <c r="I18" s="37"/>
      <c r="J18" s="38" t="e">
        <f t="shared" si="5"/>
        <v>#NUM!</v>
      </c>
      <c r="K18" s="57" t="e">
        <f t="shared" si="14"/>
        <v>#NUM!</v>
      </c>
      <c r="L18" s="56" t="e">
        <f t="shared" si="15"/>
        <v>#NUM!</v>
      </c>
      <c r="M18" s="48" t="e">
        <f t="shared" si="16"/>
        <v>#NUM!</v>
      </c>
      <c r="N18" s="21" t="e">
        <f t="shared" si="17"/>
        <v>#NUM!</v>
      </c>
      <c r="O18" s="37" t="s">
        <v>87</v>
      </c>
      <c r="R18">
        <v>32</v>
      </c>
      <c r="S18" s="21" t="str">
        <f t="shared" si="9"/>
        <v xml:space="preserve"> </v>
      </c>
    </row>
    <row r="19" spans="1:19" x14ac:dyDescent="0.25">
      <c r="A19" s="21" t="s">
        <v>79</v>
      </c>
      <c r="B19" s="9">
        <f t="shared" si="10"/>
        <v>33</v>
      </c>
      <c r="C19" s="48">
        <f t="shared" si="25"/>
        <v>33</v>
      </c>
      <c r="D19" s="28">
        <f t="shared" si="11"/>
        <v>35937</v>
      </c>
      <c r="E19" s="55">
        <f t="shared" si="12"/>
        <v>91.910485933503836</v>
      </c>
      <c r="F19" s="56">
        <f t="shared" si="13"/>
        <v>355.99999999999972</v>
      </c>
      <c r="G19" s="56">
        <f t="shared" si="3"/>
        <v>356</v>
      </c>
      <c r="H19" s="47">
        <f t="shared" si="4"/>
        <v>356</v>
      </c>
      <c r="I19" s="37"/>
      <c r="J19" s="38" t="e">
        <f t="shared" si="5"/>
        <v>#NUM!</v>
      </c>
      <c r="K19" s="57" t="e">
        <f t="shared" si="14"/>
        <v>#NUM!</v>
      </c>
      <c r="L19" s="56" t="e">
        <f t="shared" si="15"/>
        <v>#NUM!</v>
      </c>
      <c r="M19" s="48" t="e">
        <f t="shared" si="16"/>
        <v>#NUM!</v>
      </c>
      <c r="N19" s="21" t="e">
        <f t="shared" si="17"/>
        <v>#NUM!</v>
      </c>
      <c r="O19" s="37" t="s">
        <v>88</v>
      </c>
      <c r="R19">
        <v>33</v>
      </c>
      <c r="S19" s="21" t="str">
        <f t="shared" si="9"/>
        <v>!</v>
      </c>
    </row>
    <row r="23" spans="1:19" x14ac:dyDescent="0.25">
      <c r="C23" s="4"/>
      <c r="D23" s="4"/>
    </row>
    <row r="24" spans="1:19" x14ac:dyDescent="0.25">
      <c r="A24">
        <v>118</v>
      </c>
      <c r="B24">
        <f t="shared" ref="B24:B87" si="26">A24*e</f>
        <v>354</v>
      </c>
      <c r="C24" s="58">
        <f t="shared" ref="C24:C87" si="27">MOD(B24,$B$4)</f>
        <v>2</v>
      </c>
    </row>
    <row r="25" spans="1:19" x14ac:dyDescent="0.25">
      <c r="A25">
        <f t="shared" ref="A25:A88" si="28">A24+1</f>
        <v>119</v>
      </c>
      <c r="B25">
        <f t="shared" si="26"/>
        <v>357</v>
      </c>
      <c r="C25" s="58">
        <f t="shared" si="27"/>
        <v>5</v>
      </c>
    </row>
    <row r="26" spans="1:19" x14ac:dyDescent="0.25">
      <c r="A26">
        <f t="shared" si="28"/>
        <v>120</v>
      </c>
      <c r="B26">
        <f t="shared" si="26"/>
        <v>360</v>
      </c>
      <c r="C26" s="58">
        <f t="shared" si="27"/>
        <v>8</v>
      </c>
    </row>
    <row r="27" spans="1:19" x14ac:dyDescent="0.25">
      <c r="A27">
        <f t="shared" si="28"/>
        <v>121</v>
      </c>
      <c r="B27">
        <f t="shared" si="26"/>
        <v>363</v>
      </c>
      <c r="C27" s="58">
        <f t="shared" si="27"/>
        <v>11</v>
      </c>
    </row>
    <row r="28" spans="1:19" x14ac:dyDescent="0.25">
      <c r="A28">
        <f t="shared" si="28"/>
        <v>122</v>
      </c>
      <c r="B28">
        <f t="shared" si="26"/>
        <v>366</v>
      </c>
      <c r="C28" s="58">
        <f t="shared" si="27"/>
        <v>14</v>
      </c>
    </row>
    <row r="29" spans="1:19" x14ac:dyDescent="0.25">
      <c r="A29">
        <f t="shared" si="28"/>
        <v>123</v>
      </c>
      <c r="B29">
        <f t="shared" si="26"/>
        <v>369</v>
      </c>
      <c r="C29" s="58">
        <f t="shared" si="27"/>
        <v>17</v>
      </c>
    </row>
    <row r="30" spans="1:19" x14ac:dyDescent="0.25">
      <c r="A30">
        <f t="shared" si="28"/>
        <v>124</v>
      </c>
      <c r="B30">
        <f t="shared" si="26"/>
        <v>372</v>
      </c>
      <c r="C30" s="58">
        <f t="shared" si="27"/>
        <v>20</v>
      </c>
    </row>
    <row r="31" spans="1:19" x14ac:dyDescent="0.25">
      <c r="A31">
        <f t="shared" si="28"/>
        <v>125</v>
      </c>
      <c r="B31">
        <f t="shared" si="26"/>
        <v>375</v>
      </c>
      <c r="C31" s="58">
        <f t="shared" si="27"/>
        <v>23</v>
      </c>
    </row>
    <row r="32" spans="1:19" x14ac:dyDescent="0.25">
      <c r="A32">
        <f t="shared" si="28"/>
        <v>126</v>
      </c>
      <c r="B32">
        <f t="shared" si="26"/>
        <v>378</v>
      </c>
      <c r="C32" s="58">
        <f t="shared" si="27"/>
        <v>26</v>
      </c>
    </row>
    <row r="33" spans="1:3" x14ac:dyDescent="0.25">
      <c r="A33">
        <f t="shared" si="28"/>
        <v>127</v>
      </c>
      <c r="B33">
        <f t="shared" si="26"/>
        <v>381</v>
      </c>
      <c r="C33" s="58">
        <f t="shared" si="27"/>
        <v>29</v>
      </c>
    </row>
    <row r="34" spans="1:3" x14ac:dyDescent="0.25">
      <c r="A34">
        <f t="shared" si="28"/>
        <v>128</v>
      </c>
      <c r="B34">
        <f t="shared" si="26"/>
        <v>384</v>
      </c>
      <c r="C34" s="58">
        <f t="shared" si="27"/>
        <v>32</v>
      </c>
    </row>
    <row r="35" spans="1:3" x14ac:dyDescent="0.25">
      <c r="A35">
        <f t="shared" si="28"/>
        <v>129</v>
      </c>
      <c r="B35">
        <f t="shared" si="26"/>
        <v>387</v>
      </c>
      <c r="C35" s="58">
        <f t="shared" si="27"/>
        <v>35</v>
      </c>
    </row>
    <row r="36" spans="1:3" x14ac:dyDescent="0.25">
      <c r="A36">
        <f t="shared" si="28"/>
        <v>130</v>
      </c>
      <c r="B36">
        <f t="shared" si="26"/>
        <v>390</v>
      </c>
      <c r="C36" s="58">
        <f t="shared" si="27"/>
        <v>38</v>
      </c>
    </row>
    <row r="37" spans="1:3" x14ac:dyDescent="0.25">
      <c r="A37">
        <f t="shared" si="28"/>
        <v>131</v>
      </c>
      <c r="B37">
        <f t="shared" si="26"/>
        <v>393</v>
      </c>
      <c r="C37" s="58">
        <f t="shared" si="27"/>
        <v>41</v>
      </c>
    </row>
    <row r="38" spans="1:3" x14ac:dyDescent="0.25">
      <c r="A38">
        <f t="shared" si="28"/>
        <v>132</v>
      </c>
      <c r="B38">
        <f t="shared" si="26"/>
        <v>396</v>
      </c>
      <c r="C38" s="58">
        <f t="shared" si="27"/>
        <v>44</v>
      </c>
    </row>
    <row r="39" spans="1:3" x14ac:dyDescent="0.25">
      <c r="A39">
        <f t="shared" si="28"/>
        <v>133</v>
      </c>
      <c r="B39">
        <f t="shared" si="26"/>
        <v>399</v>
      </c>
      <c r="C39" s="58">
        <f t="shared" si="27"/>
        <v>47</v>
      </c>
    </row>
    <row r="40" spans="1:3" x14ac:dyDescent="0.25">
      <c r="A40">
        <f t="shared" si="28"/>
        <v>134</v>
      </c>
      <c r="B40">
        <f t="shared" si="26"/>
        <v>402</v>
      </c>
      <c r="C40" s="58">
        <f t="shared" si="27"/>
        <v>50</v>
      </c>
    </row>
    <row r="41" spans="1:3" x14ac:dyDescent="0.25">
      <c r="A41">
        <f t="shared" si="28"/>
        <v>135</v>
      </c>
      <c r="B41">
        <f t="shared" si="26"/>
        <v>405</v>
      </c>
      <c r="C41" s="58">
        <f t="shared" si="27"/>
        <v>53</v>
      </c>
    </row>
    <row r="42" spans="1:3" x14ac:dyDescent="0.25">
      <c r="A42">
        <f t="shared" si="28"/>
        <v>136</v>
      </c>
      <c r="B42">
        <f t="shared" si="26"/>
        <v>408</v>
      </c>
      <c r="C42" s="58">
        <f t="shared" si="27"/>
        <v>56</v>
      </c>
    </row>
    <row r="43" spans="1:3" x14ac:dyDescent="0.25">
      <c r="A43">
        <f t="shared" si="28"/>
        <v>137</v>
      </c>
      <c r="B43">
        <f t="shared" si="26"/>
        <v>411</v>
      </c>
      <c r="C43" s="58">
        <f t="shared" si="27"/>
        <v>59</v>
      </c>
    </row>
    <row r="44" spans="1:3" x14ac:dyDescent="0.25">
      <c r="A44">
        <f t="shared" si="28"/>
        <v>138</v>
      </c>
      <c r="B44">
        <f t="shared" si="26"/>
        <v>414</v>
      </c>
      <c r="C44" s="58">
        <f t="shared" si="27"/>
        <v>62</v>
      </c>
    </row>
    <row r="45" spans="1:3" x14ac:dyDescent="0.25">
      <c r="A45">
        <f t="shared" si="28"/>
        <v>139</v>
      </c>
      <c r="B45">
        <f t="shared" si="26"/>
        <v>417</v>
      </c>
      <c r="C45" s="58">
        <f t="shared" si="27"/>
        <v>65</v>
      </c>
    </row>
    <row r="46" spans="1:3" x14ac:dyDescent="0.25">
      <c r="A46">
        <f t="shared" si="28"/>
        <v>140</v>
      </c>
      <c r="B46">
        <f t="shared" si="26"/>
        <v>420</v>
      </c>
      <c r="C46" s="58">
        <f t="shared" si="27"/>
        <v>68</v>
      </c>
    </row>
    <row r="47" spans="1:3" x14ac:dyDescent="0.25">
      <c r="A47">
        <f t="shared" si="28"/>
        <v>141</v>
      </c>
      <c r="B47">
        <f t="shared" si="26"/>
        <v>423</v>
      </c>
      <c r="C47" s="58">
        <f t="shared" si="27"/>
        <v>71</v>
      </c>
    </row>
    <row r="48" spans="1:3" x14ac:dyDescent="0.25">
      <c r="A48">
        <f t="shared" si="28"/>
        <v>142</v>
      </c>
      <c r="B48">
        <f t="shared" si="26"/>
        <v>426</v>
      </c>
      <c r="C48" s="58">
        <f t="shared" si="27"/>
        <v>74</v>
      </c>
    </row>
    <row r="49" spans="1:3" x14ac:dyDescent="0.25">
      <c r="A49">
        <f t="shared" si="28"/>
        <v>143</v>
      </c>
      <c r="B49">
        <f t="shared" si="26"/>
        <v>429</v>
      </c>
      <c r="C49" s="58">
        <f t="shared" si="27"/>
        <v>77</v>
      </c>
    </row>
    <row r="50" spans="1:3" x14ac:dyDescent="0.25">
      <c r="A50">
        <f t="shared" si="28"/>
        <v>144</v>
      </c>
      <c r="B50">
        <f t="shared" si="26"/>
        <v>432</v>
      </c>
      <c r="C50" s="58">
        <f t="shared" si="27"/>
        <v>80</v>
      </c>
    </row>
    <row r="51" spans="1:3" x14ac:dyDescent="0.25">
      <c r="A51">
        <f t="shared" si="28"/>
        <v>145</v>
      </c>
      <c r="B51">
        <f t="shared" si="26"/>
        <v>435</v>
      </c>
      <c r="C51" s="58">
        <f t="shared" si="27"/>
        <v>83</v>
      </c>
    </row>
    <row r="52" spans="1:3" x14ac:dyDescent="0.25">
      <c r="A52">
        <f t="shared" si="28"/>
        <v>146</v>
      </c>
      <c r="B52">
        <f t="shared" si="26"/>
        <v>438</v>
      </c>
      <c r="C52" s="58">
        <f t="shared" si="27"/>
        <v>86</v>
      </c>
    </row>
    <row r="53" spans="1:3" x14ac:dyDescent="0.25">
      <c r="A53">
        <f t="shared" si="28"/>
        <v>147</v>
      </c>
      <c r="B53">
        <f t="shared" si="26"/>
        <v>441</v>
      </c>
      <c r="C53" s="58">
        <f t="shared" si="27"/>
        <v>89</v>
      </c>
    </row>
    <row r="54" spans="1:3" x14ac:dyDescent="0.25">
      <c r="A54">
        <f t="shared" si="28"/>
        <v>148</v>
      </c>
      <c r="B54">
        <f t="shared" si="26"/>
        <v>444</v>
      </c>
      <c r="C54" s="58">
        <f t="shared" si="27"/>
        <v>92</v>
      </c>
    </row>
    <row r="55" spans="1:3" x14ac:dyDescent="0.25">
      <c r="A55">
        <f t="shared" si="28"/>
        <v>149</v>
      </c>
      <c r="B55">
        <f t="shared" si="26"/>
        <v>447</v>
      </c>
      <c r="C55" s="58">
        <f t="shared" si="27"/>
        <v>95</v>
      </c>
    </row>
    <row r="56" spans="1:3" x14ac:dyDescent="0.25">
      <c r="A56">
        <f t="shared" si="28"/>
        <v>150</v>
      </c>
      <c r="B56">
        <f t="shared" si="26"/>
        <v>450</v>
      </c>
      <c r="C56" s="58">
        <f t="shared" si="27"/>
        <v>98</v>
      </c>
    </row>
    <row r="57" spans="1:3" x14ac:dyDescent="0.25">
      <c r="A57">
        <f t="shared" si="28"/>
        <v>151</v>
      </c>
      <c r="B57">
        <f t="shared" si="26"/>
        <v>453</v>
      </c>
      <c r="C57" s="58">
        <f t="shared" si="27"/>
        <v>101</v>
      </c>
    </row>
    <row r="58" spans="1:3" x14ac:dyDescent="0.25">
      <c r="A58">
        <f t="shared" si="28"/>
        <v>152</v>
      </c>
      <c r="B58">
        <f t="shared" si="26"/>
        <v>456</v>
      </c>
      <c r="C58" s="58">
        <f t="shared" si="27"/>
        <v>104</v>
      </c>
    </row>
    <row r="59" spans="1:3" x14ac:dyDescent="0.25">
      <c r="A59">
        <f t="shared" si="28"/>
        <v>153</v>
      </c>
      <c r="B59">
        <f t="shared" si="26"/>
        <v>459</v>
      </c>
      <c r="C59" s="58">
        <f t="shared" si="27"/>
        <v>107</v>
      </c>
    </row>
    <row r="60" spans="1:3" x14ac:dyDescent="0.25">
      <c r="A60">
        <f t="shared" si="28"/>
        <v>154</v>
      </c>
      <c r="B60">
        <f t="shared" si="26"/>
        <v>462</v>
      </c>
      <c r="C60" s="58">
        <f t="shared" si="27"/>
        <v>110</v>
      </c>
    </row>
    <row r="61" spans="1:3" x14ac:dyDescent="0.25">
      <c r="A61">
        <f t="shared" si="28"/>
        <v>155</v>
      </c>
      <c r="B61">
        <f t="shared" si="26"/>
        <v>465</v>
      </c>
      <c r="C61" s="58">
        <f t="shared" si="27"/>
        <v>113</v>
      </c>
    </row>
    <row r="62" spans="1:3" x14ac:dyDescent="0.25">
      <c r="A62">
        <f t="shared" si="28"/>
        <v>156</v>
      </c>
      <c r="B62">
        <f t="shared" si="26"/>
        <v>468</v>
      </c>
      <c r="C62" s="58">
        <f t="shared" si="27"/>
        <v>116</v>
      </c>
    </row>
    <row r="63" spans="1:3" x14ac:dyDescent="0.25">
      <c r="A63">
        <f t="shared" si="28"/>
        <v>157</v>
      </c>
      <c r="B63">
        <f t="shared" si="26"/>
        <v>471</v>
      </c>
      <c r="C63" s="58">
        <f t="shared" si="27"/>
        <v>119</v>
      </c>
    </row>
    <row r="64" spans="1:3" x14ac:dyDescent="0.25">
      <c r="A64">
        <f t="shared" si="28"/>
        <v>158</v>
      </c>
      <c r="B64">
        <f t="shared" si="26"/>
        <v>474</v>
      </c>
      <c r="C64" s="58">
        <f t="shared" si="27"/>
        <v>122</v>
      </c>
    </row>
    <row r="65" spans="1:3" x14ac:dyDescent="0.25">
      <c r="A65">
        <f t="shared" si="28"/>
        <v>159</v>
      </c>
      <c r="B65">
        <f t="shared" si="26"/>
        <v>477</v>
      </c>
      <c r="C65" s="58">
        <f t="shared" si="27"/>
        <v>125</v>
      </c>
    </row>
    <row r="66" spans="1:3" x14ac:dyDescent="0.25">
      <c r="A66">
        <f t="shared" si="28"/>
        <v>160</v>
      </c>
      <c r="B66">
        <f t="shared" si="26"/>
        <v>480</v>
      </c>
      <c r="C66" s="58">
        <f t="shared" si="27"/>
        <v>128</v>
      </c>
    </row>
    <row r="67" spans="1:3" x14ac:dyDescent="0.25">
      <c r="A67">
        <f t="shared" si="28"/>
        <v>161</v>
      </c>
      <c r="B67">
        <f t="shared" si="26"/>
        <v>483</v>
      </c>
      <c r="C67" s="58">
        <f t="shared" si="27"/>
        <v>131</v>
      </c>
    </row>
    <row r="68" spans="1:3" x14ac:dyDescent="0.25">
      <c r="A68">
        <f t="shared" si="28"/>
        <v>162</v>
      </c>
      <c r="B68">
        <f t="shared" si="26"/>
        <v>486</v>
      </c>
      <c r="C68" s="58">
        <f t="shared" si="27"/>
        <v>134</v>
      </c>
    </row>
    <row r="69" spans="1:3" x14ac:dyDescent="0.25">
      <c r="A69">
        <f t="shared" si="28"/>
        <v>163</v>
      </c>
      <c r="B69">
        <f t="shared" si="26"/>
        <v>489</v>
      </c>
      <c r="C69" s="58">
        <f t="shared" si="27"/>
        <v>137</v>
      </c>
    </row>
    <row r="70" spans="1:3" x14ac:dyDescent="0.25">
      <c r="A70">
        <f t="shared" si="28"/>
        <v>164</v>
      </c>
      <c r="B70">
        <f t="shared" si="26"/>
        <v>492</v>
      </c>
      <c r="C70" s="58">
        <f t="shared" si="27"/>
        <v>140</v>
      </c>
    </row>
    <row r="71" spans="1:3" x14ac:dyDescent="0.25">
      <c r="A71">
        <f t="shared" si="28"/>
        <v>165</v>
      </c>
      <c r="B71">
        <f t="shared" si="26"/>
        <v>495</v>
      </c>
      <c r="C71" s="58">
        <f t="shared" si="27"/>
        <v>143</v>
      </c>
    </row>
    <row r="72" spans="1:3" x14ac:dyDescent="0.25">
      <c r="A72">
        <f t="shared" si="28"/>
        <v>166</v>
      </c>
      <c r="B72">
        <f t="shared" si="26"/>
        <v>498</v>
      </c>
      <c r="C72" s="58">
        <f t="shared" si="27"/>
        <v>146</v>
      </c>
    </row>
    <row r="73" spans="1:3" x14ac:dyDescent="0.25">
      <c r="A73">
        <f t="shared" si="28"/>
        <v>167</v>
      </c>
      <c r="B73">
        <f t="shared" si="26"/>
        <v>501</v>
      </c>
      <c r="C73" s="58">
        <f t="shared" si="27"/>
        <v>149</v>
      </c>
    </row>
    <row r="74" spans="1:3" x14ac:dyDescent="0.25">
      <c r="A74">
        <f t="shared" si="28"/>
        <v>168</v>
      </c>
      <c r="B74">
        <f t="shared" si="26"/>
        <v>504</v>
      </c>
      <c r="C74" s="58">
        <f t="shared" si="27"/>
        <v>152</v>
      </c>
    </row>
    <row r="75" spans="1:3" x14ac:dyDescent="0.25">
      <c r="A75">
        <f t="shared" si="28"/>
        <v>169</v>
      </c>
      <c r="B75">
        <f t="shared" si="26"/>
        <v>507</v>
      </c>
      <c r="C75" s="58">
        <f t="shared" si="27"/>
        <v>155</v>
      </c>
    </row>
    <row r="76" spans="1:3" x14ac:dyDescent="0.25">
      <c r="A76">
        <f t="shared" si="28"/>
        <v>170</v>
      </c>
      <c r="B76">
        <f t="shared" si="26"/>
        <v>510</v>
      </c>
      <c r="C76" s="58">
        <f t="shared" si="27"/>
        <v>158</v>
      </c>
    </row>
    <row r="77" spans="1:3" x14ac:dyDescent="0.25">
      <c r="A77">
        <f t="shared" si="28"/>
        <v>171</v>
      </c>
      <c r="B77">
        <f t="shared" si="26"/>
        <v>513</v>
      </c>
      <c r="C77" s="58">
        <f t="shared" si="27"/>
        <v>161</v>
      </c>
    </row>
    <row r="78" spans="1:3" x14ac:dyDescent="0.25">
      <c r="A78">
        <f t="shared" si="28"/>
        <v>172</v>
      </c>
      <c r="B78">
        <f t="shared" si="26"/>
        <v>516</v>
      </c>
      <c r="C78" s="58">
        <f t="shared" si="27"/>
        <v>164</v>
      </c>
    </row>
    <row r="79" spans="1:3" x14ac:dyDescent="0.25">
      <c r="A79">
        <f t="shared" si="28"/>
        <v>173</v>
      </c>
      <c r="B79">
        <f t="shared" si="26"/>
        <v>519</v>
      </c>
      <c r="C79" s="58">
        <f t="shared" si="27"/>
        <v>167</v>
      </c>
    </row>
    <row r="80" spans="1:3" x14ac:dyDescent="0.25">
      <c r="A80">
        <f t="shared" si="28"/>
        <v>174</v>
      </c>
      <c r="B80">
        <f t="shared" si="26"/>
        <v>522</v>
      </c>
      <c r="C80" s="58">
        <f t="shared" si="27"/>
        <v>170</v>
      </c>
    </row>
    <row r="81" spans="1:3" x14ac:dyDescent="0.25">
      <c r="A81">
        <f t="shared" si="28"/>
        <v>175</v>
      </c>
      <c r="B81">
        <f t="shared" si="26"/>
        <v>525</v>
      </c>
      <c r="C81" s="58">
        <f t="shared" si="27"/>
        <v>173</v>
      </c>
    </row>
    <row r="82" spans="1:3" x14ac:dyDescent="0.25">
      <c r="A82">
        <f t="shared" si="28"/>
        <v>176</v>
      </c>
      <c r="B82">
        <f t="shared" si="26"/>
        <v>528</v>
      </c>
      <c r="C82" s="58">
        <f t="shared" si="27"/>
        <v>176</v>
      </c>
    </row>
    <row r="83" spans="1:3" x14ac:dyDescent="0.25">
      <c r="A83">
        <f t="shared" si="28"/>
        <v>177</v>
      </c>
      <c r="B83">
        <f t="shared" si="26"/>
        <v>531</v>
      </c>
      <c r="C83" s="58">
        <f t="shared" si="27"/>
        <v>179</v>
      </c>
    </row>
    <row r="84" spans="1:3" x14ac:dyDescent="0.25">
      <c r="A84">
        <f t="shared" si="28"/>
        <v>178</v>
      </c>
      <c r="B84">
        <f t="shared" si="26"/>
        <v>534</v>
      </c>
      <c r="C84" s="58">
        <f t="shared" si="27"/>
        <v>182</v>
      </c>
    </row>
    <row r="85" spans="1:3" x14ac:dyDescent="0.25">
      <c r="A85">
        <f t="shared" si="28"/>
        <v>179</v>
      </c>
      <c r="B85">
        <f t="shared" si="26"/>
        <v>537</v>
      </c>
      <c r="C85" s="58">
        <f t="shared" si="27"/>
        <v>185</v>
      </c>
    </row>
    <row r="86" spans="1:3" x14ac:dyDescent="0.25">
      <c r="A86">
        <f t="shared" si="28"/>
        <v>180</v>
      </c>
      <c r="B86">
        <f t="shared" si="26"/>
        <v>540</v>
      </c>
      <c r="C86" s="58">
        <f t="shared" si="27"/>
        <v>188</v>
      </c>
    </row>
    <row r="87" spans="1:3" x14ac:dyDescent="0.25">
      <c r="A87">
        <f t="shared" si="28"/>
        <v>181</v>
      </c>
      <c r="B87">
        <f t="shared" si="26"/>
        <v>543</v>
      </c>
      <c r="C87" s="58">
        <f t="shared" si="27"/>
        <v>191</v>
      </c>
    </row>
    <row r="88" spans="1:3" x14ac:dyDescent="0.25">
      <c r="A88">
        <f t="shared" si="28"/>
        <v>182</v>
      </c>
      <c r="B88">
        <f t="shared" ref="B88:B151" si="29">A88*e</f>
        <v>546</v>
      </c>
      <c r="C88" s="58">
        <f t="shared" ref="C88:C151" si="30">MOD(B88,$B$4)</f>
        <v>194</v>
      </c>
    </row>
    <row r="89" spans="1:3" x14ac:dyDescent="0.25">
      <c r="A89">
        <f t="shared" ref="A89:A131" si="31">A88+1</f>
        <v>183</v>
      </c>
      <c r="B89">
        <f t="shared" si="29"/>
        <v>549</v>
      </c>
      <c r="C89" s="58">
        <f t="shared" si="30"/>
        <v>197</v>
      </c>
    </row>
    <row r="90" spans="1:3" x14ac:dyDescent="0.25">
      <c r="A90">
        <f t="shared" si="31"/>
        <v>184</v>
      </c>
      <c r="B90">
        <f t="shared" si="29"/>
        <v>552</v>
      </c>
      <c r="C90" s="58">
        <f t="shared" si="30"/>
        <v>200</v>
      </c>
    </row>
    <row r="91" spans="1:3" x14ac:dyDescent="0.25">
      <c r="A91">
        <f t="shared" si="31"/>
        <v>185</v>
      </c>
      <c r="B91">
        <f t="shared" si="29"/>
        <v>555</v>
      </c>
      <c r="C91" s="58">
        <f t="shared" si="30"/>
        <v>203</v>
      </c>
    </row>
    <row r="92" spans="1:3" x14ac:dyDescent="0.25">
      <c r="A92">
        <f t="shared" si="31"/>
        <v>186</v>
      </c>
      <c r="B92">
        <f t="shared" si="29"/>
        <v>558</v>
      </c>
      <c r="C92" s="58">
        <f t="shared" si="30"/>
        <v>206</v>
      </c>
    </row>
    <row r="93" spans="1:3" x14ac:dyDescent="0.25">
      <c r="A93">
        <f t="shared" si="31"/>
        <v>187</v>
      </c>
      <c r="B93">
        <f t="shared" si="29"/>
        <v>561</v>
      </c>
      <c r="C93" s="58">
        <f t="shared" si="30"/>
        <v>209</v>
      </c>
    </row>
    <row r="94" spans="1:3" x14ac:dyDescent="0.25">
      <c r="A94">
        <f t="shared" si="31"/>
        <v>188</v>
      </c>
      <c r="B94">
        <f t="shared" si="29"/>
        <v>564</v>
      </c>
      <c r="C94" s="58">
        <f t="shared" si="30"/>
        <v>212</v>
      </c>
    </row>
    <row r="95" spans="1:3" x14ac:dyDescent="0.25">
      <c r="A95">
        <f t="shared" si="31"/>
        <v>189</v>
      </c>
      <c r="B95">
        <f t="shared" si="29"/>
        <v>567</v>
      </c>
      <c r="C95" s="58">
        <f t="shared" si="30"/>
        <v>215</v>
      </c>
    </row>
    <row r="96" spans="1:3" x14ac:dyDescent="0.25">
      <c r="A96">
        <f t="shared" si="31"/>
        <v>190</v>
      </c>
      <c r="B96">
        <f t="shared" si="29"/>
        <v>570</v>
      </c>
      <c r="C96" s="58">
        <f t="shared" si="30"/>
        <v>218</v>
      </c>
    </row>
    <row r="97" spans="1:3" x14ac:dyDescent="0.25">
      <c r="A97">
        <f t="shared" si="31"/>
        <v>191</v>
      </c>
      <c r="B97">
        <f t="shared" si="29"/>
        <v>573</v>
      </c>
      <c r="C97" s="58">
        <f t="shared" si="30"/>
        <v>221</v>
      </c>
    </row>
    <row r="98" spans="1:3" x14ac:dyDescent="0.25">
      <c r="A98">
        <f t="shared" si="31"/>
        <v>192</v>
      </c>
      <c r="B98">
        <f t="shared" si="29"/>
        <v>576</v>
      </c>
      <c r="C98" s="58">
        <f t="shared" si="30"/>
        <v>224</v>
      </c>
    </row>
    <row r="99" spans="1:3" x14ac:dyDescent="0.25">
      <c r="A99">
        <f t="shared" si="31"/>
        <v>193</v>
      </c>
      <c r="B99">
        <f t="shared" si="29"/>
        <v>579</v>
      </c>
      <c r="C99" s="58">
        <f t="shared" si="30"/>
        <v>227</v>
      </c>
    </row>
    <row r="100" spans="1:3" x14ac:dyDescent="0.25">
      <c r="A100">
        <f t="shared" si="31"/>
        <v>194</v>
      </c>
      <c r="B100">
        <f t="shared" si="29"/>
        <v>582</v>
      </c>
      <c r="C100" s="58">
        <f t="shared" si="30"/>
        <v>230</v>
      </c>
    </row>
    <row r="101" spans="1:3" x14ac:dyDescent="0.25">
      <c r="A101">
        <f t="shared" si="31"/>
        <v>195</v>
      </c>
      <c r="B101">
        <f t="shared" si="29"/>
        <v>585</v>
      </c>
      <c r="C101" s="58">
        <f t="shared" si="30"/>
        <v>233</v>
      </c>
    </row>
    <row r="102" spans="1:3" x14ac:dyDescent="0.25">
      <c r="A102">
        <f t="shared" si="31"/>
        <v>196</v>
      </c>
      <c r="B102">
        <f t="shared" si="29"/>
        <v>588</v>
      </c>
      <c r="C102" s="58">
        <f t="shared" si="30"/>
        <v>236</v>
      </c>
    </row>
    <row r="103" spans="1:3" x14ac:dyDescent="0.25">
      <c r="A103">
        <f t="shared" si="31"/>
        <v>197</v>
      </c>
      <c r="B103">
        <f t="shared" si="29"/>
        <v>591</v>
      </c>
      <c r="C103" s="58">
        <f t="shared" si="30"/>
        <v>239</v>
      </c>
    </row>
    <row r="104" spans="1:3" x14ac:dyDescent="0.25">
      <c r="A104">
        <f t="shared" si="31"/>
        <v>198</v>
      </c>
      <c r="B104">
        <f t="shared" si="29"/>
        <v>594</v>
      </c>
      <c r="C104" s="58">
        <f t="shared" si="30"/>
        <v>242</v>
      </c>
    </row>
    <row r="105" spans="1:3" x14ac:dyDescent="0.25">
      <c r="A105">
        <f t="shared" si="31"/>
        <v>199</v>
      </c>
      <c r="B105">
        <f t="shared" si="29"/>
        <v>597</v>
      </c>
      <c r="C105" s="58">
        <f t="shared" si="30"/>
        <v>245</v>
      </c>
    </row>
    <row r="106" spans="1:3" x14ac:dyDescent="0.25">
      <c r="A106">
        <f t="shared" si="31"/>
        <v>200</v>
      </c>
      <c r="B106">
        <f t="shared" si="29"/>
        <v>600</v>
      </c>
      <c r="C106" s="58">
        <f t="shared" si="30"/>
        <v>248</v>
      </c>
    </row>
    <row r="107" spans="1:3" x14ac:dyDescent="0.25">
      <c r="A107">
        <f t="shared" si="31"/>
        <v>201</v>
      </c>
      <c r="B107">
        <f t="shared" si="29"/>
        <v>603</v>
      </c>
      <c r="C107" s="58">
        <f t="shared" si="30"/>
        <v>251</v>
      </c>
    </row>
    <row r="108" spans="1:3" x14ac:dyDescent="0.25">
      <c r="A108">
        <f t="shared" si="31"/>
        <v>202</v>
      </c>
      <c r="B108">
        <f t="shared" si="29"/>
        <v>606</v>
      </c>
      <c r="C108" s="58">
        <f t="shared" si="30"/>
        <v>254</v>
      </c>
    </row>
    <row r="109" spans="1:3" x14ac:dyDescent="0.25">
      <c r="A109">
        <f t="shared" si="31"/>
        <v>203</v>
      </c>
      <c r="B109">
        <f t="shared" si="29"/>
        <v>609</v>
      </c>
      <c r="C109" s="58">
        <f t="shared" si="30"/>
        <v>257</v>
      </c>
    </row>
    <row r="110" spans="1:3" x14ac:dyDescent="0.25">
      <c r="A110">
        <f t="shared" si="31"/>
        <v>204</v>
      </c>
      <c r="B110">
        <f t="shared" si="29"/>
        <v>612</v>
      </c>
      <c r="C110" s="58">
        <f t="shared" si="30"/>
        <v>260</v>
      </c>
    </row>
    <row r="111" spans="1:3" x14ac:dyDescent="0.25">
      <c r="A111">
        <f t="shared" si="31"/>
        <v>205</v>
      </c>
      <c r="B111">
        <f t="shared" si="29"/>
        <v>615</v>
      </c>
      <c r="C111" s="58">
        <f t="shared" si="30"/>
        <v>263</v>
      </c>
    </row>
    <row r="112" spans="1:3" x14ac:dyDescent="0.25">
      <c r="A112">
        <f t="shared" si="31"/>
        <v>206</v>
      </c>
      <c r="B112">
        <f t="shared" si="29"/>
        <v>618</v>
      </c>
      <c r="C112" s="58">
        <f t="shared" si="30"/>
        <v>266</v>
      </c>
    </row>
    <row r="113" spans="1:3" x14ac:dyDescent="0.25">
      <c r="A113">
        <f t="shared" si="31"/>
        <v>207</v>
      </c>
      <c r="B113">
        <f t="shared" si="29"/>
        <v>621</v>
      </c>
      <c r="C113" s="58">
        <f t="shared" si="30"/>
        <v>269</v>
      </c>
    </row>
    <row r="114" spans="1:3" x14ac:dyDescent="0.25">
      <c r="A114">
        <f t="shared" si="31"/>
        <v>208</v>
      </c>
      <c r="B114">
        <f t="shared" si="29"/>
        <v>624</v>
      </c>
      <c r="C114" s="58">
        <f t="shared" si="30"/>
        <v>272</v>
      </c>
    </row>
    <row r="115" spans="1:3" x14ac:dyDescent="0.25">
      <c r="A115">
        <f t="shared" si="31"/>
        <v>209</v>
      </c>
      <c r="B115">
        <f t="shared" si="29"/>
        <v>627</v>
      </c>
      <c r="C115" s="58">
        <f t="shared" si="30"/>
        <v>275</v>
      </c>
    </row>
    <row r="116" spans="1:3" x14ac:dyDescent="0.25">
      <c r="A116">
        <f t="shared" si="31"/>
        <v>210</v>
      </c>
      <c r="B116">
        <f t="shared" si="29"/>
        <v>630</v>
      </c>
      <c r="C116" s="58">
        <f t="shared" si="30"/>
        <v>278</v>
      </c>
    </row>
    <row r="117" spans="1:3" x14ac:dyDescent="0.25">
      <c r="A117">
        <f t="shared" si="31"/>
        <v>211</v>
      </c>
      <c r="B117">
        <f t="shared" si="29"/>
        <v>633</v>
      </c>
      <c r="C117" s="58">
        <f t="shared" si="30"/>
        <v>281</v>
      </c>
    </row>
    <row r="118" spans="1:3" x14ac:dyDescent="0.25">
      <c r="A118">
        <f t="shared" si="31"/>
        <v>212</v>
      </c>
      <c r="B118">
        <f t="shared" si="29"/>
        <v>636</v>
      </c>
      <c r="C118" s="58">
        <f t="shared" si="30"/>
        <v>284</v>
      </c>
    </row>
    <row r="119" spans="1:3" x14ac:dyDescent="0.25">
      <c r="A119">
        <f t="shared" si="31"/>
        <v>213</v>
      </c>
      <c r="B119">
        <f t="shared" si="29"/>
        <v>639</v>
      </c>
      <c r="C119" s="58">
        <f t="shared" si="30"/>
        <v>287</v>
      </c>
    </row>
    <row r="120" spans="1:3" x14ac:dyDescent="0.25">
      <c r="A120">
        <f t="shared" si="31"/>
        <v>214</v>
      </c>
      <c r="B120">
        <f t="shared" si="29"/>
        <v>642</v>
      </c>
      <c r="C120" s="58">
        <f t="shared" si="30"/>
        <v>290</v>
      </c>
    </row>
    <row r="121" spans="1:3" x14ac:dyDescent="0.25">
      <c r="A121">
        <f t="shared" si="31"/>
        <v>215</v>
      </c>
      <c r="B121">
        <f t="shared" si="29"/>
        <v>645</v>
      </c>
      <c r="C121" s="58">
        <f t="shared" si="30"/>
        <v>293</v>
      </c>
    </row>
    <row r="122" spans="1:3" x14ac:dyDescent="0.25">
      <c r="A122">
        <f t="shared" si="31"/>
        <v>216</v>
      </c>
      <c r="B122">
        <f t="shared" si="29"/>
        <v>648</v>
      </c>
      <c r="C122" s="58">
        <f t="shared" si="30"/>
        <v>296</v>
      </c>
    </row>
    <row r="123" spans="1:3" x14ac:dyDescent="0.25">
      <c r="A123">
        <f t="shared" si="31"/>
        <v>217</v>
      </c>
      <c r="B123">
        <f t="shared" si="29"/>
        <v>651</v>
      </c>
      <c r="C123" s="58">
        <f t="shared" si="30"/>
        <v>299</v>
      </c>
    </row>
    <row r="124" spans="1:3" x14ac:dyDescent="0.25">
      <c r="A124">
        <f t="shared" si="31"/>
        <v>218</v>
      </c>
      <c r="B124">
        <f t="shared" si="29"/>
        <v>654</v>
      </c>
      <c r="C124" s="58">
        <f t="shared" si="30"/>
        <v>302</v>
      </c>
    </row>
    <row r="125" spans="1:3" x14ac:dyDescent="0.25">
      <c r="A125">
        <f t="shared" si="31"/>
        <v>219</v>
      </c>
      <c r="B125">
        <f t="shared" si="29"/>
        <v>657</v>
      </c>
      <c r="C125" s="58">
        <f t="shared" si="30"/>
        <v>305</v>
      </c>
    </row>
    <row r="126" spans="1:3" x14ac:dyDescent="0.25">
      <c r="A126">
        <f t="shared" si="31"/>
        <v>220</v>
      </c>
      <c r="B126">
        <f t="shared" si="29"/>
        <v>660</v>
      </c>
      <c r="C126" s="58">
        <f t="shared" si="30"/>
        <v>308</v>
      </c>
    </row>
    <row r="127" spans="1:3" x14ac:dyDescent="0.25">
      <c r="A127">
        <f t="shared" si="31"/>
        <v>221</v>
      </c>
      <c r="B127">
        <f t="shared" si="29"/>
        <v>663</v>
      </c>
      <c r="C127" s="58">
        <f t="shared" si="30"/>
        <v>311</v>
      </c>
    </row>
    <row r="128" spans="1:3" x14ac:dyDescent="0.25">
      <c r="A128">
        <f t="shared" si="31"/>
        <v>222</v>
      </c>
      <c r="B128">
        <f t="shared" si="29"/>
        <v>666</v>
      </c>
      <c r="C128" s="58">
        <f t="shared" si="30"/>
        <v>314</v>
      </c>
    </row>
    <row r="129" spans="1:3" x14ac:dyDescent="0.25">
      <c r="A129">
        <f t="shared" si="31"/>
        <v>223</v>
      </c>
      <c r="B129">
        <f t="shared" si="29"/>
        <v>669</v>
      </c>
      <c r="C129" s="58">
        <f t="shared" si="30"/>
        <v>317</v>
      </c>
    </row>
    <row r="130" spans="1:3" x14ac:dyDescent="0.25">
      <c r="A130">
        <f t="shared" si="31"/>
        <v>224</v>
      </c>
      <c r="B130">
        <f t="shared" si="29"/>
        <v>672</v>
      </c>
      <c r="C130" s="58">
        <f t="shared" si="30"/>
        <v>320</v>
      </c>
    </row>
    <row r="131" spans="1:3" x14ac:dyDescent="0.25">
      <c r="A131">
        <f t="shared" si="31"/>
        <v>225</v>
      </c>
      <c r="B131">
        <f t="shared" si="29"/>
        <v>675</v>
      </c>
      <c r="C131" s="58">
        <f t="shared" si="30"/>
        <v>323</v>
      </c>
    </row>
    <row r="132" spans="1:3" x14ac:dyDescent="0.25">
      <c r="A132">
        <f t="shared" ref="A132:A195" si="32">A131+1</f>
        <v>226</v>
      </c>
      <c r="B132">
        <f t="shared" si="29"/>
        <v>678</v>
      </c>
      <c r="C132" s="58">
        <f t="shared" si="30"/>
        <v>326</v>
      </c>
    </row>
    <row r="133" spans="1:3" x14ac:dyDescent="0.25">
      <c r="A133">
        <f t="shared" si="32"/>
        <v>227</v>
      </c>
      <c r="B133">
        <f t="shared" si="29"/>
        <v>681</v>
      </c>
      <c r="C133" s="58">
        <f t="shared" si="30"/>
        <v>329</v>
      </c>
    </row>
    <row r="134" spans="1:3" x14ac:dyDescent="0.25">
      <c r="A134">
        <f t="shared" si="32"/>
        <v>228</v>
      </c>
      <c r="B134">
        <f t="shared" si="29"/>
        <v>684</v>
      </c>
      <c r="C134" s="58">
        <f t="shared" si="30"/>
        <v>332</v>
      </c>
    </row>
    <row r="135" spans="1:3" x14ac:dyDescent="0.25">
      <c r="A135">
        <f t="shared" si="32"/>
        <v>229</v>
      </c>
      <c r="B135">
        <f t="shared" si="29"/>
        <v>687</v>
      </c>
      <c r="C135" s="58">
        <f t="shared" si="30"/>
        <v>335</v>
      </c>
    </row>
    <row r="136" spans="1:3" x14ac:dyDescent="0.25">
      <c r="A136">
        <f t="shared" si="32"/>
        <v>230</v>
      </c>
      <c r="B136">
        <f t="shared" si="29"/>
        <v>690</v>
      </c>
      <c r="C136" s="58">
        <f t="shared" si="30"/>
        <v>338</v>
      </c>
    </row>
    <row r="137" spans="1:3" x14ac:dyDescent="0.25">
      <c r="A137">
        <f t="shared" si="32"/>
        <v>231</v>
      </c>
      <c r="B137">
        <f t="shared" si="29"/>
        <v>693</v>
      </c>
      <c r="C137" s="58">
        <f t="shared" si="30"/>
        <v>341</v>
      </c>
    </row>
    <row r="138" spans="1:3" x14ac:dyDescent="0.25">
      <c r="A138">
        <f t="shared" si="32"/>
        <v>232</v>
      </c>
      <c r="B138">
        <f t="shared" si="29"/>
        <v>696</v>
      </c>
      <c r="C138" s="58">
        <f t="shared" si="30"/>
        <v>344</v>
      </c>
    </row>
    <row r="139" spans="1:3" x14ac:dyDescent="0.25">
      <c r="A139">
        <f t="shared" si="32"/>
        <v>233</v>
      </c>
      <c r="B139">
        <f t="shared" si="29"/>
        <v>699</v>
      </c>
      <c r="C139" s="58">
        <f t="shared" si="30"/>
        <v>347</v>
      </c>
    </row>
    <row r="140" spans="1:3" x14ac:dyDescent="0.25">
      <c r="A140">
        <f t="shared" si="32"/>
        <v>234</v>
      </c>
      <c r="B140">
        <f t="shared" si="29"/>
        <v>702</v>
      </c>
      <c r="C140" s="58">
        <f t="shared" si="30"/>
        <v>350</v>
      </c>
    </row>
    <row r="141" spans="1:3" x14ac:dyDescent="0.25">
      <c r="A141" s="60">
        <f t="shared" si="32"/>
        <v>235</v>
      </c>
      <c r="B141" s="60">
        <f t="shared" si="29"/>
        <v>705</v>
      </c>
      <c r="C141" s="61">
        <f t="shared" si="30"/>
        <v>1</v>
      </c>
    </row>
    <row r="142" spans="1:3" x14ac:dyDescent="0.25">
      <c r="A142">
        <f t="shared" si="32"/>
        <v>236</v>
      </c>
      <c r="B142">
        <f t="shared" si="29"/>
        <v>708</v>
      </c>
      <c r="C142" s="58">
        <f t="shared" si="30"/>
        <v>4</v>
      </c>
    </row>
    <row r="143" spans="1:3" x14ac:dyDescent="0.25">
      <c r="A143">
        <f t="shared" si="32"/>
        <v>237</v>
      </c>
      <c r="B143">
        <f t="shared" si="29"/>
        <v>711</v>
      </c>
      <c r="C143" s="58">
        <f t="shared" si="30"/>
        <v>7</v>
      </c>
    </row>
    <row r="144" spans="1:3" x14ac:dyDescent="0.25">
      <c r="A144">
        <f t="shared" si="32"/>
        <v>238</v>
      </c>
      <c r="B144">
        <f t="shared" si="29"/>
        <v>714</v>
      </c>
      <c r="C144" s="58">
        <f t="shared" si="30"/>
        <v>10</v>
      </c>
    </row>
    <row r="145" spans="1:3" x14ac:dyDescent="0.25">
      <c r="A145">
        <f t="shared" si="32"/>
        <v>239</v>
      </c>
      <c r="B145">
        <f t="shared" si="29"/>
        <v>717</v>
      </c>
      <c r="C145" s="58">
        <f t="shared" si="30"/>
        <v>13</v>
      </c>
    </row>
    <row r="146" spans="1:3" x14ac:dyDescent="0.25">
      <c r="A146">
        <f t="shared" si="32"/>
        <v>240</v>
      </c>
      <c r="B146">
        <f t="shared" si="29"/>
        <v>720</v>
      </c>
      <c r="C146" s="58">
        <f t="shared" si="30"/>
        <v>16</v>
      </c>
    </row>
    <row r="147" spans="1:3" x14ac:dyDescent="0.25">
      <c r="A147">
        <f t="shared" si="32"/>
        <v>241</v>
      </c>
      <c r="B147">
        <f t="shared" si="29"/>
        <v>723</v>
      </c>
      <c r="C147" s="58">
        <f t="shared" si="30"/>
        <v>19</v>
      </c>
    </row>
    <row r="148" spans="1:3" x14ac:dyDescent="0.25">
      <c r="A148">
        <f t="shared" si="32"/>
        <v>242</v>
      </c>
      <c r="B148">
        <f t="shared" si="29"/>
        <v>726</v>
      </c>
      <c r="C148" s="58">
        <f t="shared" si="30"/>
        <v>22</v>
      </c>
    </row>
    <row r="149" spans="1:3" x14ac:dyDescent="0.25">
      <c r="A149">
        <f t="shared" si="32"/>
        <v>243</v>
      </c>
      <c r="B149">
        <f t="shared" si="29"/>
        <v>729</v>
      </c>
      <c r="C149" s="58">
        <f t="shared" si="30"/>
        <v>25</v>
      </c>
    </row>
    <row r="150" spans="1:3" x14ac:dyDescent="0.25">
      <c r="A150">
        <f t="shared" si="32"/>
        <v>244</v>
      </c>
      <c r="B150">
        <f t="shared" si="29"/>
        <v>732</v>
      </c>
      <c r="C150" s="58">
        <f t="shared" si="30"/>
        <v>28</v>
      </c>
    </row>
    <row r="151" spans="1:3" x14ac:dyDescent="0.25">
      <c r="A151">
        <f t="shared" si="32"/>
        <v>245</v>
      </c>
      <c r="B151">
        <f t="shared" si="29"/>
        <v>735</v>
      </c>
      <c r="C151" s="58">
        <f t="shared" si="30"/>
        <v>31</v>
      </c>
    </row>
    <row r="152" spans="1:3" x14ac:dyDescent="0.25">
      <c r="A152">
        <f t="shared" si="32"/>
        <v>246</v>
      </c>
      <c r="B152">
        <f t="shared" ref="B152:B215" si="33">A152*e</f>
        <v>738</v>
      </c>
      <c r="C152" s="58">
        <f t="shared" ref="C152:C215" si="34">MOD(B152,$B$4)</f>
        <v>34</v>
      </c>
    </row>
    <row r="153" spans="1:3" x14ac:dyDescent="0.25">
      <c r="A153">
        <f t="shared" si="32"/>
        <v>247</v>
      </c>
      <c r="B153">
        <f t="shared" si="33"/>
        <v>741</v>
      </c>
      <c r="C153" s="58">
        <f t="shared" si="34"/>
        <v>37</v>
      </c>
    </row>
    <row r="154" spans="1:3" x14ac:dyDescent="0.25">
      <c r="A154">
        <f t="shared" si="32"/>
        <v>248</v>
      </c>
      <c r="B154">
        <f t="shared" si="33"/>
        <v>744</v>
      </c>
      <c r="C154" s="58">
        <f t="shared" si="34"/>
        <v>40</v>
      </c>
    </row>
    <row r="155" spans="1:3" x14ac:dyDescent="0.25">
      <c r="A155">
        <f t="shared" si="32"/>
        <v>249</v>
      </c>
      <c r="B155">
        <f t="shared" si="33"/>
        <v>747</v>
      </c>
      <c r="C155" s="58">
        <f t="shared" si="34"/>
        <v>43</v>
      </c>
    </row>
    <row r="156" spans="1:3" x14ac:dyDescent="0.25">
      <c r="A156">
        <f t="shared" si="32"/>
        <v>250</v>
      </c>
      <c r="B156">
        <f t="shared" si="33"/>
        <v>750</v>
      </c>
      <c r="C156" s="58">
        <f t="shared" si="34"/>
        <v>46</v>
      </c>
    </row>
    <row r="157" spans="1:3" x14ac:dyDescent="0.25">
      <c r="A157">
        <f t="shared" si="32"/>
        <v>251</v>
      </c>
      <c r="B157">
        <f t="shared" si="33"/>
        <v>753</v>
      </c>
      <c r="C157" s="58">
        <f t="shared" si="34"/>
        <v>49</v>
      </c>
    </row>
    <row r="158" spans="1:3" x14ac:dyDescent="0.25">
      <c r="A158">
        <f t="shared" si="32"/>
        <v>252</v>
      </c>
      <c r="B158">
        <f t="shared" si="33"/>
        <v>756</v>
      </c>
      <c r="C158" s="58">
        <f t="shared" si="34"/>
        <v>52</v>
      </c>
    </row>
    <row r="159" spans="1:3" x14ac:dyDescent="0.25">
      <c r="A159">
        <f t="shared" si="32"/>
        <v>253</v>
      </c>
      <c r="B159">
        <f t="shared" si="33"/>
        <v>759</v>
      </c>
      <c r="C159" s="58">
        <f t="shared" si="34"/>
        <v>55</v>
      </c>
    </row>
    <row r="160" spans="1:3" x14ac:dyDescent="0.25">
      <c r="A160">
        <f t="shared" si="32"/>
        <v>254</v>
      </c>
      <c r="B160">
        <f t="shared" si="33"/>
        <v>762</v>
      </c>
      <c r="C160" s="58">
        <f t="shared" si="34"/>
        <v>58</v>
      </c>
    </row>
    <row r="161" spans="1:3" x14ac:dyDescent="0.25">
      <c r="A161">
        <f t="shared" si="32"/>
        <v>255</v>
      </c>
      <c r="B161">
        <f t="shared" si="33"/>
        <v>765</v>
      </c>
      <c r="C161" s="58">
        <f t="shared" si="34"/>
        <v>61</v>
      </c>
    </row>
    <row r="162" spans="1:3" x14ac:dyDescent="0.25">
      <c r="A162">
        <f t="shared" si="32"/>
        <v>256</v>
      </c>
      <c r="B162">
        <f t="shared" si="33"/>
        <v>768</v>
      </c>
      <c r="C162" s="58">
        <f t="shared" si="34"/>
        <v>64</v>
      </c>
    </row>
    <row r="163" spans="1:3" x14ac:dyDescent="0.25">
      <c r="A163">
        <f t="shared" si="32"/>
        <v>257</v>
      </c>
      <c r="B163">
        <f t="shared" si="33"/>
        <v>771</v>
      </c>
      <c r="C163" s="58">
        <f t="shared" si="34"/>
        <v>67</v>
      </c>
    </row>
    <row r="164" spans="1:3" x14ac:dyDescent="0.25">
      <c r="A164">
        <f t="shared" si="32"/>
        <v>258</v>
      </c>
      <c r="B164">
        <f t="shared" si="33"/>
        <v>774</v>
      </c>
      <c r="C164" s="58">
        <f t="shared" si="34"/>
        <v>70</v>
      </c>
    </row>
    <row r="165" spans="1:3" x14ac:dyDescent="0.25">
      <c r="A165">
        <f t="shared" si="32"/>
        <v>259</v>
      </c>
      <c r="B165">
        <f t="shared" si="33"/>
        <v>777</v>
      </c>
      <c r="C165" s="58">
        <f t="shared" si="34"/>
        <v>73</v>
      </c>
    </row>
    <row r="166" spans="1:3" x14ac:dyDescent="0.25">
      <c r="A166">
        <f t="shared" si="32"/>
        <v>260</v>
      </c>
      <c r="B166">
        <f t="shared" si="33"/>
        <v>780</v>
      </c>
      <c r="C166" s="58">
        <f t="shared" si="34"/>
        <v>76</v>
      </c>
    </row>
    <row r="167" spans="1:3" x14ac:dyDescent="0.25">
      <c r="A167">
        <f t="shared" si="32"/>
        <v>261</v>
      </c>
      <c r="B167">
        <f t="shared" si="33"/>
        <v>783</v>
      </c>
      <c r="C167" s="58">
        <f t="shared" si="34"/>
        <v>79</v>
      </c>
    </row>
    <row r="168" spans="1:3" x14ac:dyDescent="0.25">
      <c r="A168">
        <f t="shared" si="32"/>
        <v>262</v>
      </c>
      <c r="B168">
        <f t="shared" si="33"/>
        <v>786</v>
      </c>
      <c r="C168" s="58">
        <f t="shared" si="34"/>
        <v>82</v>
      </c>
    </row>
    <row r="169" spans="1:3" x14ac:dyDescent="0.25">
      <c r="A169">
        <f t="shared" si="32"/>
        <v>263</v>
      </c>
      <c r="B169">
        <f t="shared" si="33"/>
        <v>789</v>
      </c>
      <c r="C169" s="58">
        <f t="shared" si="34"/>
        <v>85</v>
      </c>
    </row>
    <row r="170" spans="1:3" x14ac:dyDescent="0.25">
      <c r="A170">
        <f t="shared" si="32"/>
        <v>264</v>
      </c>
      <c r="B170">
        <f t="shared" si="33"/>
        <v>792</v>
      </c>
      <c r="C170" s="58">
        <f t="shared" si="34"/>
        <v>88</v>
      </c>
    </row>
    <row r="171" spans="1:3" x14ac:dyDescent="0.25">
      <c r="A171">
        <f t="shared" si="32"/>
        <v>265</v>
      </c>
      <c r="B171">
        <f t="shared" si="33"/>
        <v>795</v>
      </c>
      <c r="C171" s="58">
        <f t="shared" si="34"/>
        <v>91</v>
      </c>
    </row>
    <row r="172" spans="1:3" x14ac:dyDescent="0.25">
      <c r="A172">
        <f t="shared" si="32"/>
        <v>266</v>
      </c>
      <c r="B172">
        <f t="shared" si="33"/>
        <v>798</v>
      </c>
      <c r="C172" s="58">
        <f t="shared" si="34"/>
        <v>94</v>
      </c>
    </row>
    <row r="173" spans="1:3" x14ac:dyDescent="0.25">
      <c r="A173">
        <f t="shared" si="32"/>
        <v>267</v>
      </c>
      <c r="B173">
        <f t="shared" si="33"/>
        <v>801</v>
      </c>
      <c r="C173" s="58">
        <f t="shared" si="34"/>
        <v>97</v>
      </c>
    </row>
    <row r="174" spans="1:3" x14ac:dyDescent="0.25">
      <c r="A174">
        <f t="shared" si="32"/>
        <v>268</v>
      </c>
      <c r="B174">
        <f t="shared" si="33"/>
        <v>804</v>
      </c>
      <c r="C174" s="58">
        <f t="shared" si="34"/>
        <v>100</v>
      </c>
    </row>
    <row r="175" spans="1:3" x14ac:dyDescent="0.25">
      <c r="A175">
        <f t="shared" si="32"/>
        <v>269</v>
      </c>
      <c r="B175">
        <f t="shared" si="33"/>
        <v>807</v>
      </c>
      <c r="C175" s="58">
        <f t="shared" si="34"/>
        <v>103</v>
      </c>
    </row>
    <row r="176" spans="1:3" x14ac:dyDescent="0.25">
      <c r="A176">
        <f t="shared" si="32"/>
        <v>270</v>
      </c>
      <c r="B176">
        <f t="shared" si="33"/>
        <v>810</v>
      </c>
      <c r="C176" s="58">
        <f t="shared" si="34"/>
        <v>106</v>
      </c>
    </row>
    <row r="177" spans="1:3" x14ac:dyDescent="0.25">
      <c r="A177">
        <f t="shared" si="32"/>
        <v>271</v>
      </c>
      <c r="B177">
        <f t="shared" si="33"/>
        <v>813</v>
      </c>
      <c r="C177" s="58">
        <f t="shared" si="34"/>
        <v>109</v>
      </c>
    </row>
    <row r="178" spans="1:3" x14ac:dyDescent="0.25">
      <c r="A178">
        <f t="shared" si="32"/>
        <v>272</v>
      </c>
      <c r="B178">
        <f t="shared" si="33"/>
        <v>816</v>
      </c>
      <c r="C178" s="58">
        <f t="shared" si="34"/>
        <v>112</v>
      </c>
    </row>
    <row r="179" spans="1:3" x14ac:dyDescent="0.25">
      <c r="A179">
        <f t="shared" si="32"/>
        <v>273</v>
      </c>
      <c r="B179">
        <f t="shared" si="33"/>
        <v>819</v>
      </c>
      <c r="C179" s="58">
        <f t="shared" si="34"/>
        <v>115</v>
      </c>
    </row>
    <row r="180" spans="1:3" x14ac:dyDescent="0.25">
      <c r="A180">
        <f t="shared" si="32"/>
        <v>274</v>
      </c>
      <c r="B180">
        <f t="shared" si="33"/>
        <v>822</v>
      </c>
      <c r="C180" s="58">
        <f t="shared" si="34"/>
        <v>118</v>
      </c>
    </row>
    <row r="181" spans="1:3" x14ac:dyDescent="0.25">
      <c r="A181">
        <f t="shared" si="32"/>
        <v>275</v>
      </c>
      <c r="B181">
        <f t="shared" si="33"/>
        <v>825</v>
      </c>
      <c r="C181" s="58">
        <f t="shared" si="34"/>
        <v>121</v>
      </c>
    </row>
    <row r="182" spans="1:3" x14ac:dyDescent="0.25">
      <c r="A182">
        <f t="shared" si="32"/>
        <v>276</v>
      </c>
      <c r="B182">
        <f t="shared" si="33"/>
        <v>828</v>
      </c>
      <c r="C182" s="58">
        <f t="shared" si="34"/>
        <v>124</v>
      </c>
    </row>
    <row r="183" spans="1:3" x14ac:dyDescent="0.25">
      <c r="A183">
        <f t="shared" si="32"/>
        <v>277</v>
      </c>
      <c r="B183">
        <f t="shared" si="33"/>
        <v>831</v>
      </c>
      <c r="C183" s="58">
        <f t="shared" si="34"/>
        <v>127</v>
      </c>
    </row>
    <row r="184" spans="1:3" x14ac:dyDescent="0.25">
      <c r="A184">
        <f t="shared" si="32"/>
        <v>278</v>
      </c>
      <c r="B184">
        <f t="shared" si="33"/>
        <v>834</v>
      </c>
      <c r="C184" s="58">
        <f t="shared" si="34"/>
        <v>130</v>
      </c>
    </row>
    <row r="185" spans="1:3" x14ac:dyDescent="0.25">
      <c r="A185">
        <f t="shared" si="32"/>
        <v>279</v>
      </c>
      <c r="B185">
        <f t="shared" si="33"/>
        <v>837</v>
      </c>
      <c r="C185" s="58">
        <f t="shared" si="34"/>
        <v>133</v>
      </c>
    </row>
    <row r="186" spans="1:3" x14ac:dyDescent="0.25">
      <c r="A186">
        <f t="shared" si="32"/>
        <v>280</v>
      </c>
      <c r="B186">
        <f t="shared" si="33"/>
        <v>840</v>
      </c>
      <c r="C186" s="58">
        <f t="shared" si="34"/>
        <v>136</v>
      </c>
    </row>
    <row r="187" spans="1:3" x14ac:dyDescent="0.25">
      <c r="A187">
        <f t="shared" si="32"/>
        <v>281</v>
      </c>
      <c r="B187">
        <f t="shared" si="33"/>
        <v>843</v>
      </c>
      <c r="C187" s="58">
        <f t="shared" si="34"/>
        <v>139</v>
      </c>
    </row>
    <row r="188" spans="1:3" x14ac:dyDescent="0.25">
      <c r="A188">
        <f t="shared" si="32"/>
        <v>282</v>
      </c>
      <c r="B188">
        <f t="shared" si="33"/>
        <v>846</v>
      </c>
      <c r="C188" s="58">
        <f t="shared" si="34"/>
        <v>142</v>
      </c>
    </row>
    <row r="189" spans="1:3" x14ac:dyDescent="0.25">
      <c r="A189">
        <f t="shared" si="32"/>
        <v>283</v>
      </c>
      <c r="B189">
        <f t="shared" si="33"/>
        <v>849</v>
      </c>
      <c r="C189" s="58">
        <f t="shared" si="34"/>
        <v>145</v>
      </c>
    </row>
    <row r="190" spans="1:3" x14ac:dyDescent="0.25">
      <c r="A190">
        <f t="shared" si="32"/>
        <v>284</v>
      </c>
      <c r="B190">
        <f t="shared" si="33"/>
        <v>852</v>
      </c>
      <c r="C190" s="58">
        <f t="shared" si="34"/>
        <v>148</v>
      </c>
    </row>
    <row r="191" spans="1:3" x14ac:dyDescent="0.25">
      <c r="A191">
        <f t="shared" si="32"/>
        <v>285</v>
      </c>
      <c r="B191">
        <f t="shared" si="33"/>
        <v>855</v>
      </c>
      <c r="C191" s="58">
        <f t="shared" si="34"/>
        <v>151</v>
      </c>
    </row>
    <row r="192" spans="1:3" x14ac:dyDescent="0.25">
      <c r="A192">
        <f t="shared" si="32"/>
        <v>286</v>
      </c>
      <c r="B192">
        <f t="shared" si="33"/>
        <v>858</v>
      </c>
      <c r="C192" s="58">
        <f t="shared" si="34"/>
        <v>154</v>
      </c>
    </row>
    <row r="193" spans="1:3" x14ac:dyDescent="0.25">
      <c r="A193">
        <f t="shared" si="32"/>
        <v>287</v>
      </c>
      <c r="B193">
        <f t="shared" si="33"/>
        <v>861</v>
      </c>
      <c r="C193" s="58">
        <f t="shared" si="34"/>
        <v>157</v>
      </c>
    </row>
    <row r="194" spans="1:3" x14ac:dyDescent="0.25">
      <c r="A194">
        <f t="shared" si="32"/>
        <v>288</v>
      </c>
      <c r="B194">
        <f t="shared" si="33"/>
        <v>864</v>
      </c>
      <c r="C194" s="58">
        <f t="shared" si="34"/>
        <v>160</v>
      </c>
    </row>
    <row r="195" spans="1:3" x14ac:dyDescent="0.25">
      <c r="A195">
        <f t="shared" si="32"/>
        <v>289</v>
      </c>
      <c r="B195">
        <f t="shared" si="33"/>
        <v>867</v>
      </c>
      <c r="C195" s="58">
        <f t="shared" si="34"/>
        <v>163</v>
      </c>
    </row>
    <row r="196" spans="1:3" x14ac:dyDescent="0.25">
      <c r="A196">
        <f t="shared" ref="A196:A239" si="35">A195+1</f>
        <v>290</v>
      </c>
      <c r="B196">
        <f t="shared" si="33"/>
        <v>870</v>
      </c>
      <c r="C196" s="58">
        <f t="shared" si="34"/>
        <v>166</v>
      </c>
    </row>
    <row r="197" spans="1:3" x14ac:dyDescent="0.25">
      <c r="A197">
        <f t="shared" si="35"/>
        <v>291</v>
      </c>
      <c r="B197">
        <f t="shared" si="33"/>
        <v>873</v>
      </c>
      <c r="C197" s="58">
        <f t="shared" si="34"/>
        <v>169</v>
      </c>
    </row>
    <row r="198" spans="1:3" x14ac:dyDescent="0.25">
      <c r="A198">
        <f t="shared" si="35"/>
        <v>292</v>
      </c>
      <c r="B198">
        <f t="shared" si="33"/>
        <v>876</v>
      </c>
      <c r="C198" s="58">
        <f t="shared" si="34"/>
        <v>172</v>
      </c>
    </row>
    <row r="199" spans="1:3" x14ac:dyDescent="0.25">
      <c r="A199">
        <f t="shared" si="35"/>
        <v>293</v>
      </c>
      <c r="B199">
        <f t="shared" si="33"/>
        <v>879</v>
      </c>
      <c r="C199" s="58">
        <f t="shared" si="34"/>
        <v>175</v>
      </c>
    </row>
    <row r="200" spans="1:3" x14ac:dyDescent="0.25">
      <c r="A200">
        <f t="shared" si="35"/>
        <v>294</v>
      </c>
      <c r="B200">
        <f t="shared" si="33"/>
        <v>882</v>
      </c>
      <c r="C200" s="58">
        <f t="shared" si="34"/>
        <v>178</v>
      </c>
    </row>
    <row r="201" spans="1:3" x14ac:dyDescent="0.25">
      <c r="A201">
        <f t="shared" si="35"/>
        <v>295</v>
      </c>
      <c r="B201">
        <f t="shared" si="33"/>
        <v>885</v>
      </c>
      <c r="C201" s="58">
        <f t="shared" si="34"/>
        <v>181</v>
      </c>
    </row>
    <row r="202" spans="1:3" x14ac:dyDescent="0.25">
      <c r="A202">
        <f t="shared" si="35"/>
        <v>296</v>
      </c>
      <c r="B202">
        <f t="shared" si="33"/>
        <v>888</v>
      </c>
      <c r="C202" s="58">
        <f t="shared" si="34"/>
        <v>184</v>
      </c>
    </row>
    <row r="203" spans="1:3" x14ac:dyDescent="0.25">
      <c r="A203">
        <f t="shared" si="35"/>
        <v>297</v>
      </c>
      <c r="B203">
        <f t="shared" si="33"/>
        <v>891</v>
      </c>
      <c r="C203" s="58">
        <f t="shared" si="34"/>
        <v>187</v>
      </c>
    </row>
    <row r="204" spans="1:3" x14ac:dyDescent="0.25">
      <c r="A204">
        <f t="shared" si="35"/>
        <v>298</v>
      </c>
      <c r="B204">
        <f t="shared" si="33"/>
        <v>894</v>
      </c>
      <c r="C204" s="58">
        <f t="shared" si="34"/>
        <v>190</v>
      </c>
    </row>
    <row r="205" spans="1:3" x14ac:dyDescent="0.25">
      <c r="A205">
        <f t="shared" si="35"/>
        <v>299</v>
      </c>
      <c r="B205">
        <f t="shared" si="33"/>
        <v>897</v>
      </c>
      <c r="C205" s="58">
        <f t="shared" si="34"/>
        <v>193</v>
      </c>
    </row>
    <row r="206" spans="1:3" x14ac:dyDescent="0.25">
      <c r="A206">
        <f t="shared" si="35"/>
        <v>300</v>
      </c>
      <c r="B206">
        <f t="shared" si="33"/>
        <v>900</v>
      </c>
      <c r="C206" s="58">
        <f t="shared" si="34"/>
        <v>196</v>
      </c>
    </row>
    <row r="207" spans="1:3" x14ac:dyDescent="0.25">
      <c r="A207">
        <f t="shared" si="35"/>
        <v>301</v>
      </c>
      <c r="B207">
        <f t="shared" si="33"/>
        <v>903</v>
      </c>
      <c r="C207" s="58">
        <f t="shared" si="34"/>
        <v>199</v>
      </c>
    </row>
    <row r="208" spans="1:3" x14ac:dyDescent="0.25">
      <c r="A208">
        <f t="shared" si="35"/>
        <v>302</v>
      </c>
      <c r="B208">
        <f t="shared" si="33"/>
        <v>906</v>
      </c>
      <c r="C208" s="58">
        <f t="shared" si="34"/>
        <v>202</v>
      </c>
    </row>
    <row r="209" spans="1:3" x14ac:dyDescent="0.25">
      <c r="A209">
        <f t="shared" si="35"/>
        <v>303</v>
      </c>
      <c r="B209">
        <f t="shared" si="33"/>
        <v>909</v>
      </c>
      <c r="C209" s="58">
        <f t="shared" si="34"/>
        <v>205</v>
      </c>
    </row>
    <row r="210" spans="1:3" x14ac:dyDescent="0.25">
      <c r="A210">
        <f t="shared" si="35"/>
        <v>304</v>
      </c>
      <c r="B210">
        <f t="shared" si="33"/>
        <v>912</v>
      </c>
      <c r="C210" s="58">
        <f t="shared" si="34"/>
        <v>208</v>
      </c>
    </row>
    <row r="211" spans="1:3" x14ac:dyDescent="0.25">
      <c r="A211">
        <f t="shared" si="35"/>
        <v>305</v>
      </c>
      <c r="B211">
        <f t="shared" si="33"/>
        <v>915</v>
      </c>
      <c r="C211" s="58">
        <f t="shared" si="34"/>
        <v>211</v>
      </c>
    </row>
    <row r="212" spans="1:3" x14ac:dyDescent="0.25">
      <c r="A212">
        <f t="shared" si="35"/>
        <v>306</v>
      </c>
      <c r="B212">
        <f t="shared" si="33"/>
        <v>918</v>
      </c>
      <c r="C212" s="58">
        <f t="shared" si="34"/>
        <v>214</v>
      </c>
    </row>
    <row r="213" spans="1:3" x14ac:dyDescent="0.25">
      <c r="A213">
        <f t="shared" si="35"/>
        <v>307</v>
      </c>
      <c r="B213">
        <f t="shared" si="33"/>
        <v>921</v>
      </c>
      <c r="C213" s="58">
        <f t="shared" si="34"/>
        <v>217</v>
      </c>
    </row>
    <row r="214" spans="1:3" x14ac:dyDescent="0.25">
      <c r="A214">
        <f t="shared" si="35"/>
        <v>308</v>
      </c>
      <c r="B214">
        <f t="shared" si="33"/>
        <v>924</v>
      </c>
      <c r="C214" s="58">
        <f t="shared" si="34"/>
        <v>220</v>
      </c>
    </row>
    <row r="215" spans="1:3" x14ac:dyDescent="0.25">
      <c r="A215">
        <f t="shared" si="35"/>
        <v>309</v>
      </c>
      <c r="B215">
        <f t="shared" si="33"/>
        <v>927</v>
      </c>
      <c r="C215" s="58">
        <f t="shared" si="34"/>
        <v>223</v>
      </c>
    </row>
    <row r="216" spans="1:3" x14ac:dyDescent="0.25">
      <c r="A216">
        <f t="shared" si="35"/>
        <v>310</v>
      </c>
      <c r="B216">
        <f t="shared" ref="B216:B279" si="36">A216*e</f>
        <v>930</v>
      </c>
      <c r="C216" s="58">
        <f t="shared" ref="C216:C239" si="37">MOD(B216,$B$4)</f>
        <v>226</v>
      </c>
    </row>
    <row r="217" spans="1:3" x14ac:dyDescent="0.25">
      <c r="A217">
        <f t="shared" si="35"/>
        <v>311</v>
      </c>
      <c r="B217">
        <f t="shared" si="36"/>
        <v>933</v>
      </c>
      <c r="C217" s="58">
        <f t="shared" si="37"/>
        <v>229</v>
      </c>
    </row>
    <row r="218" spans="1:3" x14ac:dyDescent="0.25">
      <c r="A218">
        <f t="shared" si="35"/>
        <v>312</v>
      </c>
      <c r="B218">
        <f t="shared" si="36"/>
        <v>936</v>
      </c>
      <c r="C218" s="58">
        <f t="shared" si="37"/>
        <v>232</v>
      </c>
    </row>
    <row r="219" spans="1:3" x14ac:dyDescent="0.25">
      <c r="A219">
        <f t="shared" si="35"/>
        <v>313</v>
      </c>
      <c r="B219">
        <f t="shared" si="36"/>
        <v>939</v>
      </c>
      <c r="C219" s="58">
        <f t="shared" si="37"/>
        <v>235</v>
      </c>
    </row>
    <row r="220" spans="1:3" x14ac:dyDescent="0.25">
      <c r="A220">
        <f t="shared" si="35"/>
        <v>314</v>
      </c>
      <c r="B220">
        <f t="shared" si="36"/>
        <v>942</v>
      </c>
      <c r="C220" s="58">
        <f t="shared" si="37"/>
        <v>238</v>
      </c>
    </row>
    <row r="221" spans="1:3" x14ac:dyDescent="0.25">
      <c r="A221">
        <f t="shared" si="35"/>
        <v>315</v>
      </c>
      <c r="B221">
        <f t="shared" si="36"/>
        <v>945</v>
      </c>
      <c r="C221" s="58">
        <f t="shared" si="37"/>
        <v>241</v>
      </c>
    </row>
    <row r="222" spans="1:3" x14ac:dyDescent="0.25">
      <c r="A222">
        <f t="shared" si="35"/>
        <v>316</v>
      </c>
      <c r="B222">
        <f t="shared" si="36"/>
        <v>948</v>
      </c>
      <c r="C222" s="58">
        <f t="shared" si="37"/>
        <v>244</v>
      </c>
    </row>
    <row r="223" spans="1:3" x14ac:dyDescent="0.25">
      <c r="A223">
        <f t="shared" si="35"/>
        <v>317</v>
      </c>
      <c r="B223">
        <f t="shared" si="36"/>
        <v>951</v>
      </c>
      <c r="C223" s="58">
        <f t="shared" si="37"/>
        <v>247</v>
      </c>
    </row>
    <row r="224" spans="1:3" x14ac:dyDescent="0.25">
      <c r="A224">
        <f t="shared" si="35"/>
        <v>318</v>
      </c>
      <c r="B224">
        <f t="shared" si="36"/>
        <v>954</v>
      </c>
      <c r="C224" s="58">
        <f t="shared" si="37"/>
        <v>250</v>
      </c>
    </row>
    <row r="225" spans="1:3" x14ac:dyDescent="0.25">
      <c r="A225">
        <f t="shared" si="35"/>
        <v>319</v>
      </c>
      <c r="B225">
        <f t="shared" si="36"/>
        <v>957</v>
      </c>
      <c r="C225" s="58">
        <f t="shared" si="37"/>
        <v>253</v>
      </c>
    </row>
    <row r="226" spans="1:3" x14ac:dyDescent="0.25">
      <c r="A226">
        <f t="shared" si="35"/>
        <v>320</v>
      </c>
      <c r="B226">
        <f t="shared" si="36"/>
        <v>960</v>
      </c>
      <c r="C226" s="58">
        <f t="shared" si="37"/>
        <v>256</v>
      </c>
    </row>
    <row r="227" spans="1:3" x14ac:dyDescent="0.25">
      <c r="A227">
        <f t="shared" si="35"/>
        <v>321</v>
      </c>
      <c r="B227">
        <f t="shared" si="36"/>
        <v>963</v>
      </c>
      <c r="C227" s="58">
        <f t="shared" si="37"/>
        <v>259</v>
      </c>
    </row>
    <row r="228" spans="1:3" x14ac:dyDescent="0.25">
      <c r="A228">
        <f t="shared" si="35"/>
        <v>322</v>
      </c>
      <c r="B228">
        <f t="shared" si="36"/>
        <v>966</v>
      </c>
      <c r="C228" s="58">
        <f t="shared" si="37"/>
        <v>262</v>
      </c>
    </row>
    <row r="229" spans="1:3" x14ac:dyDescent="0.25">
      <c r="A229">
        <f t="shared" si="35"/>
        <v>323</v>
      </c>
      <c r="B229">
        <f t="shared" si="36"/>
        <v>969</v>
      </c>
      <c r="C229" s="58">
        <f t="shared" si="37"/>
        <v>265</v>
      </c>
    </row>
    <row r="230" spans="1:3" x14ac:dyDescent="0.25">
      <c r="A230">
        <f t="shared" si="35"/>
        <v>324</v>
      </c>
      <c r="B230">
        <f t="shared" si="36"/>
        <v>972</v>
      </c>
      <c r="C230" s="58">
        <f t="shared" si="37"/>
        <v>268</v>
      </c>
    </row>
    <row r="231" spans="1:3" x14ac:dyDescent="0.25">
      <c r="A231">
        <f t="shared" si="35"/>
        <v>325</v>
      </c>
      <c r="B231">
        <f t="shared" si="36"/>
        <v>975</v>
      </c>
      <c r="C231" s="58">
        <f t="shared" si="37"/>
        <v>271</v>
      </c>
    </row>
    <row r="232" spans="1:3" x14ac:dyDescent="0.25">
      <c r="A232">
        <f t="shared" si="35"/>
        <v>326</v>
      </c>
      <c r="B232">
        <f t="shared" si="36"/>
        <v>978</v>
      </c>
      <c r="C232" s="58">
        <f t="shared" si="37"/>
        <v>274</v>
      </c>
    </row>
    <row r="233" spans="1:3" x14ac:dyDescent="0.25">
      <c r="A233">
        <f t="shared" si="35"/>
        <v>327</v>
      </c>
      <c r="B233">
        <f t="shared" si="36"/>
        <v>981</v>
      </c>
      <c r="C233" s="58">
        <f t="shared" si="37"/>
        <v>277</v>
      </c>
    </row>
    <row r="234" spans="1:3" x14ac:dyDescent="0.25">
      <c r="A234">
        <f t="shared" si="35"/>
        <v>328</v>
      </c>
      <c r="B234">
        <f t="shared" si="36"/>
        <v>984</v>
      </c>
      <c r="C234" s="58">
        <f t="shared" si="37"/>
        <v>280</v>
      </c>
    </row>
    <row r="235" spans="1:3" x14ac:dyDescent="0.25">
      <c r="A235">
        <f t="shared" si="35"/>
        <v>329</v>
      </c>
      <c r="B235">
        <f t="shared" si="36"/>
        <v>987</v>
      </c>
      <c r="C235" s="58">
        <f t="shared" si="37"/>
        <v>283</v>
      </c>
    </row>
    <row r="236" spans="1:3" x14ac:dyDescent="0.25">
      <c r="A236">
        <f t="shared" si="35"/>
        <v>330</v>
      </c>
      <c r="B236">
        <f t="shared" si="36"/>
        <v>990</v>
      </c>
      <c r="C236" s="58">
        <f t="shared" si="37"/>
        <v>286</v>
      </c>
    </row>
    <row r="237" spans="1:3" x14ac:dyDescent="0.25">
      <c r="A237">
        <f t="shared" si="35"/>
        <v>331</v>
      </c>
      <c r="B237">
        <f t="shared" si="36"/>
        <v>993</v>
      </c>
      <c r="C237" s="58">
        <f t="shared" si="37"/>
        <v>289</v>
      </c>
    </row>
    <row r="238" spans="1:3" x14ac:dyDescent="0.25">
      <c r="A238">
        <f t="shared" si="35"/>
        <v>332</v>
      </c>
      <c r="B238">
        <f t="shared" si="36"/>
        <v>996</v>
      </c>
      <c r="C238" s="58">
        <f t="shared" si="37"/>
        <v>292</v>
      </c>
    </row>
    <row r="239" spans="1:3" x14ac:dyDescent="0.25">
      <c r="A239">
        <f t="shared" si="35"/>
        <v>333</v>
      </c>
      <c r="B239">
        <f t="shared" si="36"/>
        <v>999</v>
      </c>
      <c r="C239" s="58">
        <f t="shared" si="37"/>
        <v>295</v>
      </c>
    </row>
  </sheetData>
  <hyperlinks>
    <hyperlink ref="K2" r:id="rId1" xr:uid="{06231270-0A11-468D-BF24-7D031A6410BF}"/>
    <hyperlink ref="O10" r:id="rId2" display="https://www.wolframalpha.com/input/?i=mod%28%28331%5E235%29%2C391%29" xr:uid="{017DDFEA-BC82-4631-908E-03D30A85ACE9}"/>
    <hyperlink ref="O11" r:id="rId3" display="https://www.wolframalpha.com/input/?i=mod%28%28304%5E235%29%2C391%29" xr:uid="{1BC58110-0FBC-4EAF-BF33-408E35C05734}"/>
    <hyperlink ref="O12" r:id="rId4" display="https://www.wolframalpha.com/input/?i=mod%28%2877%5E235%29%2C391%29" xr:uid="{C0FC45B3-1316-4999-8259-232351BFAE08}"/>
    <hyperlink ref="O14" r:id="rId5" display="https://www.wolframalpha.com/input/?i=mod%28%2845%5E235%29%2C391%29" xr:uid="{71D575A7-8E8E-4E27-9B10-59065C0DC7E5}"/>
    <hyperlink ref="O15" r:id="rId6" display="https://www.wolframalpha.com/input/?i=mod%28%28304%5E235%29%2C391%29" xr:uid="{E1DF066B-54F4-4ACB-AEC2-CAA34C3C457A}"/>
    <hyperlink ref="O16" r:id="rId7" display="https://www.wolframalpha.com/input/?i=mod%28%28228%5E235%29%2C391%29" xr:uid="{E41C1369-F8F0-4584-B53A-A3CC40CC5706}"/>
    <hyperlink ref="O17" r:id="rId8" display="https://www.wolframalpha.com/input/?i=mod%28%2840%5E235%29%2C391%29" xr:uid="{948262B3-AEF3-4C92-ACBE-34DE62AC6494}"/>
    <hyperlink ref="O18" r:id="rId9" display="https://www.wolframalpha.com/input/?i=mod%28%28315%5E235%29%2C391%29" xr:uid="{98A2BF7C-DCE3-4303-8E43-E94C979CF3AA}"/>
    <hyperlink ref="O19" r:id="rId10" display="https://www.wolframalpha.com/input/?i=mod%28%28356%5E235%29%2C391%29" xr:uid="{99B3FEE4-30A7-4DEF-88EF-8BB9E00343FA}"/>
    <hyperlink ref="O13" r:id="rId11" display="https://www.wolframalpha.com/input/?i=mod%28%28315%5E235%29%2C391%29" xr:uid="{FE643BA9-3FDF-44EF-9BA6-F8CECFB37C21}"/>
  </hyperlinks>
  <pageMargins left="0.7" right="0.7" top="0.75" bottom="0.75" header="0.3" footer="0.3"/>
  <pageSetup paperSize="9" orientation="portrait" r:id="rId12"/>
  <legacy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B9" sqref="B9"/>
    </sheetView>
  </sheetViews>
  <sheetFormatPr baseColWidth="10" defaultRowHeight="15" x14ac:dyDescent="0.25"/>
  <cols>
    <col min="1" max="1" width="8.5703125" customWidth="1"/>
    <col min="2" max="2" width="15.7109375" bestFit="1" customWidth="1"/>
    <col min="7" max="7" width="12" bestFit="1" customWidth="1"/>
  </cols>
  <sheetData>
    <row r="1" spans="1:7" x14ac:dyDescent="0.25">
      <c r="A1" t="s">
        <v>6</v>
      </c>
      <c r="B1" s="7">
        <v>23</v>
      </c>
      <c r="C1" t="s">
        <v>22</v>
      </c>
    </row>
    <row r="2" spans="1:7" x14ac:dyDescent="0.25">
      <c r="A2" t="s">
        <v>23</v>
      </c>
      <c r="B2" s="7">
        <v>3</v>
      </c>
      <c r="C2" t="s">
        <v>25</v>
      </c>
    </row>
    <row r="3" spans="1:7" x14ac:dyDescent="0.25">
      <c r="A3" t="s">
        <v>26</v>
      </c>
      <c r="B3" s="7">
        <v>6</v>
      </c>
      <c r="C3" t="s">
        <v>27</v>
      </c>
      <c r="F3" t="s">
        <v>32</v>
      </c>
      <c r="G3" s="8">
        <f>g^a</f>
        <v>729</v>
      </c>
    </row>
    <row r="4" spans="1:7" x14ac:dyDescent="0.25">
      <c r="A4" t="s">
        <v>24</v>
      </c>
      <c r="B4" s="8">
        <f>MOD((g^a),p)</f>
        <v>16</v>
      </c>
      <c r="C4" s="22" t="s">
        <v>35</v>
      </c>
      <c r="E4" t="s">
        <v>28</v>
      </c>
    </row>
    <row r="5" spans="1:7" x14ac:dyDescent="0.25">
      <c r="A5" t="s">
        <v>29</v>
      </c>
      <c r="B5" s="7">
        <v>15</v>
      </c>
      <c r="C5" t="s">
        <v>30</v>
      </c>
      <c r="F5" t="s">
        <v>33</v>
      </c>
      <c r="G5" s="8">
        <f>g^b</f>
        <v>14348907</v>
      </c>
    </row>
    <row r="6" spans="1:7" x14ac:dyDescent="0.25">
      <c r="A6" t="s">
        <v>31</v>
      </c>
      <c r="B6" s="8">
        <f>MOD(g^b,p)</f>
        <v>12</v>
      </c>
      <c r="C6" t="s">
        <v>36</v>
      </c>
      <c r="E6" t="s">
        <v>38</v>
      </c>
    </row>
    <row r="8" spans="1:7" x14ac:dyDescent="0.25">
      <c r="A8" t="s">
        <v>34</v>
      </c>
      <c r="B8" s="8">
        <f>MOD(BB^a,p)</f>
        <v>9</v>
      </c>
      <c r="C8" t="s">
        <v>37</v>
      </c>
    </row>
    <row r="9" spans="1:7" x14ac:dyDescent="0.25">
      <c r="A9" t="s">
        <v>39</v>
      </c>
      <c r="B9" t="s">
        <v>41</v>
      </c>
      <c r="C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27</vt:i4>
      </vt:variant>
    </vt:vector>
  </HeadingPairs>
  <TitlesOfParts>
    <vt:vector size="32" baseType="lpstr">
      <vt:lpstr>RSA (old)</vt:lpstr>
      <vt:lpstr>RSA (low)</vt:lpstr>
      <vt:lpstr>RSA (high)</vt:lpstr>
      <vt:lpstr>RSA (TD)</vt:lpstr>
      <vt:lpstr>Diffie-Hellman (Modulo)</vt:lpstr>
      <vt:lpstr>a</vt:lpstr>
      <vt:lpstr>AA</vt:lpstr>
      <vt:lpstr>b</vt:lpstr>
      <vt:lpstr>BB</vt:lpstr>
      <vt:lpstr>'RSA (high)'!d</vt:lpstr>
      <vt:lpstr>'RSA (low)'!d</vt:lpstr>
      <vt:lpstr>'RSA (old)'!d</vt:lpstr>
      <vt:lpstr>'RSA (TD)'!d</vt:lpstr>
      <vt:lpstr>'RSA (high)'!e</vt:lpstr>
      <vt:lpstr>'RSA (low)'!e</vt:lpstr>
      <vt:lpstr>'RSA (old)'!e</vt:lpstr>
      <vt:lpstr>'RSA (TD)'!e</vt:lpstr>
      <vt:lpstr>g</vt:lpstr>
      <vt:lpstr>'RSA (high)'!n</vt:lpstr>
      <vt:lpstr>'RSA (low)'!n</vt:lpstr>
      <vt:lpstr>'RSA (old)'!n</vt:lpstr>
      <vt:lpstr>'RSA (TD)'!n</vt:lpstr>
      <vt:lpstr>'RSA (high)'!p</vt:lpstr>
      <vt:lpstr>'RSA (low)'!p</vt:lpstr>
      <vt:lpstr>'RSA (old)'!p</vt:lpstr>
      <vt:lpstr>'RSA (TD)'!p</vt:lpstr>
      <vt:lpstr>p</vt:lpstr>
      <vt:lpstr>phi</vt:lpstr>
      <vt:lpstr>'RSA (high)'!q</vt:lpstr>
      <vt:lpstr>'RSA (low)'!q</vt:lpstr>
      <vt:lpstr>'RSA (old)'!q</vt:lpstr>
      <vt:lpstr>'RSA (TD)'!q</vt:lpstr>
    </vt:vector>
  </TitlesOfParts>
  <Company>Groupe onePoint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REMON</dc:creator>
  <cp:lastModifiedBy>Vincent REMON</cp:lastModifiedBy>
  <cp:lastPrinted>2017-12-27T15:26:01Z</cp:lastPrinted>
  <dcterms:created xsi:type="dcterms:W3CDTF">2017-12-22T17:14:47Z</dcterms:created>
  <dcterms:modified xsi:type="dcterms:W3CDTF">2021-03-26T14:22:37Z</dcterms:modified>
</cp:coreProperties>
</file>