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E751FC60-E0D9-4EED-9BB6-04C884656B8F}" xr6:coauthVersionLast="47" xr6:coauthVersionMax="47" xr10:uidLastSave="{00000000-0000-0000-0000-000000000000}"/>
  <bookViews>
    <workbookView xWindow="38290" yWindow="2340" windowWidth="29020" windowHeight="15700" firstSheet="1" activeTab="2" xr2:uid="{FD512113-F5B0-4DB7-82FF-ABFE321860E8}"/>
  </bookViews>
  <sheets>
    <sheet name="Sheet1" sheetId="1" state="hidden" r:id="rId1"/>
    <sheet name="LC US IN SCOPE" sheetId="2" r:id="rId2"/>
    <sheet name=" B4-010" sheetId="19" r:id="rId3"/>
    <sheet name="Sheet2" sheetId="22" r:id="rId4"/>
    <sheet name="Domain_Range" sheetId="21" r:id="rId5"/>
    <sheet name="Domains" sheetId="4" r:id="rId6"/>
  </sheets>
  <definedNames>
    <definedName name="_xlnm._FilterDatabase" localSheetId="2" hidden="1">' B4-010'!$A$1:$O$1</definedName>
    <definedName name="_xlnm._FilterDatabase" localSheetId="5" hidden="1">Domains!$D$1:$F$1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2" i="22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</calcChain>
</file>

<file path=xl/sharedStrings.xml><?xml version="1.0" encoding="utf-8"?>
<sst xmlns="http://schemas.openxmlformats.org/spreadsheetml/2006/main" count="436" uniqueCount="172">
  <si>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</si>
  <si>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</si>
  <si>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</si>
  <si>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</si>
  <si>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</si>
  <si>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</si>
  <si>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</si>
  <si>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</si>
  <si>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</si>
  <si>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</si>
  <si>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</si>
  <si>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</si>
  <si>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</si>
  <si>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</si>
  <si>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</si>
  <si>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</si>
  <si>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</si>
  <si>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</si>
  <si>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</si>
  <si>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</si>
  <si>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</si>
  <si>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</si>
  <si>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</si>
  <si>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</si>
  <si>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</si>
  <si>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</si>
  <si>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</si>
  <si>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</si>
  <si>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</si>
  <si>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</si>
  <si>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</si>
  <si>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</si>
  <si>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</si>
  <si>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</si>
  <si>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</si>
  <si>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</si>
  <si>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</si>
  <si>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</si>
  <si>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</si>
  <si>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</si>
  <si>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</si>
  <si>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</si>
  <si>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</si>
  <si>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</si>
  <si>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</si>
  <si>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</si>
  <si>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</si>
  <si>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</si>
  <si>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</si>
  <si>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</si>
  <si>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</si>
  <si>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</si>
  <si>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</si>
  <si>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</si>
  <si>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</si>
  <si>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</si>
  <si>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</si>
  <si>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</si>
  <si>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</si>
  <si>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</si>
  <si>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</si>
  <si>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</si>
  <si>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</si>
  <si>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</si>
  <si>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</si>
  <si>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</si>
  <si>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</si>
  <si>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</si>
  <si>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</si>
  <si>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</si>
  <si>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</si>
  <si>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</si>
  <si>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</si>
  <si>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</si>
  <si>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</si>
  <si>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</si>
  <si>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</si>
  <si>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</si>
  <si>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</si>
  <si>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</si>
  <si>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</si>
  <si>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</si>
  <si>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</si>
  <si>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</si>
  <si>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</si>
  <si>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</si>
  <si>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</si>
  <si>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</si>
  <si>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</si>
  <si>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</si>
  <si>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</si>
  <si>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</si>
  <si>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</si>
  <si>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</si>
  <si>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</si>
  <si>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</si>
  <si>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</si>
  <si>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</si>
  <si>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</si>
  <si>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</si>
  <si>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</si>
  <si>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</si>
  <si>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</si>
  <si>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</si>
  <si>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</si>
  <si>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</si>
  <si>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</si>
  <si>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</si>
  <si>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</si>
  <si>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</si>
  <si>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</si>
  <si>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</si>
  <si>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</si>
  <si>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</si>
  <si>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</si>
  <si>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</si>
  <si>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</si>
  <si>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</si>
  <si>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</si>
  <si>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O</t>
  </si>
  <si>
    <t>Date</t>
  </si>
  <si>
    <t>DC</t>
  </si>
  <si>
    <t>Varchar2(3)</t>
  </si>
  <si>
    <t>Varchar2 (2)</t>
  </si>
  <si>
    <t>Number (21,7)</t>
  </si>
  <si>
    <t>Varchar2(30)</t>
  </si>
  <si>
    <t>GET</t>
  </si>
  <si>
    <t>PUT</t>
  </si>
  <si>
    <t>Existing</t>
  </si>
  <si>
    <t>Varchar (3)</t>
  </si>
  <si>
    <t>d_Number19</t>
  </si>
  <si>
    <t>Action</t>
  </si>
  <si>
    <t>d_RiskExpChina</t>
  </si>
  <si>
    <t>d_BankCat</t>
  </si>
  <si>
    <t>d_NatureTxn</t>
  </si>
  <si>
    <t>d_RestrictApproval</t>
  </si>
  <si>
    <t>Other Charges on account of</t>
  </si>
  <si>
    <t>Varchar (11)</t>
  </si>
  <si>
    <t>Import DC Bill Payment</t>
  </si>
  <si>
    <t>bill-details</t>
  </si>
  <si>
    <t>Base Date</t>
  </si>
  <si>
    <t>payment-details</t>
  </si>
  <si>
    <t>FX Forward Number</t>
  </si>
  <si>
    <t>String 16</t>
  </si>
  <si>
    <t>d_Number05</t>
  </si>
  <si>
    <t>No conversion</t>
  </si>
  <si>
    <t>Pre-deal</t>
  </si>
  <si>
    <t>Ready</t>
  </si>
  <si>
    <t>Loan-Pre deal</t>
  </si>
  <si>
    <t>Loan-Ready</t>
  </si>
  <si>
    <t>Code Name</t>
  </si>
  <si>
    <t>Enquire Import DC Bill Payment</t>
  </si>
  <si>
    <t>/v2 /import-dc-bill-payment/{bl-pay-pos-id}/{bl-pay-pos-type}</t>
  </si>
  <si>
    <t>/v2 /import-dc-bill-payment</t>
  </si>
  <si>
    <t>MT202 Generation Flag</t>
  </si>
  <si>
    <t>Other Charges in Bill Currency</t>
  </si>
  <si>
    <t>Bill Discount Amount in Bill Currency</t>
  </si>
  <si>
    <t>Net Amount</t>
  </si>
  <si>
    <t>Base Date Description</t>
  </si>
  <si>
    <t>Bill Adjustment Amount</t>
  </si>
  <si>
    <t>Mode of Payment</t>
  </si>
  <si>
    <t>Remitting Bank</t>
  </si>
  <si>
    <t>The Country of Remittance</t>
  </si>
  <si>
    <t>Nostro BIC Code</t>
  </si>
  <si>
    <t>Nostro VALUE DATE</t>
  </si>
  <si>
    <t xml:space="preserve">Varchar2(3) </t>
  </si>
  <si>
    <t>DATE</t>
  </si>
  <si>
    <t>bill-payment-amount-details</t>
  </si>
  <si>
    <t>PUT /v2/import-dc-bill-payment</t>
  </si>
  <si>
    <t>GET /v2/import-dc-bill-payment/{bl-pay-pos-id}/{bl-pay-pos-type}</t>
  </si>
  <si>
    <t>d_AmountUnsigned</t>
  </si>
  <si>
    <t>Response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</si>
</sst>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4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4" fillId="12" borderId="6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8" fillId="0" borderId="0" xfId="0" applyFont="1"/>
    <xf numFmtId="0" fontId="12" fillId="0" borderId="0" xfId="0" applyFont="1"/>
    <xf numFmtId="0" fontId="13" fillId="0" borderId="1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top"/>
    </xf>
    <xf numFmtId="0" fontId="13" fillId="8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vertical="center"/>
    </xf>
    <xf numFmtId="0" fontId="13" fillId="0" borderId="0" xfId="0" applyFont="1"/>
    <xf numFmtId="0" fontId="17" fillId="0" borderId="5" xfId="0" applyFont="1" applyBorder="1" applyAlignment="1">
      <alignment horizontal="left"/>
    </xf>
    <xf numFmtId="0" fontId="17" fillId="14" borderId="5" xfId="0" applyFont="1" applyFill="1" applyBorder="1"/>
    <xf numFmtId="0" fontId="17" fillId="14" borderId="0" xfId="0" applyFont="1" applyFill="1"/>
    <xf numFmtId="0" fontId="13" fillId="8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17" fillId="6" borderId="5" xfId="0" applyFont="1" applyFill="1" applyBorder="1" applyAlignment="1">
      <alignment horizontal="left" vertical="top"/>
    </xf>
    <xf numFmtId="0" fontId="0" fillId="6" borderId="1" xfId="0" applyFill="1" applyBorder="1" applyAlignment="1">
      <alignment vertical="center" wrapText="1"/>
    </xf>
    <xf numFmtId="0" fontId="13" fillId="6" borderId="0" xfId="0" applyFont="1" applyFill="1"/>
    <xf numFmtId="0" fontId="12" fillId="6" borderId="0" xfId="0" applyFont="1" applyFill="1"/>
    <xf numFmtId="0" fontId="13" fillId="6" borderId="1" xfId="0" applyFont="1" applyFill="1" applyBorder="1" applyAlignment="1">
      <alignment vertical="center" wrapText="1"/>
    </xf>
    <xf numFmtId="0" fontId="16" fillId="6" borderId="11" xfId="0" applyFont="1" applyFill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" x14ac:dyDescent="0.3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N18"/>
  <sheetViews>
    <sheetView tabSelected="1" zoomScale="98" zoomScaleNormal="98" workbookViewId="0">
      <pane ySplit="1" topLeftCell="A2" activePane="bottomLeft" state="frozen"/>
      <selection pane="bottomLeft" activeCell="C1" sqref="C1:C1048576"/>
    </sheetView>
  </sheetViews>
  <sheetFormatPr defaultColWidth="9.09765625" defaultRowHeight="14.5" x14ac:dyDescent="0.3"/>
  <cols>
    <col min="1" max="1" width="9.8984375" style="67" bestFit="1" customWidth="1"/>
    <col min="2" max="2" width="12.8984375" style="67" bestFit="1" customWidth="1"/>
    <col min="3" max="3" width="48.3984375" style="67" bestFit="1" customWidth="1"/>
    <col min="4" max="4" width="28.09765625" style="67" customWidth="1"/>
    <col min="5" max="5" width="18.296875" style="67" bestFit="1" customWidth="1"/>
    <col min="6" max="6" width="34.59765625" style="67" customWidth="1"/>
    <col min="7" max="7" width="41.8984375" style="67" bestFit="1" customWidth="1"/>
    <col min="8" max="8" width="14.296875" style="67" bestFit="1" customWidth="1"/>
    <col min="9" max="9" width="11.59765625" style="67" customWidth="1"/>
    <col min="10" max="10" width="49.296875" style="67" customWidth="1"/>
    <col min="11" max="11" width="22.69921875" style="67" customWidth="1"/>
    <col min="12" max="12" width="67.69921875" style="67" bestFit="1" customWidth="1"/>
    <col min="13" max="14" width="57.59765625" style="67" bestFit="1" customWidth="1"/>
    <col min="15" max="16384" width="9.09765625" style="67"/>
  </cols>
  <sheetData>
    <row r="1" spans="1:14" s="70" customFormat="1" x14ac:dyDescent="0.3">
      <c r="A1" s="88" t="s">
        <v>79</v>
      </c>
      <c r="B1" s="88" t="s">
        <v>63</v>
      </c>
      <c r="C1" s="88" t="s">
        <v>64</v>
      </c>
      <c r="D1" s="88" t="s">
        <v>65</v>
      </c>
      <c r="E1" s="88" t="s">
        <v>68</v>
      </c>
      <c r="F1" s="88" t="s">
        <v>86</v>
      </c>
      <c r="G1" s="88" t="s">
        <v>66</v>
      </c>
      <c r="H1" s="88" t="s">
        <v>67</v>
      </c>
      <c r="I1" s="88" t="s">
        <v>85</v>
      </c>
      <c r="J1" s="88" t="s">
        <v>69</v>
      </c>
      <c r="K1" s="88" t="s">
        <v>70</v>
      </c>
      <c r="L1" s="88" t="s">
        <v>71</v>
      </c>
      <c r="M1" s="88" t="s">
        <v>72</v>
      </c>
      <c r="N1" s="88" t="s">
        <v>73</v>
      </c>
    </row>
    <row r="2" spans="1:14" x14ac:dyDescent="0.35">
      <c r="A2" s="67" t="s">
        <v>121</v>
      </c>
      <c r="B2" s="67" t="s">
        <v>128</v>
      </c>
      <c r="C2" s="86" t="s">
        <v>138</v>
      </c>
      <c r="D2" s="68" t="s">
        <v>139</v>
      </c>
      <c r="E2" s="67" t="s">
        <v>90</v>
      </c>
      <c r="F2" s="68" t="s">
        <v>139</v>
      </c>
      <c r="G2" s="89" t="s">
        <v>140</v>
      </c>
      <c r="H2" s="84" t="s">
        <v>120</v>
      </c>
      <c r="I2" s="85" t="s">
        <v>119</v>
      </c>
      <c r="J2" s="69" t="str">
        <f t="shared" ref="J2:J13" si="0">CONCATENATE("twct-",LOWER(SUBSTITUTE(G2, " ", "-")))</f>
        <v>twct-base-date</v>
      </c>
      <c r="K2" s="87" t="s">
        <v>78</v>
      </c>
      <c r="L2" s="68" t="s">
        <v>168</v>
      </c>
      <c r="M2" s="86" t="s">
        <v>138</v>
      </c>
      <c r="N2" s="86" t="s">
        <v>138</v>
      </c>
    </row>
    <row r="3" spans="1:14" x14ac:dyDescent="0.35">
      <c r="A3" s="67" t="s">
        <v>121</v>
      </c>
      <c r="B3" s="67" t="s">
        <v>128</v>
      </c>
      <c r="C3" s="86" t="s">
        <v>138</v>
      </c>
      <c r="D3" s="68" t="s">
        <v>139</v>
      </c>
      <c r="E3" s="67" t="s">
        <v>90</v>
      </c>
      <c r="F3" s="68" t="s">
        <v>139</v>
      </c>
      <c r="G3" s="89" t="s">
        <v>158</v>
      </c>
      <c r="H3" s="84" t="s">
        <v>125</v>
      </c>
      <c r="I3" s="85" t="s">
        <v>119</v>
      </c>
      <c r="J3" s="69" t="str">
        <f t="shared" si="0"/>
        <v>twct-base-date-description</v>
      </c>
      <c r="K3" s="80" t="s">
        <v>78</v>
      </c>
      <c r="L3" s="68" t="s">
        <v>168</v>
      </c>
      <c r="M3" s="86" t="s">
        <v>138</v>
      </c>
      <c r="N3" s="86" t="s">
        <v>138</v>
      </c>
    </row>
    <row r="4" spans="1:14" x14ac:dyDescent="0.35">
      <c r="A4" s="67" t="s">
        <v>121</v>
      </c>
      <c r="B4" s="67" t="s">
        <v>128</v>
      </c>
      <c r="C4" s="86" t="s">
        <v>138</v>
      </c>
      <c r="D4" s="68" t="s">
        <v>141</v>
      </c>
      <c r="E4" s="67" t="s">
        <v>90</v>
      </c>
      <c r="F4" s="68" t="s">
        <v>141</v>
      </c>
      <c r="G4" s="89" t="s">
        <v>142</v>
      </c>
      <c r="H4" s="84" t="s">
        <v>143</v>
      </c>
      <c r="I4" s="85" t="s">
        <v>119</v>
      </c>
      <c r="J4" s="69" t="str">
        <f t="shared" si="0"/>
        <v>twct-fx-forward-number</v>
      </c>
      <c r="K4" s="67" t="s">
        <v>78</v>
      </c>
      <c r="L4" s="68" t="s">
        <v>168</v>
      </c>
      <c r="M4" s="86" t="s">
        <v>138</v>
      </c>
      <c r="N4" s="86" t="s">
        <v>138</v>
      </c>
    </row>
    <row r="5" spans="1:14" s="94" customFormat="1" x14ac:dyDescent="0.35">
      <c r="A5" s="94" t="s">
        <v>121</v>
      </c>
      <c r="B5" s="94" t="s">
        <v>128</v>
      </c>
      <c r="C5" s="95" t="s">
        <v>151</v>
      </c>
      <c r="D5" s="96" t="s">
        <v>139</v>
      </c>
      <c r="E5" s="94" t="s">
        <v>171</v>
      </c>
      <c r="F5" s="96" t="s">
        <v>139</v>
      </c>
      <c r="G5" s="97" t="s">
        <v>140</v>
      </c>
      <c r="H5" s="98" t="s">
        <v>120</v>
      </c>
      <c r="I5" s="99" t="s">
        <v>119</v>
      </c>
      <c r="J5" s="94" t="str">
        <f t="shared" si="0"/>
        <v>twct-base-date</v>
      </c>
      <c r="K5" s="96" t="s">
        <v>78</v>
      </c>
      <c r="L5" s="96" t="s">
        <v>169</v>
      </c>
      <c r="M5" s="95" t="s">
        <v>151</v>
      </c>
      <c r="N5" s="95" t="s">
        <v>151</v>
      </c>
    </row>
    <row r="6" spans="1:14" s="94" customFormat="1" x14ac:dyDescent="0.35">
      <c r="A6" s="94" t="s">
        <v>121</v>
      </c>
      <c r="B6" s="94" t="s">
        <v>128</v>
      </c>
      <c r="C6" s="95" t="s">
        <v>151</v>
      </c>
      <c r="D6" s="96" t="s">
        <v>139</v>
      </c>
      <c r="E6" s="94" t="s">
        <v>171</v>
      </c>
      <c r="F6" s="96" t="s">
        <v>139</v>
      </c>
      <c r="G6" s="97" t="s">
        <v>158</v>
      </c>
      <c r="H6" s="98" t="s">
        <v>125</v>
      </c>
      <c r="I6" s="99" t="s">
        <v>119</v>
      </c>
      <c r="J6" s="94" t="str">
        <f t="shared" si="0"/>
        <v>twct-base-date-description</v>
      </c>
      <c r="K6" s="94" t="s">
        <v>78</v>
      </c>
      <c r="L6" s="96" t="s">
        <v>169</v>
      </c>
      <c r="M6" s="95" t="s">
        <v>151</v>
      </c>
      <c r="N6" s="95" t="s">
        <v>151</v>
      </c>
    </row>
    <row r="7" spans="1:14" s="94" customFormat="1" x14ac:dyDescent="0.35">
      <c r="A7" s="94" t="s">
        <v>121</v>
      </c>
      <c r="B7" s="94" t="s">
        <v>128</v>
      </c>
      <c r="C7" s="95" t="s">
        <v>151</v>
      </c>
      <c r="D7" s="96" t="s">
        <v>141</v>
      </c>
      <c r="E7" s="94" t="s">
        <v>171</v>
      </c>
      <c r="F7" s="96" t="s">
        <v>141</v>
      </c>
      <c r="G7" s="97" t="s">
        <v>142</v>
      </c>
      <c r="H7" s="98" t="s">
        <v>143</v>
      </c>
      <c r="I7" s="99" t="s">
        <v>119</v>
      </c>
      <c r="J7" s="94" t="str">
        <f t="shared" si="0"/>
        <v>twct-fx-forward-number</v>
      </c>
      <c r="K7" s="96" t="s">
        <v>78</v>
      </c>
      <c r="L7" s="96" t="s">
        <v>169</v>
      </c>
      <c r="M7" s="95" t="s">
        <v>151</v>
      </c>
      <c r="N7" s="95" t="s">
        <v>151</v>
      </c>
    </row>
    <row r="8" spans="1:14" s="94" customFormat="1" x14ac:dyDescent="0.35">
      <c r="A8" s="94" t="s">
        <v>121</v>
      </c>
      <c r="B8" s="94" t="s">
        <v>128</v>
      </c>
      <c r="C8" s="95" t="s">
        <v>151</v>
      </c>
      <c r="D8" s="96" t="s">
        <v>141</v>
      </c>
      <c r="E8" s="94" t="s">
        <v>171</v>
      </c>
      <c r="F8" s="96" t="s">
        <v>141</v>
      </c>
      <c r="G8" s="97" t="s">
        <v>154</v>
      </c>
      <c r="H8" s="98" t="s">
        <v>122</v>
      </c>
      <c r="I8" s="99" t="s">
        <v>74</v>
      </c>
      <c r="J8" s="94" t="str">
        <f t="shared" si="0"/>
        <v>twct-mt202-generation-flag</v>
      </c>
      <c r="K8" s="97" t="s">
        <v>75</v>
      </c>
      <c r="L8" s="96" t="s">
        <v>169</v>
      </c>
      <c r="M8" s="95" t="s">
        <v>151</v>
      </c>
      <c r="N8" s="95" t="s">
        <v>151</v>
      </c>
    </row>
    <row r="9" spans="1:14" s="94" customFormat="1" x14ac:dyDescent="0.35">
      <c r="A9" s="94" t="s">
        <v>121</v>
      </c>
      <c r="B9" s="94" t="s">
        <v>128</v>
      </c>
      <c r="C9" s="95" t="s">
        <v>151</v>
      </c>
      <c r="D9" s="96" t="s">
        <v>141</v>
      </c>
      <c r="E9" s="94" t="s">
        <v>171</v>
      </c>
      <c r="F9" s="96" t="s">
        <v>141</v>
      </c>
      <c r="G9" s="97" t="s">
        <v>159</v>
      </c>
      <c r="H9" s="98" t="s">
        <v>129</v>
      </c>
      <c r="I9" s="99" t="s">
        <v>119</v>
      </c>
      <c r="J9" s="94" t="str">
        <f t="shared" si="0"/>
        <v>twct-bill-adjustment-amount</v>
      </c>
      <c r="K9" s="94" t="s">
        <v>170</v>
      </c>
      <c r="L9" s="96" t="s">
        <v>169</v>
      </c>
      <c r="M9" s="95" t="s">
        <v>151</v>
      </c>
      <c r="N9" s="95" t="s">
        <v>151</v>
      </c>
    </row>
    <row r="10" spans="1:14" s="94" customFormat="1" x14ac:dyDescent="0.35">
      <c r="A10" s="94" t="s">
        <v>121</v>
      </c>
      <c r="B10" s="94" t="s">
        <v>128</v>
      </c>
      <c r="C10" s="95" t="s">
        <v>151</v>
      </c>
      <c r="D10" s="96" t="s">
        <v>141</v>
      </c>
      <c r="E10" s="94" t="s">
        <v>171</v>
      </c>
      <c r="F10" s="96" t="s">
        <v>141</v>
      </c>
      <c r="G10" s="97" t="s">
        <v>136</v>
      </c>
      <c r="H10" s="98" t="s">
        <v>124</v>
      </c>
      <c r="I10" s="99" t="s">
        <v>119</v>
      </c>
      <c r="J10" s="94" t="str">
        <f t="shared" si="0"/>
        <v>twct-other-charges-on-account-of</v>
      </c>
      <c r="K10" s="94" t="s">
        <v>170</v>
      </c>
      <c r="L10" s="96" t="s">
        <v>169</v>
      </c>
      <c r="M10" s="95" t="s">
        <v>151</v>
      </c>
      <c r="N10" s="95" t="s">
        <v>151</v>
      </c>
    </row>
    <row r="11" spans="1:14" s="94" customFormat="1" x14ac:dyDescent="0.35">
      <c r="A11" s="94" t="s">
        <v>121</v>
      </c>
      <c r="B11" s="94" t="s">
        <v>128</v>
      </c>
      <c r="C11" s="95" t="s">
        <v>151</v>
      </c>
      <c r="D11" s="96" t="s">
        <v>141</v>
      </c>
      <c r="E11" s="94" t="s">
        <v>171</v>
      </c>
      <c r="F11" s="96" t="s">
        <v>141</v>
      </c>
      <c r="G11" s="97" t="s">
        <v>155</v>
      </c>
      <c r="H11" s="98" t="s">
        <v>129</v>
      </c>
      <c r="I11" s="99" t="s">
        <v>119</v>
      </c>
      <c r="J11" s="94" t="str">
        <f t="shared" si="0"/>
        <v>twct-other-charges-in-bill-currency</v>
      </c>
      <c r="K11" s="94" t="s">
        <v>170</v>
      </c>
      <c r="L11" s="96" t="s">
        <v>169</v>
      </c>
      <c r="M11" s="95" t="s">
        <v>151</v>
      </c>
      <c r="N11" s="95" t="s">
        <v>151</v>
      </c>
    </row>
    <row r="12" spans="1:14" s="94" customFormat="1" x14ac:dyDescent="0.35">
      <c r="A12" s="94" t="s">
        <v>121</v>
      </c>
      <c r="B12" s="94" t="s">
        <v>128</v>
      </c>
      <c r="C12" s="95" t="s">
        <v>151</v>
      </c>
      <c r="D12" s="96" t="s">
        <v>141</v>
      </c>
      <c r="E12" s="94" t="s">
        <v>171</v>
      </c>
      <c r="F12" s="96" t="s">
        <v>141</v>
      </c>
      <c r="G12" s="97" t="s">
        <v>156</v>
      </c>
      <c r="H12" s="98" t="s">
        <v>124</v>
      </c>
      <c r="I12" s="99" t="s">
        <v>119</v>
      </c>
      <c r="J12" s="94" t="str">
        <f t="shared" si="0"/>
        <v>twct-bill-discount-amount-in-bill-currency</v>
      </c>
      <c r="K12" s="96" t="s">
        <v>170</v>
      </c>
      <c r="L12" s="96" t="s">
        <v>169</v>
      </c>
      <c r="M12" s="95" t="s">
        <v>151</v>
      </c>
      <c r="N12" s="95" t="s">
        <v>151</v>
      </c>
    </row>
    <row r="13" spans="1:14" s="94" customFormat="1" x14ac:dyDescent="0.35">
      <c r="A13" s="94" t="s">
        <v>121</v>
      </c>
      <c r="B13" s="94" t="s">
        <v>128</v>
      </c>
      <c r="C13" s="95" t="s">
        <v>151</v>
      </c>
      <c r="D13" s="96" t="s">
        <v>141</v>
      </c>
      <c r="E13" s="94" t="s">
        <v>171</v>
      </c>
      <c r="F13" s="96" t="s">
        <v>141</v>
      </c>
      <c r="G13" s="97" t="s">
        <v>157</v>
      </c>
      <c r="H13" s="98" t="s">
        <v>129</v>
      </c>
      <c r="I13" s="99" t="s">
        <v>74</v>
      </c>
      <c r="J13" s="94" t="str">
        <f t="shared" si="0"/>
        <v>twct-net-amount</v>
      </c>
      <c r="K13" s="96" t="s">
        <v>170</v>
      </c>
      <c r="L13" s="96" t="s">
        <v>169</v>
      </c>
      <c r="M13" s="95" t="s">
        <v>151</v>
      </c>
      <c r="N13" s="95" t="s">
        <v>151</v>
      </c>
    </row>
    <row r="14" spans="1:14" s="94" customFormat="1" x14ac:dyDescent="0.35">
      <c r="A14" s="94" t="s">
        <v>121</v>
      </c>
      <c r="B14" s="94" t="s">
        <v>128</v>
      </c>
      <c r="C14" s="95" t="s">
        <v>151</v>
      </c>
      <c r="D14" s="96" t="s">
        <v>167</v>
      </c>
      <c r="E14" s="94" t="s">
        <v>171</v>
      </c>
      <c r="F14" s="96" t="s">
        <v>167</v>
      </c>
      <c r="G14" s="97" t="s">
        <v>160</v>
      </c>
      <c r="H14" s="98" t="s">
        <v>165</v>
      </c>
      <c r="I14" s="99" t="s">
        <v>74</v>
      </c>
      <c r="J14" s="94" t="str">
        <f>CONCATENATE("twct-",LOWER(SUBSTITUTE(G14, " ", "-")))</f>
        <v>twct-mode-of-payment</v>
      </c>
      <c r="K14" s="96" t="s">
        <v>78</v>
      </c>
      <c r="L14" s="96" t="s">
        <v>169</v>
      </c>
      <c r="M14" s="95" t="s">
        <v>151</v>
      </c>
      <c r="N14" s="95" t="s">
        <v>151</v>
      </c>
    </row>
    <row r="15" spans="1:14" s="94" customFormat="1" x14ac:dyDescent="0.35">
      <c r="A15" s="94" t="s">
        <v>121</v>
      </c>
      <c r="B15" s="94" t="s">
        <v>128</v>
      </c>
      <c r="C15" s="95" t="s">
        <v>151</v>
      </c>
      <c r="D15" s="96" t="s">
        <v>167</v>
      </c>
      <c r="E15" s="94" t="s">
        <v>171</v>
      </c>
      <c r="F15" s="96" t="s">
        <v>167</v>
      </c>
      <c r="G15" s="97" t="s">
        <v>161</v>
      </c>
      <c r="H15" s="98" t="s">
        <v>137</v>
      </c>
      <c r="I15" s="99" t="s">
        <v>119</v>
      </c>
      <c r="J15" s="94" t="str">
        <f>CONCATENATE("twct-",LOWER(SUBSTITUTE(G15, " ", "-")))</f>
        <v>twct-remitting-bank</v>
      </c>
      <c r="K15" s="96" t="s">
        <v>78</v>
      </c>
      <c r="L15" s="96" t="s">
        <v>169</v>
      </c>
      <c r="M15" s="95" t="s">
        <v>151</v>
      </c>
      <c r="N15" s="95" t="s">
        <v>151</v>
      </c>
    </row>
    <row r="16" spans="1:14" s="94" customFormat="1" x14ac:dyDescent="0.35">
      <c r="A16" s="94" t="s">
        <v>121</v>
      </c>
      <c r="B16" s="94" t="s">
        <v>128</v>
      </c>
      <c r="C16" s="95" t="s">
        <v>151</v>
      </c>
      <c r="D16" s="96" t="s">
        <v>167</v>
      </c>
      <c r="E16" s="94" t="s">
        <v>171</v>
      </c>
      <c r="F16" s="96" t="s">
        <v>167</v>
      </c>
      <c r="G16" s="97" t="s">
        <v>162</v>
      </c>
      <c r="H16" s="98" t="s">
        <v>123</v>
      </c>
      <c r="I16" s="99" t="s">
        <v>119</v>
      </c>
      <c r="J16" s="94" t="str">
        <f>CONCATENATE("twct-",LOWER(SUBSTITUTE(G16, " ", "-")))</f>
        <v>twct-the-country-of-remittance</v>
      </c>
      <c r="K16" s="96" t="s">
        <v>78</v>
      </c>
      <c r="L16" s="96" t="s">
        <v>169</v>
      </c>
      <c r="M16" s="95" t="s">
        <v>151</v>
      </c>
      <c r="N16" s="95" t="s">
        <v>151</v>
      </c>
    </row>
    <row r="17" spans="1:14" s="94" customFormat="1" ht="16" thickBot="1" x14ac:dyDescent="0.4">
      <c r="A17" s="94" t="s">
        <v>121</v>
      </c>
      <c r="B17" s="94" t="s">
        <v>128</v>
      </c>
      <c r="C17" s="95" t="s">
        <v>151</v>
      </c>
      <c r="D17" s="96" t="s">
        <v>167</v>
      </c>
      <c r="E17" s="94" t="s">
        <v>171</v>
      </c>
      <c r="F17" s="96" t="s">
        <v>167</v>
      </c>
      <c r="G17" s="100" t="s">
        <v>164</v>
      </c>
      <c r="H17" s="98" t="s">
        <v>137</v>
      </c>
      <c r="I17" s="99" t="s">
        <v>119</v>
      </c>
      <c r="J17" s="94" t="str">
        <f>CONCATENATE("twct-",LOWER(SUBSTITUTE(G17, " ", "-")))</f>
        <v>twct-nostro-value-date</v>
      </c>
      <c r="K17" s="94" t="s">
        <v>78</v>
      </c>
      <c r="L17" s="96" t="s">
        <v>169</v>
      </c>
      <c r="M17" s="95" t="s">
        <v>151</v>
      </c>
      <c r="N17" s="95" t="s">
        <v>151</v>
      </c>
    </row>
    <row r="18" spans="1:14" s="94" customFormat="1" ht="16" thickBot="1" x14ac:dyDescent="0.4">
      <c r="A18" s="94" t="s">
        <v>121</v>
      </c>
      <c r="B18" s="94" t="s">
        <v>128</v>
      </c>
      <c r="C18" s="95" t="s">
        <v>151</v>
      </c>
      <c r="D18" s="96" t="s">
        <v>167</v>
      </c>
      <c r="E18" s="94" t="s">
        <v>171</v>
      </c>
      <c r="F18" s="96" t="s">
        <v>167</v>
      </c>
      <c r="G18" s="100" t="s">
        <v>163</v>
      </c>
      <c r="H18" s="98" t="s">
        <v>166</v>
      </c>
      <c r="I18" s="99" t="s">
        <v>74</v>
      </c>
      <c r="J18" s="94" t="str">
        <f>CONCATENATE("twct-",LOWER(SUBSTITUTE(G18, " ", "-")))</f>
        <v>twct-nostro-bic-code</v>
      </c>
      <c r="K18" s="96" t="s">
        <v>78</v>
      </c>
      <c r="L18" s="96" t="s">
        <v>169</v>
      </c>
      <c r="M18" s="95" t="s">
        <v>151</v>
      </c>
      <c r="N18" s="95" t="s">
        <v>151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71F-319E-4644-9808-A8BF3D1B7005}">
  <dimension ref="A1:C18"/>
  <sheetViews>
    <sheetView topLeftCell="A2" workbookViewId="0">
      <selection activeCell="C18" sqref="C2:C18"/>
    </sheetView>
  </sheetViews>
  <sheetFormatPr defaultRowHeight="14.5" x14ac:dyDescent="0.3"/>
  <cols>
    <col min="1" max="1" width="8.59765625" style="67" bestFit="1" customWidth="1"/>
    <col min="2" max="2" width="67.69921875" style="67" bestFit="1" customWidth="1"/>
  </cols>
  <sheetData>
    <row r="1" spans="1:3" x14ac:dyDescent="0.3">
      <c r="A1" s="88" t="s">
        <v>131</v>
      </c>
      <c r="B1" s="88" t="s">
        <v>71</v>
      </c>
    </row>
    <row r="2" spans="1:3" x14ac:dyDescent="0.3">
      <c r="A2" s="68" t="s">
        <v>127</v>
      </c>
      <c r="B2" s="68" t="s">
        <v>153</v>
      </c>
      <c r="C2" t="str">
        <f>A2&amp;" "&amp;B2</f>
        <v>PUT /v2 /import-dc-bill-payment</v>
      </c>
    </row>
    <row r="3" spans="1:3" x14ac:dyDescent="0.3">
      <c r="A3" s="68" t="s">
        <v>127</v>
      </c>
      <c r="B3" s="68" t="s">
        <v>153</v>
      </c>
      <c r="C3" t="str">
        <f t="shared" ref="C3:C18" si="0">A3&amp;" "&amp;B3</f>
        <v>PUT /v2 /import-dc-bill-payment</v>
      </c>
    </row>
    <row r="4" spans="1:3" x14ac:dyDescent="0.3">
      <c r="A4" s="68" t="s">
        <v>127</v>
      </c>
      <c r="B4" s="68" t="s">
        <v>153</v>
      </c>
      <c r="C4" t="str">
        <f t="shared" si="0"/>
        <v>PUT /v2 /import-dc-bill-payment</v>
      </c>
    </row>
    <row r="5" spans="1:3" x14ac:dyDescent="0.3">
      <c r="A5" s="68" t="s">
        <v>126</v>
      </c>
      <c r="B5" s="68" t="s">
        <v>152</v>
      </c>
      <c r="C5" t="str">
        <f t="shared" si="0"/>
        <v>GET /v2 /import-dc-bill-payment/{bl-pay-pos-id}/{bl-pay-pos-type}</v>
      </c>
    </row>
    <row r="6" spans="1:3" x14ac:dyDescent="0.3">
      <c r="A6" s="68" t="s">
        <v>126</v>
      </c>
      <c r="B6" s="68" t="s">
        <v>152</v>
      </c>
      <c r="C6" t="str">
        <f t="shared" si="0"/>
        <v>GET /v2 /import-dc-bill-payment/{bl-pay-pos-id}/{bl-pay-pos-type}</v>
      </c>
    </row>
    <row r="7" spans="1:3" x14ac:dyDescent="0.3">
      <c r="A7" s="68" t="s">
        <v>126</v>
      </c>
      <c r="B7" s="68" t="s">
        <v>152</v>
      </c>
      <c r="C7" t="str">
        <f t="shared" si="0"/>
        <v>GET /v2 /import-dc-bill-payment/{bl-pay-pos-id}/{bl-pay-pos-type}</v>
      </c>
    </row>
    <row r="8" spans="1:3" x14ac:dyDescent="0.3">
      <c r="A8" s="68" t="s">
        <v>126</v>
      </c>
      <c r="B8" s="68" t="s">
        <v>152</v>
      </c>
      <c r="C8" t="str">
        <f t="shared" si="0"/>
        <v>GET /v2 /import-dc-bill-payment/{bl-pay-pos-id}/{bl-pay-pos-type}</v>
      </c>
    </row>
    <row r="9" spans="1:3" x14ac:dyDescent="0.3">
      <c r="A9" s="68" t="s">
        <v>126</v>
      </c>
      <c r="B9" s="68" t="s">
        <v>152</v>
      </c>
      <c r="C9" t="str">
        <f t="shared" si="0"/>
        <v>GET /v2 /import-dc-bill-payment/{bl-pay-pos-id}/{bl-pay-pos-type}</v>
      </c>
    </row>
    <row r="10" spans="1:3" x14ac:dyDescent="0.3">
      <c r="A10" s="68" t="s">
        <v>126</v>
      </c>
      <c r="B10" s="68" t="s">
        <v>152</v>
      </c>
      <c r="C10" t="str">
        <f t="shared" si="0"/>
        <v>GET /v2 /import-dc-bill-payment/{bl-pay-pos-id}/{bl-pay-pos-type}</v>
      </c>
    </row>
    <row r="11" spans="1:3" x14ac:dyDescent="0.3">
      <c r="A11" s="68" t="s">
        <v>126</v>
      </c>
      <c r="B11" s="68" t="s">
        <v>152</v>
      </c>
      <c r="C11" t="str">
        <f t="shared" si="0"/>
        <v>GET /v2 /import-dc-bill-payment/{bl-pay-pos-id}/{bl-pay-pos-type}</v>
      </c>
    </row>
    <row r="12" spans="1:3" x14ac:dyDescent="0.3">
      <c r="A12" s="68" t="s">
        <v>126</v>
      </c>
      <c r="B12" s="68" t="s">
        <v>152</v>
      </c>
      <c r="C12" t="str">
        <f t="shared" si="0"/>
        <v>GET /v2 /import-dc-bill-payment/{bl-pay-pos-id}/{bl-pay-pos-type}</v>
      </c>
    </row>
    <row r="13" spans="1:3" x14ac:dyDescent="0.3">
      <c r="A13" s="68" t="s">
        <v>126</v>
      </c>
      <c r="B13" s="68" t="s">
        <v>152</v>
      </c>
      <c r="C13" t="str">
        <f t="shared" si="0"/>
        <v>GET /v2 /import-dc-bill-payment/{bl-pay-pos-id}/{bl-pay-pos-type}</v>
      </c>
    </row>
    <row r="14" spans="1:3" x14ac:dyDescent="0.3">
      <c r="A14" s="68" t="s">
        <v>126</v>
      </c>
      <c r="B14" s="68" t="s">
        <v>152</v>
      </c>
      <c r="C14" t="str">
        <f t="shared" si="0"/>
        <v>GET /v2 /import-dc-bill-payment/{bl-pay-pos-id}/{bl-pay-pos-type}</v>
      </c>
    </row>
    <row r="15" spans="1:3" x14ac:dyDescent="0.3">
      <c r="A15" s="68" t="s">
        <v>126</v>
      </c>
      <c r="B15" s="68" t="s">
        <v>152</v>
      </c>
      <c r="C15" t="str">
        <f t="shared" si="0"/>
        <v>GET /v2 /import-dc-bill-payment/{bl-pay-pos-id}/{bl-pay-pos-type}</v>
      </c>
    </row>
    <row r="16" spans="1:3" x14ac:dyDescent="0.3">
      <c r="A16" s="68" t="s">
        <v>126</v>
      </c>
      <c r="B16" s="68" t="s">
        <v>152</v>
      </c>
      <c r="C16" t="str">
        <f t="shared" si="0"/>
        <v>GET /v2 /import-dc-bill-payment/{bl-pay-pos-id}/{bl-pay-pos-type}</v>
      </c>
    </row>
    <row r="17" spans="1:3" x14ac:dyDescent="0.3">
      <c r="A17" s="68" t="s">
        <v>126</v>
      </c>
      <c r="B17" s="68" t="s">
        <v>152</v>
      </c>
      <c r="C17" t="str">
        <f t="shared" si="0"/>
        <v>GET /v2 /import-dc-bill-payment/{bl-pay-pos-id}/{bl-pay-pos-type}</v>
      </c>
    </row>
    <row r="18" spans="1:3" x14ac:dyDescent="0.3">
      <c r="A18" s="68" t="s">
        <v>126</v>
      </c>
      <c r="B18" s="68" t="s">
        <v>152</v>
      </c>
      <c r="C18" t="str">
        <f t="shared" si="0"/>
        <v>GET /v2 /import-dc-bill-payment/{bl-pay-pos-id}/{bl-pay-pos-type}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topLeftCell="A4" workbookViewId="0">
      <selection activeCell="A2" sqref="A2:D14"/>
    </sheetView>
  </sheetViews>
  <sheetFormatPr defaultColWidth="9.09765625" defaultRowHeight="14.5" x14ac:dyDescent="0.3"/>
  <cols>
    <col min="1" max="2" width="33.8984375" style="53" customWidth="1"/>
    <col min="3" max="3" width="32.8984375" style="53" customWidth="1"/>
    <col min="4" max="4" width="42.69921875" style="53" customWidth="1"/>
    <col min="5" max="16384" width="9.09765625" style="53"/>
  </cols>
  <sheetData>
    <row r="1" spans="1:5" x14ac:dyDescent="0.3">
      <c r="A1" s="51" t="s">
        <v>76</v>
      </c>
      <c r="B1" s="51" t="s">
        <v>114</v>
      </c>
      <c r="C1" s="52" t="s">
        <v>87</v>
      </c>
      <c r="D1" s="52" t="s">
        <v>88</v>
      </c>
      <c r="E1" s="51" t="s">
        <v>89</v>
      </c>
    </row>
    <row r="2" spans="1:5" x14ac:dyDescent="0.3">
      <c r="A2" s="80" t="s">
        <v>91</v>
      </c>
      <c r="B2" s="80">
        <v>1</v>
      </c>
      <c r="C2" s="80" t="s">
        <v>92</v>
      </c>
      <c r="D2" s="80" t="s">
        <v>93</v>
      </c>
      <c r="E2" s="56"/>
    </row>
    <row r="3" spans="1:5" x14ac:dyDescent="0.3">
      <c r="A3" s="80"/>
      <c r="B3" s="80">
        <v>2</v>
      </c>
      <c r="C3" s="80" t="s">
        <v>94</v>
      </c>
      <c r="D3" s="80" t="s">
        <v>95</v>
      </c>
      <c r="E3" s="56"/>
    </row>
    <row r="4" spans="1:5" x14ac:dyDescent="0.3">
      <c r="A4" s="80"/>
      <c r="B4" s="80">
        <v>3</v>
      </c>
      <c r="C4" s="80" t="s">
        <v>96</v>
      </c>
      <c r="D4" s="80" t="s">
        <v>97</v>
      </c>
      <c r="E4" s="56"/>
    </row>
    <row r="5" spans="1:5" x14ac:dyDescent="0.3">
      <c r="A5" s="80"/>
      <c r="B5" s="80">
        <v>4</v>
      </c>
      <c r="C5" s="80" t="s">
        <v>98</v>
      </c>
      <c r="D5" s="80" t="s">
        <v>99</v>
      </c>
      <c r="E5" s="56"/>
    </row>
    <row r="6" spans="1:5" x14ac:dyDescent="0.3">
      <c r="A6" s="80"/>
      <c r="B6" s="80">
        <v>5</v>
      </c>
      <c r="C6" s="80" t="s">
        <v>100</v>
      </c>
      <c r="D6" s="80" t="s">
        <v>101</v>
      </c>
      <c r="E6" s="56"/>
    </row>
    <row r="7" spans="1:5" x14ac:dyDescent="0.3">
      <c r="A7" s="80"/>
      <c r="B7" s="80">
        <v>6</v>
      </c>
      <c r="C7" s="80" t="s">
        <v>102</v>
      </c>
      <c r="D7" s="80" t="s">
        <v>103</v>
      </c>
      <c r="E7" s="56"/>
    </row>
    <row r="8" spans="1:5" x14ac:dyDescent="0.3">
      <c r="A8" s="80"/>
      <c r="B8" s="80">
        <v>7</v>
      </c>
      <c r="C8" s="80" t="s">
        <v>104</v>
      </c>
      <c r="D8" s="80" t="s">
        <v>105</v>
      </c>
      <c r="E8" s="56"/>
    </row>
    <row r="9" spans="1:5" x14ac:dyDescent="0.3">
      <c r="A9" s="80"/>
      <c r="B9" s="80">
        <v>8</v>
      </c>
      <c r="C9" s="80" t="s">
        <v>106</v>
      </c>
      <c r="D9" s="81" t="s">
        <v>107</v>
      </c>
      <c r="E9" s="56"/>
    </row>
    <row r="10" spans="1:5" x14ac:dyDescent="0.3">
      <c r="A10" s="80"/>
      <c r="B10" s="80">
        <v>9</v>
      </c>
      <c r="C10" s="80" t="s">
        <v>108</v>
      </c>
      <c r="D10" s="80" t="s">
        <v>109</v>
      </c>
      <c r="E10" s="56"/>
    </row>
    <row r="11" spans="1:5" x14ac:dyDescent="0.3">
      <c r="A11" s="80"/>
      <c r="B11" s="80">
        <v>10</v>
      </c>
      <c r="C11" s="80" t="s">
        <v>110</v>
      </c>
      <c r="D11" s="80" t="s">
        <v>111</v>
      </c>
      <c r="E11" s="56"/>
    </row>
    <row r="12" spans="1:5" x14ac:dyDescent="0.3">
      <c r="A12" s="80"/>
      <c r="B12" s="80">
        <v>11</v>
      </c>
      <c r="C12" s="80" t="s">
        <v>112</v>
      </c>
      <c r="D12" s="80" t="s">
        <v>113</v>
      </c>
      <c r="E12" s="56"/>
    </row>
    <row r="13" spans="1:5" x14ac:dyDescent="0.3">
      <c r="A13" s="54"/>
      <c r="B13" s="80">
        <v>12</v>
      </c>
      <c r="C13" s="55" t="s">
        <v>117</v>
      </c>
      <c r="D13" s="83" t="s">
        <v>115</v>
      </c>
      <c r="E13" s="56"/>
    </row>
    <row r="14" spans="1:5" x14ac:dyDescent="0.3">
      <c r="A14" s="54"/>
      <c r="B14" s="80">
        <v>13</v>
      </c>
      <c r="C14" s="55" t="s">
        <v>118</v>
      </c>
      <c r="D14" s="83" t="s">
        <v>116</v>
      </c>
      <c r="E14" s="56"/>
    </row>
    <row r="15" spans="1:5" x14ac:dyDescent="0.3">
      <c r="A15" s="54"/>
      <c r="B15" s="54"/>
      <c r="C15" s="55"/>
      <c r="D15" s="55"/>
      <c r="E15" s="56"/>
    </row>
    <row r="16" spans="1:5" x14ac:dyDescent="0.3">
      <c r="A16" s="56"/>
      <c r="B16" s="56"/>
      <c r="C16" s="55"/>
      <c r="D16" s="55"/>
      <c r="E16" s="56"/>
    </row>
    <row r="17" spans="1:5" x14ac:dyDescent="0.3">
      <c r="A17" s="54"/>
      <c r="B17" s="54"/>
      <c r="C17" s="55"/>
      <c r="D17" s="55"/>
      <c r="E17" s="56"/>
    </row>
    <row r="18" spans="1:5" x14ac:dyDescent="0.3">
      <c r="A18" s="58"/>
      <c r="B18" s="58"/>
      <c r="C18" s="59"/>
      <c r="D18" s="60"/>
      <c r="E18" s="61"/>
    </row>
    <row r="19" spans="1:5" x14ac:dyDescent="0.3">
      <c r="A19" s="62"/>
      <c r="B19" s="62"/>
      <c r="C19" s="63"/>
      <c r="D19" s="64"/>
      <c r="E19" s="65"/>
    </row>
    <row r="20" spans="1:5" x14ac:dyDescent="0.3">
      <c r="A20" s="62"/>
      <c r="B20" s="62"/>
      <c r="C20" s="63"/>
      <c r="D20" s="64"/>
      <c r="E20" s="65"/>
    </row>
    <row r="21" spans="1:5" x14ac:dyDescent="0.3">
      <c r="A21" s="62"/>
      <c r="B21" s="62"/>
      <c r="C21" s="63"/>
      <c r="D21" s="64"/>
      <c r="E21" s="65"/>
    </row>
    <row r="22" spans="1:5" x14ac:dyDescent="0.3">
      <c r="A22" s="50"/>
      <c r="B22" s="50"/>
      <c r="C22" s="55"/>
      <c r="D22" s="55"/>
    </row>
    <row r="23" spans="1:5" x14ac:dyDescent="0.3">
      <c r="A23" s="54"/>
      <c r="B23" s="54"/>
      <c r="C23" s="55"/>
      <c r="D23" s="55"/>
    </row>
    <row r="24" spans="1:5" x14ac:dyDescent="0.3">
      <c r="A24" s="54"/>
      <c r="B24" s="54"/>
      <c r="C24" s="55"/>
      <c r="D24" s="55"/>
    </row>
    <row r="25" spans="1:5" x14ac:dyDescent="0.3">
      <c r="A25" s="50"/>
      <c r="B25" s="50"/>
      <c r="C25" s="55"/>
      <c r="D25" s="55"/>
    </row>
    <row r="26" spans="1:5" x14ac:dyDescent="0.3">
      <c r="A26" s="54"/>
      <c r="B26" s="54"/>
      <c r="C26" s="55"/>
      <c r="D26" s="55"/>
    </row>
    <row r="27" spans="1:5" x14ac:dyDescent="0.3">
      <c r="A27" s="54"/>
      <c r="B27" s="54"/>
      <c r="C27" s="55"/>
      <c r="D27" s="55"/>
    </row>
    <row r="28" spans="1:5" x14ac:dyDescent="0.3">
      <c r="A28" s="54"/>
      <c r="B28" s="54"/>
      <c r="C28" s="55"/>
      <c r="D28" s="55"/>
    </row>
    <row r="29" spans="1:5" x14ac:dyDescent="0.3">
      <c r="A29" s="54"/>
      <c r="B29" s="54"/>
      <c r="C29" s="55"/>
      <c r="D29" s="55"/>
    </row>
    <row r="30" spans="1:5" x14ac:dyDescent="0.3">
      <c r="A30" s="54"/>
      <c r="B30" s="54"/>
      <c r="C30" s="55"/>
      <c r="D30" s="55"/>
    </row>
    <row r="31" spans="1:5" x14ac:dyDescent="0.3">
      <c r="A31" s="54"/>
      <c r="B31" s="54"/>
      <c r="C31" s="55"/>
      <c r="D31" s="55"/>
    </row>
    <row r="32" spans="1:5" x14ac:dyDescent="0.3">
      <c r="A32" s="57"/>
      <c r="B32" s="57"/>
      <c r="C32" s="52"/>
      <c r="D32" s="52"/>
    </row>
    <row r="33" spans="1:4" x14ac:dyDescent="0.3">
      <c r="A33" s="54"/>
      <c r="B33" s="54"/>
      <c r="C33" s="55"/>
      <c r="D33" s="55"/>
    </row>
    <row r="34" spans="1:4" x14ac:dyDescent="0.3">
      <c r="A34" s="54"/>
      <c r="B34" s="54"/>
      <c r="C34" s="55"/>
      <c r="D34" s="55"/>
    </row>
    <row r="35" spans="1:4" x14ac:dyDescent="0.3">
      <c r="A35" s="54"/>
      <c r="B35" s="54"/>
      <c r="C35" s="55"/>
      <c r="D35" s="55"/>
    </row>
    <row r="36" spans="1:4" x14ac:dyDescent="0.3">
      <c r="A36" s="54"/>
      <c r="B36" s="54"/>
      <c r="C36" s="55"/>
      <c r="D36" s="55"/>
    </row>
    <row r="37" spans="1:4" x14ac:dyDescent="0.3">
      <c r="A37" s="54"/>
      <c r="B37" s="54"/>
      <c r="C37" s="55"/>
      <c r="D37" s="55"/>
    </row>
    <row r="38" spans="1:4" x14ac:dyDescent="0.3">
      <c r="A38" s="56"/>
      <c r="B38" s="56"/>
      <c r="C38" s="52"/>
      <c r="D38" s="52"/>
    </row>
    <row r="39" spans="1:4" x14ac:dyDescent="0.3">
      <c r="A39" s="54"/>
      <c r="B39" s="54"/>
      <c r="C39" s="55"/>
      <c r="D39" s="55"/>
    </row>
    <row r="40" spans="1:4" x14ac:dyDescent="0.3">
      <c r="A40" s="54"/>
      <c r="B40" s="54"/>
      <c r="C40" s="55"/>
      <c r="D40" s="55"/>
    </row>
    <row r="41" spans="1:4" x14ac:dyDescent="0.3">
      <c r="A41" s="54"/>
      <c r="B41" s="54"/>
      <c r="C41" s="55"/>
      <c r="D41" s="55"/>
    </row>
    <row r="42" spans="1:4" x14ac:dyDescent="0.3">
      <c r="A42" s="54"/>
      <c r="B42" s="54"/>
      <c r="C42" s="55"/>
      <c r="D42" s="55"/>
    </row>
    <row r="43" spans="1:4" x14ac:dyDescent="0.3">
      <c r="A43" s="56"/>
      <c r="B43" s="56"/>
      <c r="C43" s="55"/>
      <c r="D43" s="55"/>
    </row>
    <row r="44" spans="1:4" x14ac:dyDescent="0.3">
      <c r="A44" s="54"/>
      <c r="B44" s="54"/>
      <c r="C44" s="55"/>
      <c r="D44" s="55"/>
    </row>
    <row r="45" spans="1:4" x14ac:dyDescent="0.3">
      <c r="A45" s="58"/>
      <c r="B45" s="58"/>
      <c r="C45" s="59"/>
      <c r="D45" s="60"/>
    </row>
    <row r="46" spans="1:4" x14ac:dyDescent="0.3">
      <c r="A46" s="62"/>
      <c r="B46" s="62"/>
      <c r="C46" s="63"/>
      <c r="D46" s="64"/>
    </row>
    <row r="47" spans="1:4" x14ac:dyDescent="0.3">
      <c r="A47" s="62"/>
      <c r="B47" s="62"/>
      <c r="C47" s="63"/>
      <c r="D47" s="64"/>
    </row>
    <row r="48" spans="1:4" x14ac:dyDescent="0.3">
      <c r="A48" s="62"/>
      <c r="B48" s="62"/>
      <c r="C48" s="63"/>
      <c r="D48" s="64"/>
    </row>
    <row r="49" spans="1:4" x14ac:dyDescent="0.3">
      <c r="A49" s="66"/>
      <c r="B49" s="66"/>
      <c r="C49" s="63"/>
      <c r="D49" s="50"/>
    </row>
    <row r="50" spans="1:4" x14ac:dyDescent="0.3">
      <c r="A50" s="62"/>
      <c r="B50" s="62"/>
      <c r="C50" s="63"/>
      <c r="D50" s="50"/>
    </row>
    <row r="51" spans="1:4" x14ac:dyDescent="0.3">
      <c r="A51" s="62"/>
      <c r="B51" s="62"/>
      <c r="C51" s="63"/>
      <c r="D51" s="50"/>
    </row>
    <row r="52" spans="1:4" x14ac:dyDescent="0.3">
      <c r="A52" s="62"/>
      <c r="B52" s="62"/>
      <c r="C52" s="63"/>
      <c r="D52" s="50"/>
    </row>
    <row r="53" spans="1:4" x14ac:dyDescent="0.3">
      <c r="A53" s="62"/>
      <c r="B53" s="62"/>
      <c r="C53" s="63"/>
      <c r="D53" s="50"/>
    </row>
    <row r="54" spans="1:4" ht="15" thickBot="1" x14ac:dyDescent="0.35">
      <c r="A54" s="62"/>
      <c r="B54" s="62"/>
      <c r="C54" s="63"/>
      <c r="D54" s="64"/>
    </row>
    <row r="55" spans="1:4" ht="15" thickBot="1" x14ac:dyDescent="0.35">
      <c r="A55" s="44"/>
      <c r="B55" s="45"/>
      <c r="C55" s="45"/>
      <c r="D55" s="46"/>
    </row>
    <row r="56" spans="1:4" ht="15" thickBot="1" x14ac:dyDescent="0.35">
      <c r="A56" s="47"/>
      <c r="B56" s="48"/>
      <c r="C56" s="48"/>
      <c r="D56" s="49"/>
    </row>
    <row r="57" spans="1:4" ht="15" thickBot="1" x14ac:dyDescent="0.35">
      <c r="A57" s="47"/>
      <c r="B57" s="48"/>
      <c r="C57" s="48"/>
      <c r="D57" s="49"/>
    </row>
    <row r="58" spans="1:4" ht="15" thickBot="1" x14ac:dyDescent="0.35">
      <c r="A58" s="50"/>
      <c r="B58" s="50"/>
      <c r="C58" s="45"/>
      <c r="D58" s="64"/>
    </row>
    <row r="59" spans="1:4" ht="15" thickBot="1" x14ac:dyDescent="0.35">
      <c r="A59" s="62"/>
      <c r="B59" s="82"/>
      <c r="C59" s="48"/>
      <c r="D59" s="64"/>
    </row>
    <row r="60" spans="1:4" ht="15" thickBot="1" x14ac:dyDescent="0.35">
      <c r="A60" s="62"/>
      <c r="B60" s="82"/>
      <c r="C60" s="48"/>
      <c r="D60" s="64"/>
    </row>
    <row r="61" spans="1:4" ht="15.5" x14ac:dyDescent="0.3">
      <c r="A61" s="101"/>
      <c r="B61" s="76"/>
      <c r="C61" s="103"/>
      <c r="D61" s="103"/>
    </row>
    <row r="62" spans="1:4" ht="16" thickBot="1" x14ac:dyDescent="0.35">
      <c r="A62" s="102"/>
      <c r="B62" s="77"/>
      <c r="C62" s="104"/>
      <c r="D62" s="104"/>
    </row>
    <row r="63" spans="1:4" ht="15" thickBot="1" x14ac:dyDescent="0.35">
      <c r="A63" s="71"/>
      <c r="B63" s="72"/>
      <c r="C63" s="72"/>
      <c r="D63" s="72"/>
    </row>
    <row r="64" spans="1:4" ht="15" thickBot="1" x14ac:dyDescent="0.35">
      <c r="A64" s="71"/>
      <c r="B64" s="72"/>
      <c r="C64" s="72"/>
      <c r="D64" s="73"/>
    </row>
    <row r="65" spans="1:4" x14ac:dyDescent="0.3">
      <c r="A65" s="105"/>
      <c r="B65" s="78"/>
      <c r="C65" s="105"/>
      <c r="D65" s="105"/>
    </row>
    <row r="66" spans="1:4" ht="15" thickBot="1" x14ac:dyDescent="0.35">
      <c r="A66" s="106"/>
      <c r="B66" s="79"/>
      <c r="C66" s="106"/>
      <c r="D66" s="106"/>
    </row>
    <row r="67" spans="1:4" ht="15" thickBot="1" x14ac:dyDescent="0.35">
      <c r="A67" s="74"/>
      <c r="B67" s="74"/>
      <c r="C67" s="74"/>
      <c r="D67" s="74"/>
    </row>
    <row r="68" spans="1:4" ht="15" thickBot="1" x14ac:dyDescent="0.35">
      <c r="A68" s="74"/>
      <c r="B68" s="74"/>
      <c r="C68" s="74"/>
      <c r="D68" s="75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:E12"/>
  <sheetViews>
    <sheetView topLeftCell="B1" workbookViewId="0">
      <selection activeCell="C11" sqref="C11"/>
    </sheetView>
  </sheetViews>
  <sheetFormatPr defaultRowHeight="14.5" x14ac:dyDescent="0.3"/>
  <cols>
    <col min="1" max="1" width="25" bestFit="1" customWidth="1"/>
    <col min="2" max="2" width="17.3984375" bestFit="1" customWidth="1"/>
    <col min="3" max="3" width="67.296875" bestFit="1" customWidth="1"/>
    <col min="4" max="4" width="46" customWidth="1"/>
    <col min="5" max="5" width="24.69921875" customWidth="1"/>
  </cols>
  <sheetData>
    <row r="1" spans="1:5" x14ac:dyDescent="0.3">
      <c r="A1" s="91" t="s">
        <v>150</v>
      </c>
      <c r="B1" s="91" t="s">
        <v>89</v>
      </c>
      <c r="C1" s="91" t="s">
        <v>88</v>
      </c>
    </row>
    <row r="2" spans="1:5" x14ac:dyDescent="0.3">
      <c r="A2" s="92"/>
      <c r="B2" s="92"/>
      <c r="C2" s="92"/>
      <c r="E2" s="93"/>
    </row>
    <row r="3" spans="1:5" x14ac:dyDescent="0.3">
      <c r="B3" s="90" t="s">
        <v>144</v>
      </c>
      <c r="C3" s="80" t="s">
        <v>145</v>
      </c>
      <c r="D3" s="80" t="s">
        <v>145</v>
      </c>
    </row>
    <row r="4" spans="1:5" x14ac:dyDescent="0.3">
      <c r="B4" s="90" t="s">
        <v>144</v>
      </c>
      <c r="C4" s="80" t="s">
        <v>146</v>
      </c>
      <c r="D4" s="80" t="s">
        <v>146</v>
      </c>
    </row>
    <row r="5" spans="1:5" x14ac:dyDescent="0.3">
      <c r="B5" s="90" t="s">
        <v>144</v>
      </c>
      <c r="C5" s="80" t="s">
        <v>147</v>
      </c>
      <c r="D5" s="80" t="s">
        <v>147</v>
      </c>
    </row>
    <row r="6" spans="1:5" x14ac:dyDescent="0.3">
      <c r="B6" s="90" t="s">
        <v>144</v>
      </c>
      <c r="C6" s="80" t="s">
        <v>148</v>
      </c>
      <c r="D6" s="80" t="s">
        <v>148</v>
      </c>
    </row>
    <row r="7" spans="1:5" x14ac:dyDescent="0.3">
      <c r="B7" s="90" t="s">
        <v>144</v>
      </c>
      <c r="C7" s="80" t="s">
        <v>149</v>
      </c>
      <c r="D7" s="80" t="s">
        <v>149</v>
      </c>
    </row>
    <row r="8" spans="1:5" x14ac:dyDescent="0.3">
      <c r="B8" s="90" t="s">
        <v>130</v>
      </c>
    </row>
    <row r="9" spans="1:5" x14ac:dyDescent="0.3">
      <c r="B9" s="90" t="s">
        <v>132</v>
      </c>
    </row>
    <row r="10" spans="1:5" x14ac:dyDescent="0.3">
      <c r="B10" s="90" t="s">
        <v>133</v>
      </c>
    </row>
    <row r="11" spans="1:5" x14ac:dyDescent="0.3">
      <c r="B11" s="90" t="s">
        <v>134</v>
      </c>
    </row>
    <row r="12" spans="1:5" x14ac:dyDescent="0.3">
      <c r="B12" s="90" t="s">
        <v>135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LC US IN SCOPE</vt:lpstr>
      <vt:lpstr> B4-010</vt:lpstr>
      <vt:lpstr>Sheet2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2025-02-25T06:56:51Z</dcterms:modified>
  <cp:category/>
  <cp:contentStatus/>
</cp:coreProperties>
</file>