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FFAEA6C7-A610-4968-9CF3-8C0A2E61330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4-CIF" sheetId="3" r:id="rId1"/>
    <sheet name="error-AIM &amp; CIF" sheetId="1" r:id="rId2"/>
    <sheet name="Sheet3" sheetId="2" r:id="rId3"/>
  </sheets>
  <definedNames>
    <definedName name="_xlnm._FilterDatabase" localSheetId="0" hidden="1">'b4-CIF'!$A$1:$O$52</definedName>
    <definedName name="_xlnm._FilterDatabase" localSheetId="1" hidden="1">'error-AIM &amp; CIF'!$A$1:$IV$37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3" l="1"/>
  <c r="J26" i="3"/>
  <c r="J25" i="3"/>
  <c r="J24" i="3"/>
  <c r="J23" i="3"/>
  <c r="J22" i="3"/>
  <c r="J21" i="3"/>
  <c r="J20" i="3"/>
  <c r="J19" i="3"/>
  <c r="J18" i="3"/>
  <c r="J2" i="3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0" i="2"/>
  <c r="C18" i="2"/>
  <c r="C17" i="2"/>
  <c r="C16" i="2"/>
  <c r="C15" i="2"/>
  <c r="C14" i="2"/>
  <c r="C13" i="2"/>
  <c r="C11" i="2"/>
  <c r="C10" i="2"/>
  <c r="C9" i="2"/>
  <c r="C8" i="2"/>
  <c r="C7" i="2"/>
  <c r="C2" i="2"/>
  <c r="C1" i="2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<sst xmlns="http://schemas.openxmlformats.org/spreadsheetml/2006/main" count="1171" uniqueCount="304">
  <si>
    <t>API type(N/E)</t>
  </si>
  <si>
    <t>API Name</t>
  </si>
  <si>
    <t>API Node</t>
  </si>
  <si>
    <t xml:space="preserve">Object
Reference 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</si>
  <si>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</si>
  <si>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</si>
  <si>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</si>
  <si>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</si>
  <si>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</si>
  <si>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</si>
  <si>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</si>
  <si>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</si>
  <si>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</si>
  <si>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</si>
  <si>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NEW</t>
  </si>
  <si>
    <t>Create Account Interest Conditions</t>
  </si>
  <si>
    <t>account-interest-conditions</t>
  </si>
  <si>
    <t>Coupon Code</t>
  </si>
  <si>
    <t>Number (5)</t>
  </si>
  <si>
    <t>O</t>
  </si>
  <si>
    <t>Request</t>
  </si>
  <si>
    <t>Modify Account Interest Conditions</t>
  </si>
  <si>
    <t>Get Account Interest Conditions</t>
  </si>
  <si>
    <t>Response</t>
  </si>
  <si>
    <t>Fetch modified interest condition  record</t>
  </si>
  <si>
    <t xml:space="preserve">Create Account Interest Conditions
</t>
  </si>
  <si>
    <t>Coupon Period</t>
  </si>
  <si>
    <t xml:space="preserve">Number </t>
  </si>
  <si>
    <t xml:space="preserve">Request
</t>
  </si>
  <si>
    <t>Coupon End Date</t>
  </si>
  <si>
    <t>Date</t>
  </si>
  <si>
    <t>Create Customer Nominated Accounts</t>
  </si>
  <si>
    <t>Customer Details  (New)</t>
  </si>
  <si>
    <t xml:space="preserve">CIF Number </t>
  </si>
  <si>
    <t>Number (17)</t>
  </si>
  <si>
    <t>M</t>
  </si>
  <si>
    <t>twct-cif-number-</t>
  </si>
  <si>
    <t>Modify Customer Nominated Accounts</t>
  </si>
  <si>
    <t>REQUEST</t>
  </si>
  <si>
    <t xml:space="preserve">Create Customer Nominated Accounts
</t>
  </si>
  <si>
    <t>Channel ID</t>
  </si>
  <si>
    <t>Number (4)</t>
  </si>
  <si>
    <t>twct-channel-id</t>
  </si>
  <si>
    <t>d_Channel (existing)</t>
  </si>
  <si>
    <t>Nominated Account (New)</t>
  </si>
  <si>
    <t>Bank Code</t>
  </si>
  <si>
    <t>Number (3)</t>
  </si>
  <si>
    <t>twct-bank-code</t>
  </si>
  <si>
    <t>Nominated Account Number</t>
  </si>
  <si>
    <t>Number (15)</t>
  </si>
  <si>
    <t>twct-nominated-account-number</t>
  </si>
  <si>
    <t>Own Account Indicator</t>
  </si>
  <si>
    <t>Number (1)</t>
  </si>
  <si>
    <t>twct-own-account-indicator</t>
  </si>
  <si>
    <t>Verification Status</t>
  </si>
  <si>
    <t>twct-verification-status</t>
  </si>
  <si>
    <t>Transfer In/Out indicator</t>
  </si>
  <si>
    <t>twct-transfer-in/out-indicator</t>
  </si>
  <si>
    <t>Get Customer Nominated Accounts</t>
  </si>
  <si>
    <t>Last Updated Date</t>
  </si>
  <si>
    <t xml:space="preserve">Teller Number </t>
  </si>
  <si>
    <t>Number (9)</t>
  </si>
  <si>
    <t>Status</t>
  </si>
  <si>
    <t>Create New Inventory lot</t>
  </si>
  <si>
    <t>POST /inventory</t>
  </si>
  <si>
    <t>Request inventory</t>
  </si>
  <si>
    <t>POST /inventory/request-to-branch</t>
  </si>
  <si>
    <t>Create Account Miscellaneous Entry</t>
  </si>
  <si>
    <t>POST /account-miscellaneous-entry</t>
  </si>
  <si>
    <t>Accept or Rejct allocated inventory by the ordering branch</t>
  </si>
  <si>
    <t>PATCH /inventory/{inventory-type}/{inventory-lot-ref}/request-to-branch/authorize</t>
  </si>
  <si>
    <t>Modify  Account Miscellaneous Entry</t>
  </si>
  <si>
    <t>PUT /account-miscellaneous-entry/{pos-typ}/{pos-id}</t>
  </si>
  <si>
    <t>Allocate or reject requested inventory by the Requesting Branch</t>
  </si>
  <si>
    <t>POST /inventory/{inventory-type}/{inventory-lot-ref}/request-to-branch/allocation</t>
  </si>
  <si>
    <t>Get Account Miscellaneous Entry</t>
  </si>
  <si>
    <t>GET /account-miscellaneous-entry/{pos-typ}/{pos-id}</t>
  </si>
  <si>
    <t>Mark Inventory as deleted</t>
  </si>
  <si>
    <t>PATCH /inventory/{inventory-lot-reference}/revert-to-deleted</t>
  </si>
  <si>
    <t>Get Account Miscellaneous Entry with Query Parameters</t>
  </si>
  <si>
    <t>GET /account-miscellaneous-entry?pos-typ=&lt;Numeric&gt;&amp;pos-id=&lt;Numeric&gt;&amp;payment-purpose=&lt;Numeric&gt;&amp;transaction-date=&lt;Date&gt;&amp;execution-date=&lt;Date&gt;&amp;value-date=&lt;Date&gt;&amp;external-business-event-id=&lt;Numeric&gt;&amp;stat=&lt;Numeric&gt;&amp;event-status=&lt;Numeric&gt;&amp;page-num=&lt;Numeric&gt;&amp;page-size=&lt;Numeric&gt;</t>
  </si>
  <si>
    <t>Enquire Inventory Lot</t>
  </si>
  <si>
    <t>GET /inventory/{instrument-type}/inventory-lot?instrument-status=&lt;Numeric&gt;&amp;start-serial-no=&lt;Numeric&gt;&amp;end-serial-no=&lt;Numeric&gt;&amp;page-num=&lt;Numeric&gt;&amp;page-size=&lt;Numeric&gt;</t>
  </si>
  <si>
    <t>Reverse  Account Miscellaneous Entry</t>
  </si>
  <si>
    <t>PUT /account-miscellaneous-entry/{pos-typ}/{pos-id}-/reversal</t>
  </si>
  <si>
    <t>GET List of Inventory Orders</t>
  </si>
  <si>
    <t>GET /inventory/{instrument-type}/{inventory-type}?instrument-status=&lt;Numeric&gt;&amp;inventory-lot-ref=&lt;Numeric&gt;&amp;page-num=&lt;Numeric&gt;&amp;page-size=&lt;Numeric&gt;</t>
  </si>
  <si>
    <t>State transition for AME</t>
  </si>
  <si>
    <t>PATCH /account-miscellaneous-entry/{pos-typ}/{pos-id}/workflow</t>
  </si>
  <si>
    <t>Get detail of ordered Inventory lot</t>
  </si>
  <si>
    <t>GET /inventory/{instrument-type}/{inventory-lot-ref}/inventory-lot-details</t>
  </si>
  <si>
    <t>Delete  Account Miscellaneous Entry</t>
  </si>
  <si>
    <t>DELETE /account-miscellaneous-entry/{pos-typ}/{pos-id}</t>
  </si>
  <si>
    <t>GET Inventory Holding Details</t>
  </si>
  <si>
    <t>GET 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</si>
  <si>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Create Account payable receivable origination</t>
  </si>
  <si>
    <t>POST /ar-ap-origination</t>
  </si>
  <si>
    <t>Maintain instrument Status</t>
  </si>
  <si>
    <t>PATCH /inventory/{inventory-lot-reference}/{instrument-ref}/leaf-status</t>
  </si>
  <si>
    <t>Workflow authorization of create account payable receivable
origination and create reconcilation transactions</t>
  </si>
  <si>
    <t>PATCH /ar-ap-origination/{reference-number}/{transaction-reference}/workflow</t>
  </si>
  <si>
    <t>Inventory Transfer</t>
  </si>
  <si>
    <t>POST /inventory/inventory-transfer</t>
  </si>
  <si>
    <t>Search account payable receivable originations</t>
  </si>
  <si>
    <t>GET /ar-ap-origination?instrument-id=&lt;Numeric&gt;&amp;originating-type=&lt;Numeric&gt;&amp;branch-id=&lt;Numeric&gt;&amp;origination-from-date=&lt;Date&gt;&amp;origination-to-date=&lt;Date&gt;&amp;transaction-amount=&lt;Numeric&gt;&amp;transaction-currency=&lt;Numeric&gt;&amp;business-status=&lt;Numeric&gt;&amp;reference-number=&lt;String&gt;&amp;page-num=&lt;Numeric&gt;&amp;page-size=&lt;Numeric&gt;</t>
  </si>
  <si>
    <t>fetch Inventory Transfer List</t>
  </si>
  <si>
    <t>GET 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</si>
  <si>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Account payable receivable originations details for a given originating reference number</t>
  </si>
  <si>
    <t>GET /ar-ap-origination/{reference-number}</t>
  </si>
  <si>
    <t>Inventory request details</t>
  </si>
  <si>
    <t>GET /inventory/{instrument-type}/{inventory-lot-ref}</t>
  </si>
  <si>
    <t>Get Reconciliation Transaction details</t>
  </si>
  <si>
    <t>GET /ar-ap-reconciliation/{reference-number}</t>
  </si>
  <si>
    <t>Create Account Receivable Account payable Reconciliation Transaction</t>
  </si>
  <si>
    <t>POST /ar-ap-reconciliation/{reference-number}</t>
  </si>
  <si>
    <t>GET COU List</t>
  </si>
  <si>
    <t>GET /cash-operating-unit?cou-id=&lt;Numeric&gt;&amp;cou-status=&lt;Numeric&gt;&amp;activation-date=&lt;Date&gt;</t>
  </si>
  <si>
    <t>Link Teller to COU</t>
  </si>
  <si>
    <t>POST /cash-operating-unit/linking</t>
  </si>
  <si>
    <t>Teller COU link delinking workflow authorization</t>
  </si>
  <si>
    <t>PATCH /cash-operating-unit/{cou-id}/{teller-id}/workflow</t>
  </si>
  <si>
    <t>Delink a Teller from COU</t>
  </si>
  <si>
    <t>PATCH /cash-operating-unit/{cou-id}/{teller-id}/delinking</t>
  </si>
  <si>
    <t>Get Leaf Details (New)</t>
  </si>
  <si>
    <t xml:space="preserve"> </t>
  </si>
  <si>
    <t>Chief Cashier Dashboard</t>
  </si>
  <si>
    <t>GET /cash-operating-unit/{cou-id}/{currency}/chief-cashier-dashboard</t>
  </si>
  <si>
    <t>Teller Dashboard</t>
  </si>
  <si>
    <t>GET /cash-operating-unit/{teller-id}/{currency}/teller-dashboard</t>
  </si>
  <si>
    <t>Create COU &amp; Teller Limits</t>
  </si>
  <si>
    <t>POST /cash-operating-unit/cou-teller-limits</t>
  </si>
  <si>
    <t>COU &amp; Teller Limit Modification</t>
  </si>
  <si>
    <t>PUT /cash-operating-unit/{teller-id}/{currency}/cou-teller-limits/{cash-limit-id}</t>
  </si>
  <si>
    <t>DELETE COU &amp; Teller Limit</t>
  </si>
  <si>
    <t>DELETE /cash-operating-unit/{teller-id}/{currency}/cou-teller-limits/{cash-limit-id}</t>
  </si>
  <si>
    <t>COU &amp; Teller Limit List</t>
  </si>
  <si>
    <t>GET /cash-operating-unit/cou-teller-limits?limit-type=&lt;Numeric&gt;&amp;user-id=&lt;String&gt;&amp;branch-id=&lt;Numeric&gt;&amp;currency=&lt;Numeric&gt;&amp;from-date=&lt;Date&gt;&amp;to-date=&lt;Date&gt;&amp;page-num=&lt;Numeric&gt;&amp;page-size=&lt;Numeric&gt;</t>
  </si>
  <si>
    <t>Workflow for Linkint Teller to COU</t>
  </si>
  <si>
    <t>PATCH /cash-operating-unit/{request-id}/workflow</t>
  </si>
  <si>
    <t>Create Cash Deposit Transaction</t>
  </si>
  <si>
    <t>POST /cash-transaction/cash-deposit</t>
  </si>
  <si>
    <t>Get specific Cash Deposit Transaction</t>
  </si>
  <si>
    <t>GET /cash-transaction/{txn-pos-type}/{txn-pos-id}/cash-deposit</t>
  </si>
  <si>
    <t>Get list of  Cash Deposit Transactions</t>
  </si>
  <si>
    <t>GET /cash-transaction/cash-deposit?account-ref=&lt;String&gt;&amp;account-type=&lt;Numeric&gt;&amp;requested-status=&lt;Numeric&gt;&amp;txn-pos-type=&lt;Numeric&gt;&amp;txn-pos-id=&lt;String&gt;&amp;page-num=&lt;Numeric&gt;&amp;page-size=&lt;Numeric&gt;</t>
  </si>
  <si>
    <t>Reverse cash deposit transaction</t>
  </si>
  <si>
    <t>PUT /cash-transaction/{txn-pos-type}/{txn-pos-id}/cash-deposit/reversal</t>
  </si>
  <si>
    <t>Approval workflow for cash deposit transactions</t>
  </si>
  <si>
    <t>PATCH /cash-transaction/{txn-pos-type}/{txn-pos-id}/cash-deposit/workflow</t>
  </si>
  <si>
    <t xml:space="preserve">Enquiry Inventory Lot </t>
  </si>
  <si>
    <t>Create Cash Withdrawal Transactions</t>
  </si>
  <si>
    <t>POST /cash-transaction/cash-withdrawal</t>
  </si>
  <si>
    <t>Get specific Cash withdrawal Transaction</t>
  </si>
  <si>
    <t>GET /cash-transaction/{txn-pos-type}/{txn-pos-id}/cash-withdrawal</t>
  </si>
  <si>
    <t>Get list of  Cash withdrawal Transactions</t>
  </si>
  <si>
    <t>GET /cash-transaction/cash-withdrawal?account-ref=&lt;String&gt;&amp;account-type=&lt;Numeric&gt;&amp;requested-status=&lt;Numeric&gt;&amp;txn-pos-type=&lt;Numeric&gt;&amp;txn-pos-id=&lt;String&gt;&amp;page-num=&lt;Numeric&gt;&amp;page-size=&lt;Numeric&gt;</t>
  </si>
  <si>
    <t>Reverse cash withdrawal transaction</t>
  </si>
  <si>
    <t>PUT /cash-transaction/{txn-pos-type}/{txn-pos-id}/cash-withdrawal/reversal</t>
  </si>
  <si>
    <t>Approval workflow for cash withdrawal transactions</t>
  </si>
  <si>
    <t>PATCH /cash-transaction/{txn-pos-type}/{txn-pos-id}/cash-withdrawal/workflow</t>
  </si>
  <si>
    <t>Inventory Transfer List</t>
  </si>
  <si>
    <t>Create Foreign Currency Buy transaction</t>
  </si>
  <si>
    <t>POST /cash-transaction/forex-buy</t>
  </si>
  <si>
    <t>Get specific Foreign Currency Buy Transaction</t>
  </si>
  <si>
    <t>GET /cash-transaction/{txn-pos-type}/{txn-pos-id}/forex-buy</t>
  </si>
  <si>
    <t>Accept allocated inventory</t>
  </si>
  <si>
    <t>PATCH /inventory/{instrument-type}/{inventory-lot-ref}/{requesting-user-id}</t>
  </si>
  <si>
    <t>Get list of  Foreign Currency Buy Transactions</t>
  </si>
  <si>
    <t>GET /cash-transaction/forex-buy?buy-currency=&lt;Numeric&gt;&amp;txn-pos-type=&lt;Numeric&gt;&amp;txn-pos-id=&lt;Numeric&gt;&amp;page-num=&lt;Numeric&gt;&amp;page-size=&lt;Numeric&gt;</t>
  </si>
  <si>
    <t>Reverse Foreign Currency Buy transaction</t>
  </si>
  <si>
    <t>PUT /cash-transaction/{txn-pos-type}/{txn-pos-id}/forex-buy/reversal</t>
  </si>
  <si>
    <t>Reject inventory order</t>
  </si>
  <si>
    <t>Approval workflow for Foreign Currency Buy transactions</t>
  </si>
  <si>
    <t>PATCH /cash-transaction/{txn-pos-type}/{txn-pos-id}/forex-buy/workflow</t>
  </si>
  <si>
    <t>Foreign Currency Sell transaction</t>
  </si>
  <si>
    <t>POST /cash-transaction/forex-sell</t>
  </si>
  <si>
    <t>Get specific Foreign Currency Sell Transaction</t>
  </si>
  <si>
    <t>GET /cash-transaction/{txn-pos-type}/{txn-pos-id}/forex-sell</t>
  </si>
  <si>
    <t>Enquiry Inventory Lot</t>
  </si>
  <si>
    <t>Get list of  Foreign Currency sell Transactions</t>
  </si>
  <si>
    <t>GET /cash-transaction/forex-sell?transaction-amount=&lt;Numeric&gt;&amp;page-num=&lt;Numeric&gt;&amp;page-size=&lt;Numeric&gt;</t>
  </si>
  <si>
    <t>Reverse Foreign Currency sell transaction</t>
  </si>
  <si>
    <t>PUT /cash-transaction/{txn-pos-type}/{txn-pos-id}/forex-sell/reversal</t>
  </si>
  <si>
    <t>Approval workflow for Foreign Currency Sell transactions</t>
  </si>
  <si>
    <t>PATCH /cash-transaction/{txn-pos-type}/{txn-pos-id}/forex-sell/workflow</t>
  </si>
  <si>
    <t>Currency Notes Exchange</t>
  </si>
  <si>
    <t>POST /cash-transaction/currency-exchange</t>
  </si>
  <si>
    <t>Issue Cheque book to the customer account</t>
  </si>
  <si>
    <t>POST /account/{account-type}/{account-ref}/cheque-book</t>
  </si>
  <si>
    <t>Cancel Cheque Book issued to the customer account</t>
  </si>
  <si>
    <t>PATCH /account/{account-type}/{account-ref}/cheque-book/{cheque-book-ref}</t>
  </si>
  <si>
    <t>Approval Workflow for create and modify Cheque Book</t>
  </si>
  <si>
    <t>PATCH /account/{account-type}/{account-ref}/cheque-book/{cheque-book-ref}/workflow</t>
  </si>
  <si>
    <t>Get Cheque leaf status for a cheque book</t>
  </si>
  <si>
    <t>GET /account/{account-type}/{account-ref}/cheque-book/{leaf-number}/cheque-leaf-status?serial-number-start=&lt;String&gt;&amp;serial-number-end=&lt;String&gt;&amp;cheque-leaf-status=&lt;Numeric&gt;&amp;page-num=&lt;Numeric&gt;&amp;page-size=&lt;Numeric&gt;</t>
  </si>
  <si>
    <t>Inventory Transfe</t>
  </si>
  <si>
    <t>Get Cheque Book List</t>
  </si>
  <si>
    <t>GET /account/{account-type}/{account-ref}/cheque-book/cheque-book-list?cheque-book-cat=&lt;Numeric&gt;&amp;reservation-type=&lt;Numeric&gt;&amp;ordering-branch=&lt;String&gt;&amp;home-branch=&lt;String&gt;&amp;delivering-branch=&lt;String&gt;&amp;request-status=&lt;Numeric&gt;&amp;check-request-ref=&lt;Numeric&gt;&amp;from-date=&lt;Date&gt;&amp;to-date=&lt;Date&gt;&amp;channel-type=&lt;Numeric&gt;&amp;page-num=&lt;Numeric&gt;&amp;page-size=&lt;Numeric&gt;</t>
  </si>
  <si>
    <t>Stop a cheque</t>
  </si>
  <si>
    <t>PUT /account/{account-type}/{account-ref}/cheque-book/{leaf-number}/stop-cheque</t>
  </si>
  <si>
    <t>Approval Workflow for Stop cheque request</t>
  </si>
  <si>
    <t>PATCH /account/{account-type}/{account-ref}/cheque-book/{stop-cheque-ref}/stop-cheque/workflow</t>
  </si>
  <si>
    <t>List Stopped Cheques</t>
  </si>
  <si>
    <t>GET /account/{account-type}/{account-ref}/cheque-book/stop-cheque-list?cheque-cancellation-type=&lt;Numeric&gt;&amp;txn-status=&lt;Numeric&gt;&amp;txn-ref=&lt;Numeric&gt;&amp;inititated-via-internet=&lt;Numeric&gt;&amp;stop-cheque-ref=&lt;Numeric&gt;&amp;page-num=&lt;Numeric&gt;&amp;page-size=&lt;Numeric&gt;</t>
  </si>
  <si>
    <t>Create Local Fund Transfer</t>
  </si>
  <si>
    <t>POST /fund-transfer</t>
  </si>
  <si>
    <t>Modify Fund Transfer request</t>
  </si>
  <si>
    <t>PUT /fund-transfer/{pos-typ}/{pos-id}</t>
  </si>
  <si>
    <t>GET Local Fund Transfer details</t>
  </si>
  <si>
    <t>GET /fund-transfer/{pos-typ}/{pos-id}</t>
  </si>
  <si>
    <t>Get local fund transfer details with Query Parameters</t>
  </si>
  <si>
    <t>GET /fund-transfer?pos-typ=&lt;Numeric&gt;&amp;pos-id=&lt;Numeric&gt;&amp;account-ref=&lt;Numeric&gt;&amp;transaction-date=&lt;Date&gt;&amp;value-date=&lt;Date&gt;&amp;page-num=&lt;Numeric&gt;&amp;page-size=&lt;Numeric&gt;</t>
  </si>
  <si>
    <t>Reverse  fund transfer transaction</t>
  </si>
  <si>
    <t>PUT /fund-transfer/{pos-typ}/{pos-id}/reversal</t>
  </si>
  <si>
    <t>State transition for fund transfer</t>
  </si>
  <si>
    <t>PATCH /fund-transfer/{pos-typ}/{pos-id}/workflow</t>
  </si>
  <si>
    <t>Cash IN</t>
  </si>
  <si>
    <t>POST /office-account/cash-in</t>
  </si>
  <si>
    <t>Delete Local Fund Transfer</t>
  </si>
  <si>
    <t>DELETE /fund-transfer/{pos-typ}/{pos-id}</t>
  </si>
  <si>
    <t>Inventory revert to deleted</t>
  </si>
  <si>
    <t>Authorize Request inventory</t>
  </si>
  <si>
    <t>Allocate requested inventory</t>
  </si>
  <si>
    <t>Create cash out transaction</t>
  </si>
  <si>
    <t>POST /office-account/cash-out</t>
  </si>
  <si>
    <t>Get max serial number of the inventory</t>
  </si>
  <si>
    <t>GET /inventory/{instrument-type}/{currency}/{leaves-per-book}/{number-of-books}</t>
  </si>
  <si>
    <t>approver workflow for order inventory lot</t>
  </si>
  <si>
    <t>PATCH /inventory/{inventory-lot-ref}/workflow</t>
  </si>
  <si>
    <t>Cash In Reversal</t>
  </si>
  <si>
    <t>PATCH /office-account/{txn-pos-typ}/txn-pos-id}/cash-in-reversal</t>
  </si>
  <si>
    <t>Cash Out</t>
  </si>
  <si>
    <t>Cash Out Reversal</t>
  </si>
  <si>
    <t>PATCH /office-account/{txn-pos-typ}/txn-pos-id}/cash-out-reversal</t>
  </si>
  <si>
    <t>Cash IN OUT Txn List</t>
  </si>
  <si>
    <t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t>
  </si>
  <si>
    <t>Originating Debit Credit</t>
  </si>
  <si>
    <t>POST /office-account/originating-dr-cr</t>
  </si>
  <si>
    <t>Responder Debit Credit</t>
  </si>
  <si>
    <t>POST /office-account/responding-dr-cr</t>
  </si>
  <si>
    <t>Originating Responder Debit Credit Transactions List</t>
  </si>
  <si>
    <t>GET /office-account/responding-dr-cr-txn-list?originating-type=&lt;String&gt;&amp;responder-type=&lt;String&gt;&amp;branch-id=&lt;Numeric&gt;&amp;reference-number=&lt;String&gt;&amp;settlement-account-ref=&lt;Numeric&gt;&amp;amount=&lt;Numeric&gt;&amp;currency=&lt;String&gt;&amp;requested-status=&lt;String&gt;&amp;page-num=&lt;Numeric&gt;&amp;page-size=&lt;Numeric&gt;</t>
  </si>
  <si>
    <t>Issue Demand Draft / Bankers Cheque</t>
  </si>
  <si>
    <t>POST /paper-remittance/pay-order</t>
  </si>
  <si>
    <t>Paper Remittances List with query parameters</t>
  </si>
  <si>
    <t>GET /paper-remittance?instrument-type=&lt;Numeric&gt;&amp;issue-date=&lt;Date&gt;&amp;leaf-number=&lt;Numeric&gt;&amp;leaf-status=&lt;Numeric&gt;&amp;instrument-status=&lt;Numeric&gt;&amp;remit-reference=&lt;Numeric&gt;&amp;page-num=&lt;Numeric&gt;&amp;page-size=&lt;Numeric&gt;</t>
  </si>
  <si>
    <t>Cancel Paper Remittance</t>
  </si>
  <si>
    <t>PATCH /paper-remittance/{remit-reference}/{leaf-number}/{issue-date}/reversal</t>
  </si>
  <si>
    <t>Revalidation of Paper Remittance</t>
  </si>
  <si>
    <t>PUT /paper-remittance/{remit-reference}/{leaf-number}/{issue-date}/revalidation</t>
  </si>
  <si>
    <t>Create Stop Payment</t>
  </si>
  <si>
    <t>PUT /paper-remittance/{remit-reference}/{leaf-number}/{issue-date}/stoppay</t>
  </si>
  <si>
    <t>Pay Demand Draft / Bankers Cheque</t>
  </si>
  <si>
    <t>PUT /paper-remittance/{remit-reference}/{issue-date}/payment</t>
  </si>
  <si>
    <t>Print/Reprint Paper Remittance</t>
  </si>
  <si>
    <t>PUT /paper-remittance/{remit-reference}/{leaf-number}/{issue-date}/printpayorder</t>
  </si>
  <si>
    <t>Approval workflow for paper remittance transactions</t>
  </si>
  <si>
    <t>PATCH /paper-remittance/{remit-reference}/{issue-date}/printpayorder</t>
  </si>
  <si>
    <t>create new valuable inventory</t>
  </si>
  <si>
    <t>POST /valuable-inventory</t>
  </si>
  <si>
    <t>get valuable inventory order details</t>
  </si>
  <si>
    <t>GET /valuable-inventory/{valuable-item-type}/{inventory-lot-ref}</t>
  </si>
  <si>
    <t>Valuable inventory approval workflow</t>
  </si>
  <si>
    <t>PATCH /valuable-inventory/{inventory-lot-ref}/workflow</t>
  </si>
  <si>
    <t>search valuable inventory</t>
  </si>
  <si>
    <t>GET /valuable-inventory/{valuable-item-type}/{item-sub-type}?inventory-lot-ref=&lt;String&gt;&amp;inventory-lot-ref-status=&lt;Numeric&gt;&amp;page-num=&lt;Numeric&gt;&amp;page-size=&lt;Numeric&gt;</t>
  </si>
  <si>
    <t>maintain valuable inventory</t>
  </si>
  <si>
    <t>PATCH /valuable-inventory</t>
  </si>
  <si>
    <t>transfer valuable inventory</t>
  </si>
  <si>
    <t>POST /valuable-inventory/transfer</t>
  </si>
  <si>
    <t>GET Cash drawer currency denomination details</t>
  </si>
  <si>
    <t>GET /vault/{teller-id}/{currency}/currency-denominations</t>
  </si>
  <si>
    <t>Initiate Cash Request</t>
  </si>
  <si>
    <t>POST /vault/cash-request</t>
  </si>
  <si>
    <t>Allocate cash for cash request</t>
  </si>
  <si>
    <t>PUT /vault/{request-id}/cash-allocation</t>
  </si>
  <si>
    <t>GET Cash Request List</t>
  </si>
  <si>
    <t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t>
  </si>
  <si>
    <t>Teller Cash matching</t>
  </si>
  <si>
    <t>POST /vault/{ou-id}/{teller-id}/{currency}/teller-cash-matching</t>
  </si>
  <si>
    <t>GET Cash Drawer Status</t>
  </si>
  <si>
    <t>GET /vault/cash-drawer?desk-type=&lt;Numeric&gt;&amp;teller-id=&lt;Numeric&gt;</t>
  </si>
  <si>
    <t>Open or close Cash Drawer</t>
  </si>
  <si>
    <t>PUT /vault/{teller-id}/{currency}/cash-drawer-operation</t>
  </si>
  <si>
    <t>GET Cash Request allocation detail</t>
  </si>
  <si>
    <t>GET /vault/{request-id}/cash-request</t>
  </si>
  <si>
    <t xml:space="preserve">customer-details </t>
  </si>
  <si>
    <t>nominated-account</t>
  </si>
  <si>
    <t>Transfer In Out indicator</t>
  </si>
  <si>
    <t>CIF Number</t>
  </si>
  <si>
    <t>POST /v2/customer-details/{twct-cif-number}</t>
  </si>
  <si>
    <t>PUT  /v2/customer-details/{twct-cif-number}</t>
  </si>
  <si>
    <t>Numeric</t>
  </si>
  <si>
    <t>twct-status</t>
  </si>
  <si>
    <t>GET  /v2/customer-details/{twct-cif-number}</t>
  </si>
  <si>
    <t>POST /account-interest-conditions</t>
    <phoneticPr fontId="5" type="noConversion"/>
  </si>
  <si>
    <t>PUT /account-interest-conditions/{interest-condition-id}</t>
    <phoneticPr fontId="5" type="noConversion"/>
  </si>
  <si>
    <t>GET /account-interest-conditions/{account-type}/{account-reference}?interest-condition-id=&lt;Numeric&gt;&amp;intrst-period-type=&lt;Numeric&gt;&amp;page-num=&lt;Numeric&gt;&amp;page-size=&lt;Numeric&gt;</t>
    <phoneticPr fontId="5" type="noConversion"/>
  </si>
  <si>
    <t>GET /account-interest-conditions/{interest-condition-id}/under-modification</t>
    <phoneticPr fontId="5" type="noConversion"/>
  </si>
  <si>
    <t>Response</t>
    <phoneticPr fontId="5" type="noConversion"/>
  </si>
  <si>
    <t>API Name</t>
    <phoneticPr fontId="5" type="noConversion"/>
  </si>
  <si>
    <t xml:space="preserve"> Attribute Name</t>
    <phoneticPr fontId="5" type="noConversion"/>
  </si>
  <si>
    <t>Group Name</t>
    <phoneticPr fontId="5" type="noConversion"/>
  </si>
  <si>
    <t>Field Name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</si>
</sst>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Verdana"/>
    </font>
    <font>
      <sz val="11"/>
      <color indexed="8"/>
      <name val="Aptos Narrow"/>
      <family val="2"/>
    </font>
    <font>
      <sz val="12"/>
      <color indexed="8"/>
      <name val="新細明體"/>
      <family val="1"/>
      <charset val="136"/>
    </font>
    <font>
      <sz val="10"/>
      <color indexed="8"/>
      <name val="Aptos Narrow"/>
      <family val="2"/>
    </font>
    <font>
      <u/>
      <sz val="9"/>
      <color indexed="12"/>
      <name val="Consolas"/>
      <family val="3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8"/>
      </right>
      <top style="thin">
        <color indexed="13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>
      <alignment wrapText="1"/>
    </xf>
    <xf numFmtId="0" fontId="1" fillId="3" borderId="3" xfId="0" applyNumberFormat="1" applyFont="1" applyFill="1" applyBorder="1" applyAlignment="1"/>
    <xf numFmtId="0" fontId="3" fillId="3" borderId="4" xfId="0" applyNumberFormat="1" applyFont="1" applyFill="1" applyBorder="1">
      <alignment vertical="top" wrapText="1"/>
    </xf>
    <xf numFmtId="0" fontId="3" fillId="3" borderId="4" xfId="0" applyNumberFormat="1" applyFont="1" applyFill="1" applyBorder="1" applyAlignment="1">
      <alignment horizontal="left" vertical="top" wrapText="1"/>
    </xf>
    <xf numFmtId="0" fontId="1" fillId="3" borderId="5" xfId="0" applyNumberFormat="1" applyFont="1" applyFill="1" applyBorder="1" applyAlignment="1"/>
    <xf numFmtId="1" fontId="3" fillId="3" borderId="4" xfId="0" applyNumberFormat="1" applyFont="1" applyFill="1" applyBorder="1" applyAlignment="1">
      <alignment horizontal="left" vertical="top" wrapText="1"/>
    </xf>
    <xf numFmtId="0" fontId="1" fillId="3" borderId="6" xfId="0" applyFont="1" applyFill="1" applyBorder="1" applyAlignment="1"/>
    <xf numFmtId="0" fontId="1" fillId="3" borderId="1" xfId="0" applyNumberFormat="1" applyFont="1" applyFill="1" applyBorder="1" applyAlignment="1"/>
    <xf numFmtId="0" fontId="3" fillId="3" borderId="7" xfId="0" applyNumberFormat="1" applyFont="1" applyFill="1" applyBorder="1" applyAlignment="1">
      <alignment horizontal="left" vertical="top" wrapText="1"/>
    </xf>
    <xf numFmtId="0" fontId="1" fillId="3" borderId="8" xfId="0" applyNumberFormat="1" applyFont="1" applyFill="1" applyBorder="1" applyAlignment="1"/>
    <xf numFmtId="0" fontId="3" fillId="4" borderId="4" xfId="0" applyFont="1" applyFill="1" applyBorder="1" applyAlignment="1">
      <alignment horizontal="left" vertical="top" wrapText="1"/>
    </xf>
    <xf numFmtId="0" fontId="1" fillId="3" borderId="9" xfId="0" applyNumberFormat="1" applyFont="1" applyFill="1" applyBorder="1" applyAlignment="1"/>
    <xf numFmtId="0" fontId="3" fillId="3" borderId="10" xfId="0" applyNumberFormat="1" applyFont="1" applyFill="1" applyBorder="1" applyAlignment="1">
      <alignment horizontal="left" vertical="top" wrapText="1"/>
    </xf>
    <xf numFmtId="1" fontId="3" fillId="3" borderId="7" xfId="0" applyNumberFormat="1" applyFont="1" applyFill="1" applyBorder="1" applyAlignment="1">
      <alignment horizontal="left" vertical="top" wrapText="1"/>
    </xf>
    <xf numFmtId="0" fontId="1" fillId="5" borderId="9" xfId="0" applyNumberFormat="1" applyFont="1" applyFill="1" applyBorder="1" applyAlignment="1"/>
    <xf numFmtId="0" fontId="3" fillId="5" borderId="4" xfId="0" applyNumberFormat="1" applyFont="1" applyFill="1" applyBorder="1" applyAlignment="1">
      <alignment horizontal="left" vertical="top" wrapText="1"/>
    </xf>
    <xf numFmtId="0" fontId="3" fillId="5" borderId="10" xfId="0" applyNumberFormat="1" applyFont="1" applyFill="1" applyBorder="1" applyAlignment="1">
      <alignment horizontal="left" vertical="top" wrapText="1"/>
    </xf>
    <xf numFmtId="0" fontId="1" fillId="5" borderId="1" xfId="0" applyNumberFormat="1" applyFont="1" applyFill="1" applyBorder="1" applyAlignment="1"/>
    <xf numFmtId="1" fontId="3" fillId="5" borderId="7" xfId="0" applyNumberFormat="1" applyFont="1" applyFill="1" applyBorder="1" applyAlignment="1">
      <alignment horizontal="left" vertical="top" wrapText="1"/>
    </xf>
    <xf numFmtId="0" fontId="1" fillId="5" borderId="11" xfId="0" applyFont="1" applyFill="1" applyBorder="1" applyAlignment="1"/>
    <xf numFmtId="0" fontId="1" fillId="5" borderId="6" xfId="0" applyFont="1" applyFill="1" applyBorder="1" applyAlignment="1"/>
    <xf numFmtId="0" fontId="3" fillId="5" borderId="7" xfId="0" applyNumberFormat="1" applyFont="1" applyFill="1" applyBorder="1" applyAlignment="1">
      <alignment horizontal="left" vertical="top" wrapText="1"/>
    </xf>
    <xf numFmtId="0" fontId="1" fillId="5" borderId="5" xfId="0" applyFont="1" applyFill="1" applyBorder="1" applyAlignment="1"/>
    <xf numFmtId="0" fontId="1" fillId="0" borderId="1" xfId="0" applyNumberFormat="1" applyFont="1" applyBorder="1" applyAlignment="1"/>
    <xf numFmtId="0" fontId="3" fillId="0" borderId="7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>
      <alignment horizontal="left" vertical="top" wrapText="1"/>
    </xf>
    <xf numFmtId="0" fontId="3" fillId="0" borderId="10" xfId="0" applyNumberFormat="1" applyFont="1" applyBorder="1" applyAlignment="1">
      <alignment horizontal="left" vertical="top" wrapText="1"/>
    </xf>
    <xf numFmtId="0" fontId="1" fillId="0" borderId="5" xfId="0" applyFont="1" applyBorder="1" applyAlignment="1"/>
    <xf numFmtId="0" fontId="1" fillId="0" borderId="6" xfId="0" applyFont="1" applyBorder="1" applyAlignment="1"/>
    <xf numFmtId="0" fontId="3" fillId="0" borderId="7" xfId="0" applyFont="1" applyBorder="1" applyAlignment="1">
      <alignment horizontal="left" vertical="top" wrapText="1"/>
    </xf>
    <xf numFmtId="0" fontId="1" fillId="0" borderId="3" xfId="0" applyNumberFormat="1" applyFont="1" applyBorder="1" applyAlignment="1"/>
    <xf numFmtId="1" fontId="3" fillId="0" borderId="7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/>
    <xf numFmtId="0" fontId="1" fillId="0" borderId="13" xfId="0" applyNumberFormat="1" applyFont="1" applyBorder="1" applyAlignment="1"/>
    <xf numFmtId="0" fontId="1" fillId="0" borderId="13" xfId="0" applyFont="1" applyBorder="1" applyAlignment="1"/>
    <xf numFmtId="0" fontId="1" fillId="0" borderId="13" xfId="0" applyNumberFormat="1" applyFont="1" applyBorder="1" applyAlignment="1">
      <alignment wrapText="1"/>
    </xf>
    <xf numFmtId="0" fontId="4" fillId="3" borderId="4" xfId="0" applyNumberFormat="1" applyFont="1" applyFill="1" applyBorder="1" applyAlignment="1">
      <alignment horizontal="left" vertical="top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515151"/>
      <rgbColor rgb="FFFFE061"/>
      <rgbColor rgb="FF467886"/>
      <rgbColor rgb="FFAAAAAA"/>
      <rgbColor rgb="FFFF5F5D"/>
      <rgbColor rgb="FFFEFEFE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5C53-2173-488D-B29B-CE152B5E68E3}">
  <sheetPr filterMode="1"/>
  <dimension ref="A1:O52"/>
  <sheetViews>
    <sheetView tabSelected="1" workbookViewId="0">
      <selection activeCell="I21" sqref="H21:I21"/>
    </sheetView>
  </sheetViews>
  <sheetFormatPr defaultRowHeight="15" x14ac:dyDescent="0.3"/>
  <cols>
    <col min="1" max="1" width="17.46484375" customWidth="1"/>
    <col min="2" max="2" width="27.06640625" customWidth="1"/>
    <col min="3" max="3" width="16.3984375" customWidth="1"/>
    <col min="4" max="4" width="20" customWidth="1"/>
    <col min="5" max="5" width="19.06640625" customWidth="1"/>
    <col min="6" max="6" width="14.3984375" customWidth="1"/>
    <col min="10" max="10" width="20.46484375" bestFit="1" customWidth="1"/>
    <col min="12" max="12" width="28.59765625" customWidth="1"/>
    <col min="13" max="13" width="22.86328125" customWidth="1"/>
    <col min="14" max="14" width="28.86328125" customWidth="1"/>
  </cols>
  <sheetData>
    <row r="1" spans="1:15" ht="34" x14ac:dyDescent="0.4">
      <c r="A1" s="2" t="s">
        <v>0</v>
      </c>
      <c r="B1" s="3" t="s">
        <v>1</v>
      </c>
      <c r="C1" s="3" t="s">
        <v>2</v>
      </c>
      <c r="D1" s="4" t="s">
        <v>302</v>
      </c>
      <c r="E1" s="3" t="s">
        <v>303</v>
      </c>
      <c r="F1" s="4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 t="s">
        <v>13</v>
      </c>
    </row>
    <row r="2" spans="1:15" hidden="1" x14ac:dyDescent="0.35">
      <c r="A2" s="18" t="s">
        <v>14</v>
      </c>
      <c r="B2" s="19" t="s">
        <v>31</v>
      </c>
      <c r="C2" s="19" t="s">
        <v>286</v>
      </c>
      <c r="D2" s="19" t="s">
        <v>286</v>
      </c>
      <c r="E2" s="19" t="s">
        <v>289</v>
      </c>
      <c r="F2" s="19" t="s">
        <v>33</v>
      </c>
      <c r="G2" s="19" t="s">
        <v>34</v>
      </c>
      <c r="H2" s="19" t="s">
        <v>35</v>
      </c>
      <c r="I2" s="20" t="s">
        <v>20</v>
      </c>
      <c r="J2" s="21" t="str">
        <f t="shared" ref="J2" si="0">CONCATENATE("twct-",LOWER(SUBSTITUTE(E2," ","-")))</f>
        <v>twct-cif-number</v>
      </c>
      <c r="K2" s="22"/>
      <c r="L2" s="23" t="s">
        <v>290</v>
      </c>
      <c r="M2" s="19" t="s">
        <v>31</v>
      </c>
      <c r="N2" s="19" t="s">
        <v>31</v>
      </c>
      <c r="O2" s="24" t="b">
        <v>0</v>
      </c>
    </row>
    <row r="3" spans="1:15" ht="26" hidden="1" x14ac:dyDescent="0.35">
      <c r="A3" s="27" t="s">
        <v>14</v>
      </c>
      <c r="B3" s="28" t="s">
        <v>39</v>
      </c>
      <c r="C3" s="19" t="s">
        <v>286</v>
      </c>
      <c r="D3" s="19" t="s">
        <v>286</v>
      </c>
      <c r="E3" s="29" t="s">
        <v>40</v>
      </c>
      <c r="F3" s="29" t="s">
        <v>40</v>
      </c>
      <c r="G3" s="29" t="s">
        <v>41</v>
      </c>
      <c r="H3" s="29" t="s">
        <v>35</v>
      </c>
      <c r="I3" s="30" t="s">
        <v>20</v>
      </c>
      <c r="J3" s="21" t="s">
        <v>42</v>
      </c>
      <c r="K3" s="28" t="s">
        <v>43</v>
      </c>
      <c r="L3" s="23" t="s">
        <v>290</v>
      </c>
      <c r="M3" s="29" t="s">
        <v>39</v>
      </c>
      <c r="N3" s="29" t="s">
        <v>39</v>
      </c>
      <c r="O3" s="32" t="b">
        <v>0</v>
      </c>
    </row>
    <row r="4" spans="1:15" ht="26" hidden="1" x14ac:dyDescent="0.35">
      <c r="A4" s="34" t="s">
        <v>14</v>
      </c>
      <c r="B4" s="29" t="s">
        <v>39</v>
      </c>
      <c r="C4" s="29" t="s">
        <v>287</v>
      </c>
      <c r="D4" s="29" t="s">
        <v>287</v>
      </c>
      <c r="E4" s="29" t="s">
        <v>45</v>
      </c>
      <c r="F4" s="29" t="s">
        <v>45</v>
      </c>
      <c r="G4" s="29" t="s">
        <v>46</v>
      </c>
      <c r="H4" s="29" t="s">
        <v>35</v>
      </c>
      <c r="I4" s="30" t="s">
        <v>20</v>
      </c>
      <c r="J4" s="21" t="s">
        <v>47</v>
      </c>
      <c r="K4" s="35"/>
      <c r="L4" s="23" t="s">
        <v>290</v>
      </c>
      <c r="M4" s="29" t="s">
        <v>39</v>
      </c>
      <c r="N4" s="29" t="s">
        <v>39</v>
      </c>
      <c r="O4" s="32" t="b">
        <v>0</v>
      </c>
    </row>
    <row r="5" spans="1:15" ht="39" hidden="1" x14ac:dyDescent="0.35">
      <c r="A5" s="34" t="s">
        <v>14</v>
      </c>
      <c r="B5" s="29" t="s">
        <v>39</v>
      </c>
      <c r="C5" s="29" t="s">
        <v>287</v>
      </c>
      <c r="D5" s="29" t="s">
        <v>287</v>
      </c>
      <c r="E5" s="29" t="s">
        <v>48</v>
      </c>
      <c r="F5" s="29" t="s">
        <v>48</v>
      </c>
      <c r="G5" s="29" t="s">
        <v>49</v>
      </c>
      <c r="H5" s="29" t="s">
        <v>35</v>
      </c>
      <c r="I5" s="30" t="s">
        <v>20</v>
      </c>
      <c r="J5" s="21" t="s">
        <v>50</v>
      </c>
      <c r="K5" s="35"/>
      <c r="L5" s="23" t="s">
        <v>290</v>
      </c>
      <c r="M5" s="29" t="s">
        <v>39</v>
      </c>
      <c r="N5" s="29" t="s">
        <v>39</v>
      </c>
      <c r="O5" s="32" t="b">
        <v>0</v>
      </c>
    </row>
    <row r="6" spans="1:15" ht="26" hidden="1" x14ac:dyDescent="0.35">
      <c r="A6" s="34" t="s">
        <v>14</v>
      </c>
      <c r="B6" s="29" t="s">
        <v>39</v>
      </c>
      <c r="C6" s="29" t="s">
        <v>287</v>
      </c>
      <c r="D6" s="29" t="s">
        <v>287</v>
      </c>
      <c r="E6" s="29" t="s">
        <v>51</v>
      </c>
      <c r="F6" s="29" t="s">
        <v>51</v>
      </c>
      <c r="G6" s="29" t="s">
        <v>52</v>
      </c>
      <c r="H6" s="29" t="s">
        <v>35</v>
      </c>
      <c r="I6" s="30" t="s">
        <v>20</v>
      </c>
      <c r="J6" s="21" t="s">
        <v>53</v>
      </c>
      <c r="K6" s="35"/>
      <c r="L6" s="23" t="s">
        <v>290</v>
      </c>
      <c r="M6" s="29" t="s">
        <v>39</v>
      </c>
      <c r="N6" s="29" t="s">
        <v>39</v>
      </c>
      <c r="O6" s="32" t="b">
        <v>0</v>
      </c>
    </row>
    <row r="7" spans="1:15" ht="26" hidden="1" x14ac:dyDescent="0.35">
      <c r="A7" s="34" t="s">
        <v>14</v>
      </c>
      <c r="B7" s="29" t="s">
        <v>39</v>
      </c>
      <c r="C7" s="29" t="s">
        <v>287</v>
      </c>
      <c r="D7" s="29" t="s">
        <v>287</v>
      </c>
      <c r="E7" s="29" t="s">
        <v>54</v>
      </c>
      <c r="F7" s="29" t="s">
        <v>54</v>
      </c>
      <c r="G7" s="29" t="s">
        <v>52</v>
      </c>
      <c r="H7" s="29" t="s">
        <v>35</v>
      </c>
      <c r="I7" s="30" t="s">
        <v>20</v>
      </c>
      <c r="J7" s="21" t="s">
        <v>55</v>
      </c>
      <c r="K7" s="35"/>
      <c r="L7" s="23" t="s">
        <v>290</v>
      </c>
      <c r="M7" s="29" t="s">
        <v>39</v>
      </c>
      <c r="N7" s="29" t="s">
        <v>39</v>
      </c>
      <c r="O7" s="32" t="b">
        <v>0</v>
      </c>
    </row>
    <row r="8" spans="1:15" ht="26" hidden="1" x14ac:dyDescent="0.35">
      <c r="A8" s="34" t="s">
        <v>14</v>
      </c>
      <c r="B8" s="29" t="s">
        <v>39</v>
      </c>
      <c r="C8" s="29" t="s">
        <v>287</v>
      </c>
      <c r="D8" s="29" t="s">
        <v>287</v>
      </c>
      <c r="E8" s="29" t="s">
        <v>288</v>
      </c>
      <c r="F8" s="29" t="s">
        <v>56</v>
      </c>
      <c r="G8" s="29" t="s">
        <v>52</v>
      </c>
      <c r="H8" s="29" t="s">
        <v>35</v>
      </c>
      <c r="I8" s="30" t="s">
        <v>20</v>
      </c>
      <c r="J8" s="21" t="s">
        <v>57</v>
      </c>
      <c r="K8" s="35"/>
      <c r="L8" s="23" t="s">
        <v>290</v>
      </c>
      <c r="M8" s="29" t="s">
        <v>39</v>
      </c>
      <c r="N8" s="29" t="s">
        <v>39</v>
      </c>
      <c r="O8" s="32" t="b">
        <v>0</v>
      </c>
    </row>
    <row r="9" spans="1:15" ht="26" hidden="1" x14ac:dyDescent="0.35">
      <c r="A9" s="34" t="s">
        <v>14</v>
      </c>
      <c r="B9" s="29" t="s">
        <v>39</v>
      </c>
      <c r="C9" s="29" t="s">
        <v>287</v>
      </c>
      <c r="D9" s="29" t="s">
        <v>287</v>
      </c>
      <c r="E9" s="29" t="s">
        <v>62</v>
      </c>
      <c r="F9" s="29" t="s">
        <v>62</v>
      </c>
      <c r="G9" s="29" t="s">
        <v>292</v>
      </c>
      <c r="H9" s="29" t="s">
        <v>35</v>
      </c>
      <c r="I9" s="30" t="s">
        <v>23</v>
      </c>
      <c r="J9" s="21" t="s">
        <v>293</v>
      </c>
      <c r="K9" s="35"/>
      <c r="L9" s="23" t="s">
        <v>290</v>
      </c>
      <c r="M9" s="29" t="s">
        <v>39</v>
      </c>
      <c r="N9" s="29" t="s">
        <v>39</v>
      </c>
      <c r="O9" s="32" t="b">
        <v>0</v>
      </c>
    </row>
    <row r="10" spans="1:15" hidden="1" x14ac:dyDescent="0.35">
      <c r="A10" s="21" t="s">
        <v>14</v>
      </c>
      <c r="B10" s="25" t="s">
        <v>37</v>
      </c>
      <c r="C10" s="19" t="s">
        <v>286</v>
      </c>
      <c r="D10" s="19" t="s">
        <v>286</v>
      </c>
      <c r="E10" s="19" t="s">
        <v>33</v>
      </c>
      <c r="F10" s="19" t="s">
        <v>33</v>
      </c>
      <c r="G10" s="19" t="s">
        <v>34</v>
      </c>
      <c r="H10" s="19" t="s">
        <v>35</v>
      </c>
      <c r="I10" s="20" t="s">
        <v>38</v>
      </c>
      <c r="J10" s="21" t="s">
        <v>36</v>
      </c>
      <c r="K10" s="22"/>
      <c r="L10" s="23" t="s">
        <v>291</v>
      </c>
      <c r="M10" s="19" t="s">
        <v>37</v>
      </c>
      <c r="N10" s="19" t="s">
        <v>37</v>
      </c>
      <c r="O10" s="24" t="b">
        <v>0</v>
      </c>
    </row>
    <row r="11" spans="1:15" hidden="1" x14ac:dyDescent="0.35">
      <c r="A11" s="27" t="s">
        <v>14</v>
      </c>
      <c r="B11" s="28" t="s">
        <v>37</v>
      </c>
      <c r="C11" s="19" t="s">
        <v>286</v>
      </c>
      <c r="D11" s="19" t="s">
        <v>286</v>
      </c>
      <c r="E11" s="29" t="s">
        <v>40</v>
      </c>
      <c r="F11" s="29" t="s">
        <v>40</v>
      </c>
      <c r="G11" s="29" t="s">
        <v>41</v>
      </c>
      <c r="H11" s="29" t="s">
        <v>35</v>
      </c>
      <c r="I11" s="30" t="s">
        <v>23</v>
      </c>
      <c r="J11" s="21" t="s">
        <v>42</v>
      </c>
      <c r="K11" s="33"/>
      <c r="L11" s="23" t="s">
        <v>291</v>
      </c>
      <c r="M11" s="29" t="s">
        <v>37</v>
      </c>
      <c r="N11" s="29" t="s">
        <v>37</v>
      </c>
      <c r="O11" s="32" t="b">
        <v>0</v>
      </c>
    </row>
    <row r="12" spans="1:15" hidden="1" x14ac:dyDescent="0.35">
      <c r="A12" s="27" t="s">
        <v>14</v>
      </c>
      <c r="B12" s="28" t="s">
        <v>37</v>
      </c>
      <c r="C12" s="29" t="s">
        <v>287</v>
      </c>
      <c r="D12" s="29" t="s">
        <v>287</v>
      </c>
      <c r="E12" s="29" t="s">
        <v>45</v>
      </c>
      <c r="F12" s="29" t="s">
        <v>45</v>
      </c>
      <c r="G12" s="29" t="s">
        <v>46</v>
      </c>
      <c r="H12" s="29" t="s">
        <v>35</v>
      </c>
      <c r="I12" s="30" t="s">
        <v>23</v>
      </c>
      <c r="J12" s="21" t="s">
        <v>47</v>
      </c>
      <c r="K12" s="35"/>
      <c r="L12" s="23" t="s">
        <v>291</v>
      </c>
      <c r="M12" s="29" t="s">
        <v>37</v>
      </c>
      <c r="N12" s="29" t="s">
        <v>37</v>
      </c>
      <c r="O12" s="32" t="b">
        <v>0</v>
      </c>
    </row>
    <row r="13" spans="1:15" ht="39" hidden="1" x14ac:dyDescent="0.35">
      <c r="A13" s="27" t="s">
        <v>14</v>
      </c>
      <c r="B13" s="28" t="s">
        <v>37</v>
      </c>
      <c r="C13" s="29" t="s">
        <v>287</v>
      </c>
      <c r="D13" s="29" t="s">
        <v>287</v>
      </c>
      <c r="E13" s="29" t="s">
        <v>48</v>
      </c>
      <c r="F13" s="29" t="s">
        <v>48</v>
      </c>
      <c r="G13" s="29" t="s">
        <v>49</v>
      </c>
      <c r="H13" s="29" t="s">
        <v>35</v>
      </c>
      <c r="I13" s="30" t="s">
        <v>23</v>
      </c>
      <c r="J13" s="21" t="s">
        <v>50</v>
      </c>
      <c r="K13" s="35"/>
      <c r="L13" s="23" t="s">
        <v>291</v>
      </c>
      <c r="M13" s="29" t="s">
        <v>37</v>
      </c>
      <c r="N13" s="29" t="s">
        <v>37</v>
      </c>
      <c r="O13" s="32" t="b">
        <v>0</v>
      </c>
    </row>
    <row r="14" spans="1:15" ht="26" hidden="1" x14ac:dyDescent="0.35">
      <c r="A14" s="34" t="s">
        <v>14</v>
      </c>
      <c r="B14" s="29" t="s">
        <v>37</v>
      </c>
      <c r="C14" s="29" t="s">
        <v>287</v>
      </c>
      <c r="D14" s="29" t="s">
        <v>287</v>
      </c>
      <c r="E14" s="29" t="s">
        <v>51</v>
      </c>
      <c r="F14" s="29" t="s">
        <v>51</v>
      </c>
      <c r="G14" s="29" t="s">
        <v>52</v>
      </c>
      <c r="H14" s="29" t="s">
        <v>35</v>
      </c>
      <c r="I14" s="30" t="s">
        <v>23</v>
      </c>
      <c r="J14" s="21" t="s">
        <v>53</v>
      </c>
      <c r="K14" s="35"/>
      <c r="L14" s="23" t="s">
        <v>291</v>
      </c>
      <c r="M14" s="29" t="s">
        <v>37</v>
      </c>
      <c r="N14" s="29" t="s">
        <v>37</v>
      </c>
      <c r="O14" s="32" t="b">
        <v>0</v>
      </c>
    </row>
    <row r="15" spans="1:15" ht="26" hidden="1" x14ac:dyDescent="0.35">
      <c r="A15" s="27" t="s">
        <v>14</v>
      </c>
      <c r="B15" s="28" t="s">
        <v>37</v>
      </c>
      <c r="C15" s="29" t="s">
        <v>287</v>
      </c>
      <c r="D15" s="29" t="s">
        <v>287</v>
      </c>
      <c r="E15" s="29" t="s">
        <v>54</v>
      </c>
      <c r="F15" s="29" t="s">
        <v>54</v>
      </c>
      <c r="G15" s="29" t="s">
        <v>52</v>
      </c>
      <c r="H15" s="29" t="s">
        <v>35</v>
      </c>
      <c r="I15" s="30" t="s">
        <v>23</v>
      </c>
      <c r="J15" s="21" t="s">
        <v>55</v>
      </c>
      <c r="K15" s="35"/>
      <c r="L15" s="23" t="s">
        <v>291</v>
      </c>
      <c r="M15" s="29" t="s">
        <v>37</v>
      </c>
      <c r="N15" s="29" t="s">
        <v>37</v>
      </c>
      <c r="O15" s="32" t="b">
        <v>0</v>
      </c>
    </row>
    <row r="16" spans="1:15" ht="26" hidden="1" x14ac:dyDescent="0.35">
      <c r="A16" s="27" t="s">
        <v>14</v>
      </c>
      <c r="B16" s="28" t="s">
        <v>37</v>
      </c>
      <c r="C16" s="29" t="s">
        <v>287</v>
      </c>
      <c r="D16" s="29" t="s">
        <v>287</v>
      </c>
      <c r="E16" s="29" t="s">
        <v>288</v>
      </c>
      <c r="F16" s="29" t="s">
        <v>56</v>
      </c>
      <c r="G16" s="29" t="s">
        <v>52</v>
      </c>
      <c r="H16" s="29" t="s">
        <v>35</v>
      </c>
      <c r="I16" s="30" t="s">
        <v>23</v>
      </c>
      <c r="J16" s="21" t="s">
        <v>57</v>
      </c>
      <c r="K16" s="35"/>
      <c r="L16" s="23" t="s">
        <v>291</v>
      </c>
      <c r="M16" s="29" t="s">
        <v>37</v>
      </c>
      <c r="N16" s="29" t="s">
        <v>37</v>
      </c>
      <c r="O16" s="32" t="b">
        <v>0</v>
      </c>
    </row>
    <row r="17" spans="1:15" ht="26" hidden="1" x14ac:dyDescent="0.35">
      <c r="A17" s="34" t="s">
        <v>14</v>
      </c>
      <c r="B17" s="28" t="s">
        <v>37</v>
      </c>
      <c r="C17" s="29" t="s">
        <v>287</v>
      </c>
      <c r="D17" s="29" t="s">
        <v>287</v>
      </c>
      <c r="E17" s="29" t="s">
        <v>62</v>
      </c>
      <c r="F17" s="29" t="s">
        <v>62</v>
      </c>
      <c r="G17" s="29" t="s">
        <v>292</v>
      </c>
      <c r="H17" s="29" t="s">
        <v>35</v>
      </c>
      <c r="I17" s="30" t="s">
        <v>23</v>
      </c>
      <c r="J17" s="21" t="s">
        <v>293</v>
      </c>
      <c r="K17" s="35"/>
      <c r="L17" s="23" t="s">
        <v>291</v>
      </c>
      <c r="M17" s="29" t="s">
        <v>39</v>
      </c>
      <c r="N17" s="29" t="s">
        <v>39</v>
      </c>
      <c r="O17" s="32" t="b">
        <v>0</v>
      </c>
    </row>
    <row r="18" spans="1:15" x14ac:dyDescent="0.35">
      <c r="A18" s="34" t="s">
        <v>14</v>
      </c>
      <c r="B18" s="29" t="s">
        <v>58</v>
      </c>
      <c r="C18" s="19" t="s">
        <v>286</v>
      </c>
      <c r="D18" s="19" t="s">
        <v>286</v>
      </c>
      <c r="E18" s="29" t="s">
        <v>33</v>
      </c>
      <c r="F18" s="29" t="s">
        <v>33</v>
      </c>
      <c r="G18" s="29" t="s">
        <v>34</v>
      </c>
      <c r="H18" s="29" t="s">
        <v>35</v>
      </c>
      <c r="I18" s="30" t="s">
        <v>23</v>
      </c>
      <c r="J18" s="21" t="str">
        <f t="shared" ref="J18:J27" si="1">CONCATENATE("twct-",LOWER(SUBSTITUTE(E18," ","-")))</f>
        <v>twct-cif-number-</v>
      </c>
      <c r="K18" s="35"/>
      <c r="L18" s="23" t="s">
        <v>294</v>
      </c>
      <c r="M18" s="19"/>
      <c r="N18" s="19"/>
      <c r="O18" s="24"/>
    </row>
    <row r="19" spans="1:15" ht="26" x14ac:dyDescent="0.35">
      <c r="A19" s="34" t="s">
        <v>14</v>
      </c>
      <c r="B19" s="29" t="s">
        <v>58</v>
      </c>
      <c r="C19" s="19" t="s">
        <v>286</v>
      </c>
      <c r="D19" s="19" t="s">
        <v>286</v>
      </c>
      <c r="E19" s="29" t="s">
        <v>40</v>
      </c>
      <c r="F19" s="29" t="s">
        <v>40</v>
      </c>
      <c r="G19" s="29" t="s">
        <v>41</v>
      </c>
      <c r="H19" s="29" t="s">
        <v>35</v>
      </c>
      <c r="I19" s="30" t="s">
        <v>23</v>
      </c>
      <c r="J19" s="21" t="str">
        <f t="shared" si="1"/>
        <v>twct-channel-id</v>
      </c>
      <c r="K19" s="28" t="s">
        <v>43</v>
      </c>
      <c r="L19" s="23" t="s">
        <v>294</v>
      </c>
      <c r="M19" s="19"/>
      <c r="N19" s="19"/>
      <c r="O19" s="24"/>
    </row>
    <row r="20" spans="1:15" x14ac:dyDescent="0.35">
      <c r="A20" s="34" t="s">
        <v>14</v>
      </c>
      <c r="B20" s="29" t="s">
        <v>58</v>
      </c>
      <c r="C20" s="29" t="s">
        <v>287</v>
      </c>
      <c r="D20" s="29" t="s">
        <v>287</v>
      </c>
      <c r="E20" s="29" t="s">
        <v>45</v>
      </c>
      <c r="F20" s="29" t="s">
        <v>45</v>
      </c>
      <c r="G20" s="29" t="s">
        <v>46</v>
      </c>
      <c r="H20" s="29" t="s">
        <v>35</v>
      </c>
      <c r="I20" s="30" t="s">
        <v>23</v>
      </c>
      <c r="J20" s="21" t="str">
        <f t="shared" si="1"/>
        <v>twct-bank-code</v>
      </c>
      <c r="K20" s="35"/>
      <c r="L20" s="23" t="s">
        <v>294</v>
      </c>
      <c r="M20" s="19"/>
      <c r="N20" s="19"/>
      <c r="O20" s="24"/>
    </row>
    <row r="21" spans="1:15" ht="39" x14ac:dyDescent="0.35">
      <c r="A21" s="34" t="s">
        <v>14</v>
      </c>
      <c r="B21" s="29" t="s">
        <v>58</v>
      </c>
      <c r="C21" s="29" t="s">
        <v>287</v>
      </c>
      <c r="D21" s="29" t="s">
        <v>287</v>
      </c>
      <c r="E21" s="29" t="s">
        <v>48</v>
      </c>
      <c r="F21" s="29" t="s">
        <v>48</v>
      </c>
      <c r="G21" s="29" t="s">
        <v>49</v>
      </c>
      <c r="H21" s="29" t="s">
        <v>35</v>
      </c>
      <c r="I21" s="30" t="s">
        <v>23</v>
      </c>
      <c r="J21" s="21" t="str">
        <f t="shared" si="1"/>
        <v>twct-nominated-account-number</v>
      </c>
      <c r="K21" s="35"/>
      <c r="L21" s="23" t="s">
        <v>294</v>
      </c>
      <c r="M21" s="29"/>
      <c r="N21" s="29"/>
      <c r="O21" s="32"/>
    </row>
    <row r="22" spans="1:15" ht="26" x14ac:dyDescent="0.35">
      <c r="A22" s="34" t="s">
        <v>14</v>
      </c>
      <c r="B22" s="29" t="s">
        <v>58</v>
      </c>
      <c r="C22" s="29" t="s">
        <v>287</v>
      </c>
      <c r="D22" s="29" t="s">
        <v>287</v>
      </c>
      <c r="E22" s="29" t="s">
        <v>51</v>
      </c>
      <c r="F22" s="29" t="s">
        <v>51</v>
      </c>
      <c r="G22" s="29" t="s">
        <v>52</v>
      </c>
      <c r="H22" s="29" t="s">
        <v>35</v>
      </c>
      <c r="I22" s="30" t="s">
        <v>23</v>
      </c>
      <c r="J22" s="21" t="str">
        <f t="shared" si="1"/>
        <v>twct-own-account-indicator</v>
      </c>
      <c r="K22" s="35"/>
      <c r="L22" s="23" t="s">
        <v>294</v>
      </c>
      <c r="M22" s="29"/>
      <c r="N22" s="29"/>
      <c r="O22" s="32"/>
    </row>
    <row r="23" spans="1:15" ht="26" x14ac:dyDescent="0.35">
      <c r="A23" s="34" t="s">
        <v>14</v>
      </c>
      <c r="B23" s="29" t="s">
        <v>58</v>
      </c>
      <c r="C23" s="29" t="s">
        <v>287</v>
      </c>
      <c r="D23" s="29" t="s">
        <v>287</v>
      </c>
      <c r="E23" s="29" t="s">
        <v>54</v>
      </c>
      <c r="F23" s="29" t="s">
        <v>54</v>
      </c>
      <c r="G23" s="29" t="s">
        <v>52</v>
      </c>
      <c r="H23" s="29" t="s">
        <v>35</v>
      </c>
      <c r="I23" s="30" t="s">
        <v>23</v>
      </c>
      <c r="J23" s="21" t="str">
        <f t="shared" si="1"/>
        <v>twct-verification-status</v>
      </c>
      <c r="K23" s="35"/>
      <c r="L23" s="23" t="s">
        <v>294</v>
      </c>
      <c r="M23" s="29"/>
      <c r="N23" s="29"/>
      <c r="O23" s="32"/>
    </row>
    <row r="24" spans="1:15" ht="26" x14ac:dyDescent="0.35">
      <c r="A24" s="34" t="s">
        <v>14</v>
      </c>
      <c r="B24" s="29" t="s">
        <v>58</v>
      </c>
      <c r="D24" s="29" t="s">
        <v>287</v>
      </c>
      <c r="E24" s="29" t="s">
        <v>56</v>
      </c>
      <c r="F24" s="29" t="s">
        <v>56</v>
      </c>
      <c r="G24" s="29" t="s">
        <v>52</v>
      </c>
      <c r="H24" s="29" t="s">
        <v>35</v>
      </c>
      <c r="I24" s="30" t="s">
        <v>23</v>
      </c>
      <c r="J24" s="21" t="str">
        <f t="shared" si="1"/>
        <v>twct-transfer-in/out-indicator</v>
      </c>
      <c r="K24" s="35"/>
      <c r="L24" s="23" t="s">
        <v>294</v>
      </c>
      <c r="M24" s="29"/>
      <c r="N24" s="29"/>
      <c r="O24" s="32"/>
    </row>
    <row r="25" spans="1:15" ht="26" x14ac:dyDescent="0.35">
      <c r="A25" s="34" t="s">
        <v>14</v>
      </c>
      <c r="B25" s="29" t="s">
        <v>58</v>
      </c>
      <c r="C25" s="29" t="s">
        <v>287</v>
      </c>
      <c r="D25" s="29" t="s">
        <v>44</v>
      </c>
      <c r="E25" s="29" t="s">
        <v>59</v>
      </c>
      <c r="F25" s="29" t="s">
        <v>59</v>
      </c>
      <c r="G25" s="29" t="s">
        <v>30</v>
      </c>
      <c r="H25" s="29" t="s">
        <v>35</v>
      </c>
      <c r="I25" s="30" t="s">
        <v>23</v>
      </c>
      <c r="J25" s="21" t="str">
        <f t="shared" si="1"/>
        <v>twct-last-updated-date</v>
      </c>
      <c r="K25" s="35"/>
      <c r="L25" s="23" t="s">
        <v>294</v>
      </c>
      <c r="M25" s="29"/>
      <c r="N25" s="29"/>
      <c r="O25" s="32"/>
    </row>
    <row r="26" spans="1:15" x14ac:dyDescent="0.35">
      <c r="A26" s="34" t="s">
        <v>14</v>
      </c>
      <c r="B26" s="29" t="s">
        <v>58</v>
      </c>
      <c r="C26" s="29" t="s">
        <v>44</v>
      </c>
      <c r="D26" s="29" t="s">
        <v>44</v>
      </c>
      <c r="E26" s="29" t="s">
        <v>60</v>
      </c>
      <c r="F26" s="29" t="s">
        <v>60</v>
      </c>
      <c r="G26" s="29" t="s">
        <v>61</v>
      </c>
      <c r="H26" s="29" t="s">
        <v>35</v>
      </c>
      <c r="I26" s="30" t="s">
        <v>23</v>
      </c>
      <c r="J26" s="21" t="str">
        <f t="shared" si="1"/>
        <v>twct-teller-number-</v>
      </c>
      <c r="K26" s="35"/>
      <c r="L26" s="23" t="s">
        <v>294</v>
      </c>
      <c r="M26" s="29"/>
      <c r="N26" s="29"/>
      <c r="O26" s="32"/>
    </row>
    <row r="27" spans="1:15" x14ac:dyDescent="0.35">
      <c r="A27" s="36" t="s">
        <v>14</v>
      </c>
      <c r="B27" s="29" t="s">
        <v>58</v>
      </c>
      <c r="C27" s="29" t="s">
        <v>44</v>
      </c>
      <c r="D27" s="29" t="s">
        <v>44</v>
      </c>
      <c r="E27" s="29" t="s">
        <v>62</v>
      </c>
      <c r="F27" s="29" t="s">
        <v>62</v>
      </c>
      <c r="G27" s="29" t="s">
        <v>46</v>
      </c>
      <c r="H27" s="29" t="s">
        <v>35</v>
      </c>
      <c r="I27" s="30" t="s">
        <v>23</v>
      </c>
      <c r="J27" s="21" t="str">
        <f t="shared" si="1"/>
        <v>twct-status</v>
      </c>
      <c r="K27" s="35"/>
      <c r="L27" s="23" t="s">
        <v>294</v>
      </c>
      <c r="M27" s="29"/>
      <c r="N27" s="29"/>
      <c r="O27" s="32"/>
    </row>
    <row r="28" spans="1:15" hidden="1" x14ac:dyDescent="0.35">
      <c r="A28" s="34"/>
      <c r="B28" s="29"/>
      <c r="C28" s="29"/>
      <c r="D28" s="29"/>
      <c r="E28" s="29"/>
      <c r="F28" s="29"/>
      <c r="G28" s="29"/>
      <c r="H28" s="29"/>
      <c r="I28" s="30"/>
      <c r="J28" s="21"/>
      <c r="K28" s="35"/>
      <c r="L28" s="31"/>
      <c r="M28" s="29"/>
      <c r="N28" s="29"/>
      <c r="O28" s="32"/>
    </row>
    <row r="29" spans="1:15" hidden="1" x14ac:dyDescent="0.35">
      <c r="A29" s="34"/>
      <c r="B29" s="29"/>
      <c r="C29" s="29"/>
      <c r="D29" s="29"/>
      <c r="E29" s="29"/>
      <c r="F29" s="29"/>
      <c r="G29" s="29"/>
      <c r="H29" s="29"/>
      <c r="I29" s="30"/>
      <c r="J29" s="21"/>
      <c r="K29" s="35"/>
      <c r="L29" s="31"/>
      <c r="M29" s="29"/>
      <c r="N29" s="29"/>
      <c r="O29" s="32"/>
    </row>
    <row r="30" spans="1:15" hidden="1" x14ac:dyDescent="0.35">
      <c r="A30" s="27"/>
      <c r="B30" s="28"/>
      <c r="C30" s="29"/>
      <c r="D30" s="29"/>
      <c r="E30" s="29"/>
      <c r="F30" s="29"/>
      <c r="G30" s="29"/>
      <c r="H30" s="29"/>
      <c r="I30" s="30"/>
      <c r="J30" s="21"/>
      <c r="K30" s="35"/>
      <c r="L30" s="31"/>
      <c r="M30" s="29"/>
      <c r="N30" s="29"/>
      <c r="O30" s="32"/>
    </row>
    <row r="31" spans="1:15" hidden="1" x14ac:dyDescent="0.35">
      <c r="A31" s="34"/>
      <c r="B31" s="29"/>
      <c r="C31" s="29"/>
      <c r="D31" s="29"/>
      <c r="E31" s="29"/>
      <c r="F31" s="29"/>
      <c r="G31" s="29"/>
      <c r="H31" s="29"/>
      <c r="I31" s="30"/>
      <c r="J31" s="21"/>
      <c r="K31" s="35"/>
      <c r="L31" s="31"/>
      <c r="M31" s="29"/>
      <c r="N31" s="29"/>
      <c r="O31" s="32"/>
    </row>
    <row r="32" spans="1:15" hidden="1" x14ac:dyDescent="0.35">
      <c r="A32" s="27"/>
      <c r="B32" s="28"/>
      <c r="C32" s="29"/>
      <c r="D32" s="29"/>
      <c r="E32" s="29"/>
      <c r="F32" s="29"/>
      <c r="G32" s="29"/>
      <c r="H32" s="29"/>
      <c r="I32" s="30"/>
      <c r="J32" s="21"/>
      <c r="K32" s="35"/>
      <c r="L32" s="31"/>
      <c r="M32" s="29"/>
      <c r="N32" s="29"/>
      <c r="O32" s="32"/>
    </row>
    <row r="33" spans="1:15" hidden="1" x14ac:dyDescent="0.35">
      <c r="A33" s="34"/>
      <c r="B33" s="29"/>
      <c r="C33" s="29"/>
      <c r="D33" s="29"/>
      <c r="E33" s="29"/>
      <c r="F33" s="29"/>
      <c r="G33" s="29"/>
      <c r="H33" s="29"/>
      <c r="I33" s="30"/>
      <c r="J33" s="21"/>
      <c r="K33" s="35"/>
      <c r="L33" s="31"/>
      <c r="M33" s="29"/>
      <c r="N33" s="29"/>
      <c r="O33" s="32"/>
    </row>
    <row r="34" spans="1:15" hidden="1" x14ac:dyDescent="0.35">
      <c r="A34" s="34"/>
      <c r="B34" s="29"/>
      <c r="C34" s="29"/>
      <c r="D34" s="29"/>
      <c r="E34" s="29"/>
      <c r="F34" s="29"/>
      <c r="G34" s="29"/>
      <c r="H34" s="29"/>
      <c r="I34" s="30"/>
      <c r="J34" s="21"/>
      <c r="K34" s="28"/>
      <c r="L34" s="31"/>
      <c r="M34" s="29"/>
      <c r="N34" s="29"/>
      <c r="O34" s="32"/>
    </row>
    <row r="35" spans="1:15" hidden="1" x14ac:dyDescent="0.35">
      <c r="A35" s="34"/>
      <c r="B35" s="29"/>
      <c r="C35" s="29"/>
      <c r="D35" s="29"/>
      <c r="E35" s="29"/>
      <c r="F35" s="29"/>
      <c r="G35" s="29"/>
      <c r="H35" s="29"/>
      <c r="I35" s="30"/>
      <c r="J35" s="21"/>
      <c r="K35" s="35"/>
      <c r="L35" s="31"/>
      <c r="M35" s="29"/>
      <c r="N35" s="29"/>
      <c r="O35" s="32"/>
    </row>
    <row r="36" spans="1:15" hidden="1" x14ac:dyDescent="0.35">
      <c r="A36" s="34"/>
      <c r="B36" s="29"/>
      <c r="C36" s="29"/>
      <c r="D36" s="29"/>
      <c r="E36" s="29"/>
      <c r="F36" s="29"/>
      <c r="G36" s="29"/>
      <c r="H36" s="29"/>
      <c r="I36" s="30"/>
      <c r="J36" s="21"/>
      <c r="K36" s="35"/>
      <c r="L36" s="31"/>
      <c r="M36" s="29"/>
      <c r="N36" s="29"/>
      <c r="O36" s="32"/>
    </row>
    <row r="37" spans="1:15" hidden="1" x14ac:dyDescent="0.35">
      <c r="A37" s="34"/>
      <c r="B37" s="29"/>
      <c r="C37" s="29"/>
      <c r="D37" s="29"/>
      <c r="E37" s="29"/>
      <c r="F37" s="29"/>
      <c r="G37" s="29"/>
      <c r="H37" s="29"/>
      <c r="I37" s="30"/>
      <c r="J37" s="21"/>
      <c r="K37" s="35"/>
      <c r="L37" s="31"/>
      <c r="M37" s="29"/>
      <c r="N37" s="29"/>
      <c r="O37" s="32"/>
    </row>
    <row r="38" spans="1:15" hidden="1" x14ac:dyDescent="0.35">
      <c r="A38" s="34"/>
      <c r="B38" s="29"/>
      <c r="C38" s="29"/>
      <c r="D38" s="29"/>
      <c r="E38" s="29"/>
      <c r="F38" s="29"/>
      <c r="G38" s="29"/>
      <c r="H38" s="29"/>
      <c r="I38" s="30"/>
      <c r="J38" s="21"/>
      <c r="K38" s="35"/>
      <c r="L38" s="31"/>
      <c r="M38" s="29"/>
      <c r="N38" s="29"/>
      <c r="O38" s="32"/>
    </row>
    <row r="39" spans="1:15" hidden="1" x14ac:dyDescent="0.35">
      <c r="A39" s="34"/>
      <c r="B39" s="29"/>
      <c r="C39" s="29"/>
      <c r="D39" s="29"/>
      <c r="E39" s="29"/>
      <c r="F39" s="29"/>
      <c r="G39" s="29"/>
      <c r="H39" s="29"/>
      <c r="I39" s="30"/>
      <c r="J39" s="21"/>
      <c r="K39" s="35"/>
      <c r="L39" s="31"/>
      <c r="M39" s="29"/>
      <c r="N39" s="29"/>
      <c r="O39" s="32"/>
    </row>
    <row r="40" spans="1:15" hidden="1" x14ac:dyDescent="0.35">
      <c r="A40" s="34"/>
      <c r="B40" s="29"/>
      <c r="C40" s="29"/>
      <c r="D40" s="29"/>
      <c r="E40" s="29"/>
      <c r="F40" s="29"/>
      <c r="G40" s="29"/>
      <c r="H40" s="29"/>
      <c r="I40" s="30"/>
      <c r="J40" s="21"/>
      <c r="K40" s="35"/>
      <c r="L40" s="31"/>
      <c r="M40" s="29"/>
      <c r="N40" s="29"/>
      <c r="O40" s="32"/>
    </row>
    <row r="41" spans="1:15" hidden="1" x14ac:dyDescent="0.35">
      <c r="A41" s="34"/>
      <c r="B41" s="29"/>
      <c r="C41" s="29"/>
      <c r="D41" s="29"/>
      <c r="E41" s="29"/>
      <c r="F41" s="29"/>
      <c r="G41" s="29"/>
      <c r="H41" s="29"/>
      <c r="I41" s="30"/>
      <c r="J41" s="21"/>
      <c r="K41" s="35"/>
      <c r="L41" s="31"/>
      <c r="M41" s="29"/>
      <c r="N41" s="29"/>
      <c r="O41" s="32"/>
    </row>
    <row r="42" spans="1:15" hidden="1" x14ac:dyDescent="0.35">
      <c r="A42" s="36"/>
      <c r="B42" s="29"/>
      <c r="C42" s="29"/>
      <c r="D42" s="29"/>
      <c r="E42" s="29"/>
      <c r="F42" s="29"/>
      <c r="G42" s="29"/>
      <c r="H42" s="29"/>
      <c r="I42" s="30"/>
      <c r="J42" s="21"/>
      <c r="K42" s="35"/>
      <c r="L42" s="31"/>
      <c r="M42" s="29"/>
      <c r="N42" s="29"/>
      <c r="O42" s="32"/>
    </row>
    <row r="43" spans="1:15" hidden="1" x14ac:dyDescent="0.35">
      <c r="A43" s="34"/>
      <c r="B43" s="29"/>
      <c r="C43" s="29"/>
      <c r="D43" s="29"/>
      <c r="E43" s="29"/>
      <c r="F43" s="29"/>
      <c r="G43" s="29"/>
      <c r="H43" s="29"/>
      <c r="I43" s="30"/>
      <c r="J43" s="21"/>
      <c r="K43" s="35"/>
    </row>
    <row r="44" spans="1:15" hidden="1" x14ac:dyDescent="0.35">
      <c r="A44" s="34"/>
      <c r="B44" s="29"/>
      <c r="C44" s="29"/>
      <c r="D44" s="29"/>
      <c r="E44" s="29"/>
      <c r="F44" s="29"/>
      <c r="G44" s="29"/>
      <c r="H44" s="29"/>
      <c r="I44" s="30"/>
      <c r="J44" s="21"/>
      <c r="K44" s="28"/>
    </row>
    <row r="45" spans="1:15" hidden="1" x14ac:dyDescent="0.35">
      <c r="A45" s="34"/>
      <c r="B45" s="29"/>
      <c r="C45" s="29"/>
      <c r="D45" s="29"/>
      <c r="E45" s="29"/>
      <c r="F45" s="29"/>
      <c r="G45" s="29"/>
      <c r="H45" s="29"/>
      <c r="I45" s="30"/>
      <c r="J45" s="21"/>
      <c r="K45" s="35"/>
    </row>
    <row r="46" spans="1:15" hidden="1" x14ac:dyDescent="0.35">
      <c r="A46" s="34"/>
      <c r="B46" s="29"/>
      <c r="C46" s="29"/>
      <c r="D46" s="29"/>
      <c r="E46" s="29"/>
      <c r="F46" s="29"/>
      <c r="G46" s="29"/>
      <c r="H46" s="29"/>
      <c r="I46" s="30"/>
      <c r="J46" s="21"/>
      <c r="K46" s="35"/>
    </row>
    <row r="47" spans="1:15" hidden="1" x14ac:dyDescent="0.35">
      <c r="A47" s="34"/>
      <c r="B47" s="29"/>
      <c r="C47" s="29"/>
      <c r="D47" s="29"/>
      <c r="E47" s="29"/>
      <c r="F47" s="29"/>
      <c r="G47" s="29"/>
      <c r="H47" s="29"/>
      <c r="I47" s="30"/>
      <c r="J47" s="21"/>
      <c r="K47" s="35"/>
    </row>
    <row r="48" spans="1:15" hidden="1" x14ac:dyDescent="0.35">
      <c r="A48" s="34"/>
      <c r="B48" s="29"/>
      <c r="C48" s="29"/>
      <c r="D48" s="29"/>
      <c r="E48" s="29"/>
      <c r="F48" s="29"/>
      <c r="G48" s="29"/>
      <c r="H48" s="29"/>
      <c r="I48" s="30"/>
      <c r="J48" s="21"/>
      <c r="K48" s="35"/>
    </row>
    <row r="49" spans="1:11" hidden="1" x14ac:dyDescent="0.35">
      <c r="A49" s="34"/>
      <c r="B49" s="29"/>
      <c r="C49" s="29"/>
      <c r="D49" s="29"/>
      <c r="E49" s="29"/>
      <c r="F49" s="29"/>
      <c r="G49" s="29"/>
      <c r="H49" s="29"/>
      <c r="I49" s="30"/>
      <c r="J49" s="21"/>
      <c r="K49" s="35"/>
    </row>
    <row r="50" spans="1:11" hidden="1" x14ac:dyDescent="0.35">
      <c r="A50" s="34"/>
      <c r="B50" s="29"/>
      <c r="C50" s="29"/>
      <c r="D50" s="29"/>
      <c r="E50" s="29"/>
      <c r="F50" s="29"/>
      <c r="G50" s="29"/>
      <c r="H50" s="29"/>
      <c r="I50" s="30"/>
      <c r="J50" s="21"/>
      <c r="K50" s="35"/>
    </row>
    <row r="51" spans="1:11" hidden="1" x14ac:dyDescent="0.35">
      <c r="A51" s="34"/>
      <c r="B51" s="29"/>
      <c r="C51" s="29"/>
      <c r="D51" s="29"/>
      <c r="E51" s="29"/>
      <c r="F51" s="29"/>
      <c r="G51" s="29"/>
      <c r="H51" s="29"/>
      <c r="I51" s="30"/>
      <c r="J51" s="21"/>
      <c r="K51" s="35"/>
    </row>
    <row r="52" spans="1:11" hidden="1" x14ac:dyDescent="0.35">
      <c r="A52" s="36"/>
      <c r="B52" s="29"/>
      <c r="C52" s="29"/>
      <c r="D52" s="29"/>
      <c r="E52" s="29"/>
      <c r="F52" s="29"/>
      <c r="G52" s="29"/>
      <c r="H52" s="29"/>
      <c r="I52" s="30"/>
      <c r="J52" s="21"/>
      <c r="K52" s="35"/>
    </row>
  </sheetData>
  <autoFilter ref="A1:O52" xr:uid="{2A105C53-2173-488D-B29B-CE152B5E68E3}">
    <filterColumn colId="1">
      <filters>
        <filter val="Get Customer Nominated Accounts"/>
      </filters>
    </filterColumn>
  </autoFilter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7"/>
  <sheetViews>
    <sheetView showGridLines="0" workbookViewId="0">
      <selection activeCell="E1" sqref="E1"/>
    </sheetView>
  </sheetViews>
  <sheetFormatPr defaultColWidth="6.59765625" defaultRowHeight="14.5" customHeight="1" x14ac:dyDescent="0.35"/>
  <cols>
    <col min="1" max="1" width="8.59765625" style="1" customWidth="1"/>
    <col min="2" max="2" width="28.86328125" style="1" customWidth="1"/>
    <col min="3" max="3" width="16.59765625" style="1" customWidth="1"/>
    <col min="4" max="4" width="18.1328125" style="1" customWidth="1"/>
    <col min="5" max="5" width="23.73046875" style="1" customWidth="1"/>
    <col min="6" max="6" width="24.1328125" style="1" customWidth="1"/>
    <col min="7" max="7" width="17.1328125" style="1" customWidth="1"/>
    <col min="8" max="8" width="5.1328125" style="1" customWidth="1"/>
    <col min="9" max="9" width="8.46484375" style="1" customWidth="1"/>
    <col min="10" max="10" width="22.1328125" style="1" customWidth="1"/>
    <col min="11" max="11" width="14.06640625" style="1" customWidth="1"/>
    <col min="12" max="12" width="51.86328125" style="1" customWidth="1"/>
    <col min="13" max="13" width="26.6640625" style="1" customWidth="1"/>
    <col min="14" max="14" width="27.1328125" style="1" customWidth="1"/>
    <col min="15" max="15" width="7.59765625" style="1" customWidth="1"/>
    <col min="16" max="256" width="6.59765625" style="1" customWidth="1"/>
  </cols>
  <sheetData>
    <row r="1" spans="1:15" ht="17" customHeight="1" x14ac:dyDescent="0.4">
      <c r="A1" s="2" t="s">
        <v>0</v>
      </c>
      <c r="B1" s="3" t="s">
        <v>300</v>
      </c>
      <c r="C1" s="3" t="s">
        <v>2</v>
      </c>
      <c r="D1" s="4" t="s">
        <v>3</v>
      </c>
      <c r="E1" s="3" t="s">
        <v>301</v>
      </c>
      <c r="F1" s="4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 t="s">
        <v>13</v>
      </c>
    </row>
    <row r="2" spans="1:15" ht="18.25" customHeight="1" x14ac:dyDescent="0.35">
      <c r="A2" s="5" t="s">
        <v>14</v>
      </c>
      <c r="B2" s="6" t="s">
        <v>15</v>
      </c>
      <c r="C2" s="7" t="s">
        <v>16</v>
      </c>
      <c r="D2" s="7" t="s">
        <v>16</v>
      </c>
      <c r="E2" s="7" t="s">
        <v>17</v>
      </c>
      <c r="F2" s="7" t="s">
        <v>17</v>
      </c>
      <c r="G2" s="7" t="s">
        <v>18</v>
      </c>
      <c r="H2" s="7" t="s">
        <v>19</v>
      </c>
      <c r="I2" s="7" t="s">
        <v>20</v>
      </c>
      <c r="J2" s="8" t="str">
        <f t="shared" ref="J2:J37" si="0">CONCATENATE("twct-",LOWER(SUBSTITUTE(E2," ","-")))</f>
        <v>twct-coupon-code</v>
      </c>
      <c r="K2" s="9"/>
      <c r="L2" s="40" t="s">
        <v>295</v>
      </c>
      <c r="M2" s="6" t="s">
        <v>15</v>
      </c>
      <c r="N2" s="6" t="s">
        <v>15</v>
      </c>
      <c r="O2" s="10" t="b">
        <v>0</v>
      </c>
    </row>
    <row r="3" spans="1:15" ht="18" customHeight="1" x14ac:dyDescent="0.35">
      <c r="A3" s="11" t="s">
        <v>14</v>
      </c>
      <c r="B3" s="12" t="s">
        <v>21</v>
      </c>
      <c r="C3" s="7" t="s">
        <v>16</v>
      </c>
      <c r="D3" s="7" t="s">
        <v>16</v>
      </c>
      <c r="E3" s="7" t="s">
        <v>17</v>
      </c>
      <c r="F3" s="7" t="s">
        <v>17</v>
      </c>
      <c r="G3" s="7" t="s">
        <v>18</v>
      </c>
      <c r="H3" s="7" t="s">
        <v>19</v>
      </c>
      <c r="I3" s="7" t="s">
        <v>20</v>
      </c>
      <c r="J3" s="8" t="str">
        <f t="shared" si="0"/>
        <v>twct-coupon-code</v>
      </c>
      <c r="K3" s="9"/>
      <c r="L3" s="40" t="s">
        <v>296</v>
      </c>
      <c r="M3" s="7" t="s">
        <v>21</v>
      </c>
      <c r="N3" s="7" t="s">
        <v>21</v>
      </c>
      <c r="O3" s="10" t="b">
        <v>0</v>
      </c>
    </row>
    <row r="4" spans="1:15" ht="18" customHeight="1" x14ac:dyDescent="0.35">
      <c r="A4" s="11" t="s">
        <v>14</v>
      </c>
      <c r="B4" s="12" t="s">
        <v>22</v>
      </c>
      <c r="C4" s="7" t="s">
        <v>16</v>
      </c>
      <c r="D4" s="7" t="s">
        <v>16</v>
      </c>
      <c r="E4" s="7" t="s">
        <v>17</v>
      </c>
      <c r="F4" s="7" t="s">
        <v>17</v>
      </c>
      <c r="G4" s="7" t="s">
        <v>18</v>
      </c>
      <c r="H4" s="7" t="s">
        <v>19</v>
      </c>
      <c r="I4" s="7" t="s">
        <v>23</v>
      </c>
      <c r="J4" s="8" t="str">
        <f t="shared" si="0"/>
        <v>twct-coupon-code</v>
      </c>
      <c r="K4" s="9"/>
      <c r="L4" s="40" t="s">
        <v>297</v>
      </c>
      <c r="M4" s="7" t="s">
        <v>22</v>
      </c>
      <c r="N4" s="7" t="s">
        <v>22</v>
      </c>
      <c r="O4" s="10" t="b">
        <v>0</v>
      </c>
    </row>
    <row r="5" spans="1:15" ht="18" customHeight="1" x14ac:dyDescent="0.35">
      <c r="A5" s="13" t="s">
        <v>14</v>
      </c>
      <c r="B5" s="12" t="s">
        <v>24</v>
      </c>
      <c r="C5" s="7" t="s">
        <v>16</v>
      </c>
      <c r="D5" s="7" t="s">
        <v>16</v>
      </c>
      <c r="E5" s="7" t="s">
        <v>17</v>
      </c>
      <c r="F5" s="7" t="s">
        <v>17</v>
      </c>
      <c r="G5" s="7" t="s">
        <v>18</v>
      </c>
      <c r="H5" s="7" t="s">
        <v>19</v>
      </c>
      <c r="I5" s="14" t="s">
        <v>299</v>
      </c>
      <c r="J5" s="8" t="str">
        <f t="shared" si="0"/>
        <v>twct-coupon-code</v>
      </c>
      <c r="K5" s="9"/>
      <c r="L5" s="40" t="s">
        <v>298</v>
      </c>
      <c r="M5" s="7" t="s">
        <v>24</v>
      </c>
      <c r="N5" s="7" t="s">
        <v>24</v>
      </c>
      <c r="O5" s="10" t="b">
        <v>0</v>
      </c>
    </row>
    <row r="6" spans="1:15" ht="18" customHeight="1" x14ac:dyDescent="0.35">
      <c r="A6" s="15" t="s">
        <v>14</v>
      </c>
      <c r="B6" s="6" t="s">
        <v>25</v>
      </c>
      <c r="C6" s="7" t="s">
        <v>16</v>
      </c>
      <c r="D6" s="7" t="s">
        <v>16</v>
      </c>
      <c r="E6" s="7" t="s">
        <v>26</v>
      </c>
      <c r="F6" s="7" t="s">
        <v>26</v>
      </c>
      <c r="G6" s="7" t="s">
        <v>27</v>
      </c>
      <c r="H6" s="7" t="s">
        <v>19</v>
      </c>
      <c r="I6" s="7" t="s">
        <v>28</v>
      </c>
      <c r="J6" s="8" t="str">
        <f t="shared" si="0"/>
        <v>twct-coupon-period</v>
      </c>
      <c r="K6" s="9"/>
      <c r="L6" s="40" t="s">
        <v>295</v>
      </c>
      <c r="M6" s="6" t="s">
        <v>25</v>
      </c>
      <c r="N6" s="6" t="s">
        <v>25</v>
      </c>
      <c r="O6" s="10" t="b">
        <v>0</v>
      </c>
    </row>
    <row r="7" spans="1:15" ht="18" customHeight="1" x14ac:dyDescent="0.35">
      <c r="A7" s="11" t="s">
        <v>14</v>
      </c>
      <c r="B7" s="12" t="s">
        <v>21</v>
      </c>
      <c r="C7" s="7" t="s">
        <v>16</v>
      </c>
      <c r="D7" s="7" t="s">
        <v>16</v>
      </c>
      <c r="E7" s="7" t="s">
        <v>26</v>
      </c>
      <c r="F7" s="7" t="s">
        <v>26</v>
      </c>
      <c r="G7" s="7" t="s">
        <v>27</v>
      </c>
      <c r="H7" s="7" t="s">
        <v>19</v>
      </c>
      <c r="I7" s="7" t="s">
        <v>20</v>
      </c>
      <c r="J7" s="8" t="str">
        <f t="shared" si="0"/>
        <v>twct-coupon-period</v>
      </c>
      <c r="K7" s="9"/>
      <c r="L7" s="40" t="s">
        <v>296</v>
      </c>
      <c r="M7" s="7" t="s">
        <v>21</v>
      </c>
      <c r="N7" s="7" t="s">
        <v>21</v>
      </c>
      <c r="O7" s="10" t="b">
        <v>0</v>
      </c>
    </row>
    <row r="8" spans="1:15" ht="18" customHeight="1" x14ac:dyDescent="0.35">
      <c r="A8" s="11" t="s">
        <v>14</v>
      </c>
      <c r="B8" s="12" t="s">
        <v>22</v>
      </c>
      <c r="C8" s="7" t="s">
        <v>16</v>
      </c>
      <c r="D8" s="7" t="s">
        <v>16</v>
      </c>
      <c r="E8" s="7" t="s">
        <v>26</v>
      </c>
      <c r="F8" s="7" t="s">
        <v>26</v>
      </c>
      <c r="G8" s="7" t="s">
        <v>27</v>
      </c>
      <c r="H8" s="7" t="s">
        <v>19</v>
      </c>
      <c r="I8" s="7" t="s">
        <v>23</v>
      </c>
      <c r="J8" s="8" t="str">
        <f t="shared" si="0"/>
        <v>twct-coupon-period</v>
      </c>
      <c r="K8" s="9"/>
      <c r="L8" s="40" t="s">
        <v>297</v>
      </c>
      <c r="M8" s="7" t="s">
        <v>22</v>
      </c>
      <c r="N8" s="7" t="s">
        <v>22</v>
      </c>
      <c r="O8" s="10" t="b">
        <v>0</v>
      </c>
    </row>
    <row r="9" spans="1:15" ht="18" customHeight="1" x14ac:dyDescent="0.35">
      <c r="A9" s="13" t="s">
        <v>14</v>
      </c>
      <c r="B9" s="12" t="s">
        <v>24</v>
      </c>
      <c r="C9" s="7" t="s">
        <v>16</v>
      </c>
      <c r="D9" s="7" t="s">
        <v>16</v>
      </c>
      <c r="E9" s="7" t="s">
        <v>26</v>
      </c>
      <c r="F9" s="7" t="s">
        <v>26</v>
      </c>
      <c r="G9" s="7" t="s">
        <v>27</v>
      </c>
      <c r="H9" s="7" t="s">
        <v>19</v>
      </c>
      <c r="I9" s="14" t="s">
        <v>299</v>
      </c>
      <c r="J9" s="8" t="str">
        <f t="shared" si="0"/>
        <v>twct-coupon-period</v>
      </c>
      <c r="K9" s="9"/>
      <c r="L9" s="40" t="s">
        <v>298</v>
      </c>
      <c r="M9" s="7" t="s">
        <v>24</v>
      </c>
      <c r="N9" s="7" t="s">
        <v>24</v>
      </c>
      <c r="O9" s="10" t="b">
        <v>0</v>
      </c>
    </row>
    <row r="10" spans="1:15" ht="20.75" customHeight="1" x14ac:dyDescent="0.35">
      <c r="A10" s="15" t="s">
        <v>14</v>
      </c>
      <c r="B10" s="6" t="s">
        <v>25</v>
      </c>
      <c r="C10" s="7" t="s">
        <v>16</v>
      </c>
      <c r="D10" s="7" t="s">
        <v>16</v>
      </c>
      <c r="E10" s="7" t="s">
        <v>29</v>
      </c>
      <c r="F10" s="7" t="s">
        <v>29</v>
      </c>
      <c r="G10" s="7" t="s">
        <v>30</v>
      </c>
      <c r="H10" s="7" t="s">
        <v>19</v>
      </c>
      <c r="I10" s="16" t="s">
        <v>28</v>
      </c>
      <c r="J10" s="11" t="str">
        <f t="shared" si="0"/>
        <v>twct-coupon-end-date</v>
      </c>
      <c r="K10" s="17"/>
      <c r="L10" s="40" t="s">
        <v>295</v>
      </c>
      <c r="M10" s="6" t="s">
        <v>25</v>
      </c>
      <c r="N10" s="6" t="s">
        <v>25</v>
      </c>
      <c r="O10" s="10" t="b">
        <v>0</v>
      </c>
    </row>
    <row r="11" spans="1:15" ht="18" customHeight="1" x14ac:dyDescent="0.35">
      <c r="A11" s="11" t="s">
        <v>14</v>
      </c>
      <c r="B11" s="12" t="s">
        <v>21</v>
      </c>
      <c r="C11" s="7" t="s">
        <v>16</v>
      </c>
      <c r="D11" s="7" t="s">
        <v>16</v>
      </c>
      <c r="E11" s="7" t="s">
        <v>29</v>
      </c>
      <c r="F11" s="7" t="s">
        <v>29</v>
      </c>
      <c r="G11" s="7" t="s">
        <v>30</v>
      </c>
      <c r="H11" s="7" t="s">
        <v>19</v>
      </c>
      <c r="I11" s="16" t="s">
        <v>20</v>
      </c>
      <c r="J11" s="11" t="str">
        <f t="shared" si="0"/>
        <v>twct-coupon-end-date</v>
      </c>
      <c r="K11" s="17"/>
      <c r="L11" s="40" t="s">
        <v>296</v>
      </c>
      <c r="M11" s="7" t="s">
        <v>21</v>
      </c>
      <c r="N11" s="7" t="s">
        <v>21</v>
      </c>
      <c r="O11" s="10" t="b">
        <v>0</v>
      </c>
    </row>
    <row r="12" spans="1:15" ht="18" customHeight="1" x14ac:dyDescent="0.35">
      <c r="A12" s="11" t="s">
        <v>14</v>
      </c>
      <c r="B12" s="12" t="s">
        <v>22</v>
      </c>
      <c r="C12" s="7" t="s">
        <v>16</v>
      </c>
      <c r="D12" s="7" t="s">
        <v>16</v>
      </c>
      <c r="E12" s="7" t="s">
        <v>29</v>
      </c>
      <c r="F12" s="7" t="s">
        <v>29</v>
      </c>
      <c r="G12" s="7" t="s">
        <v>30</v>
      </c>
      <c r="H12" s="7" t="s">
        <v>19</v>
      </c>
      <c r="I12" s="16" t="s">
        <v>23</v>
      </c>
      <c r="J12" s="11" t="str">
        <f t="shared" si="0"/>
        <v>twct-coupon-end-date</v>
      </c>
      <c r="K12" s="17"/>
      <c r="L12" s="40" t="s">
        <v>297</v>
      </c>
      <c r="M12" s="7" t="s">
        <v>22</v>
      </c>
      <c r="N12" s="7" t="s">
        <v>22</v>
      </c>
      <c r="O12" s="10" t="b">
        <v>0</v>
      </c>
    </row>
    <row r="13" spans="1:15" ht="18" customHeight="1" x14ac:dyDescent="0.35">
      <c r="A13" s="13" t="s">
        <v>14</v>
      </c>
      <c r="B13" s="12" t="s">
        <v>24</v>
      </c>
      <c r="C13" s="7" t="s">
        <v>16</v>
      </c>
      <c r="D13" s="7" t="s">
        <v>16</v>
      </c>
      <c r="E13" s="7" t="s">
        <v>29</v>
      </c>
      <c r="F13" s="7" t="s">
        <v>29</v>
      </c>
      <c r="G13" s="7" t="s">
        <v>30</v>
      </c>
      <c r="H13" s="7" t="s">
        <v>19</v>
      </c>
      <c r="I13" s="14" t="s">
        <v>299</v>
      </c>
      <c r="J13" s="11" t="str">
        <f t="shared" si="0"/>
        <v>twct-coupon-end-date</v>
      </c>
      <c r="K13" s="17"/>
      <c r="L13" s="40" t="s">
        <v>298</v>
      </c>
      <c r="M13" s="7" t="s">
        <v>24</v>
      </c>
      <c r="N13" s="7" t="s">
        <v>24</v>
      </c>
      <c r="O13" s="10" t="b">
        <v>0</v>
      </c>
    </row>
    <row r="14" spans="1:15" ht="18.5" customHeight="1" x14ac:dyDescent="0.35">
      <c r="A14" s="18" t="s">
        <v>14</v>
      </c>
      <c r="B14" s="19" t="s">
        <v>31</v>
      </c>
      <c r="C14" s="19" t="s">
        <v>32</v>
      </c>
      <c r="D14" s="19" t="s">
        <v>32</v>
      </c>
      <c r="E14" s="19" t="s">
        <v>33</v>
      </c>
      <c r="F14" s="19" t="s">
        <v>33</v>
      </c>
      <c r="G14" s="19" t="s">
        <v>34</v>
      </c>
      <c r="H14" s="19" t="s">
        <v>35</v>
      </c>
      <c r="I14" s="20" t="s">
        <v>20</v>
      </c>
      <c r="J14" s="21" t="str">
        <f t="shared" si="0"/>
        <v>twct-cif-number-</v>
      </c>
      <c r="K14" s="22"/>
      <c r="L14" s="23"/>
      <c r="M14" s="19" t="s">
        <v>31</v>
      </c>
      <c r="N14" s="19" t="s">
        <v>31</v>
      </c>
      <c r="O14" s="24" t="b">
        <v>0</v>
      </c>
    </row>
    <row r="15" spans="1:15" ht="18" customHeight="1" x14ac:dyDescent="0.35">
      <c r="A15" s="21" t="s">
        <v>14</v>
      </c>
      <c r="B15" s="25" t="s">
        <v>37</v>
      </c>
      <c r="C15" s="19" t="s">
        <v>32</v>
      </c>
      <c r="D15" s="19" t="s">
        <v>32</v>
      </c>
      <c r="E15" s="19" t="s">
        <v>33</v>
      </c>
      <c r="F15" s="19" t="s">
        <v>33</v>
      </c>
      <c r="G15" s="19" t="s">
        <v>34</v>
      </c>
      <c r="H15" s="19" t="s">
        <v>35</v>
      </c>
      <c r="I15" s="20" t="s">
        <v>38</v>
      </c>
      <c r="J15" s="21" t="str">
        <f t="shared" si="0"/>
        <v>twct-cif-number-</v>
      </c>
      <c r="K15" s="22"/>
      <c r="L15" s="26"/>
      <c r="M15" s="19" t="s">
        <v>37</v>
      </c>
      <c r="N15" s="19" t="s">
        <v>37</v>
      </c>
      <c r="O15" s="24" t="b">
        <v>0</v>
      </c>
    </row>
    <row r="16" spans="1:15" ht="16.899999999999999" customHeight="1" x14ac:dyDescent="0.35">
      <c r="A16" s="27" t="s">
        <v>14</v>
      </c>
      <c r="B16" s="28" t="s">
        <v>39</v>
      </c>
      <c r="C16" s="29" t="s">
        <v>32</v>
      </c>
      <c r="D16" s="29" t="s">
        <v>32</v>
      </c>
      <c r="E16" s="29" t="s">
        <v>40</v>
      </c>
      <c r="F16" s="29" t="s">
        <v>40</v>
      </c>
      <c r="G16" s="29" t="s">
        <v>41</v>
      </c>
      <c r="H16" s="29" t="s">
        <v>35</v>
      </c>
      <c r="I16" s="30" t="s">
        <v>20</v>
      </c>
      <c r="J16" s="21" t="str">
        <f t="shared" si="0"/>
        <v>twct-channel-id</v>
      </c>
      <c r="K16" s="28" t="s">
        <v>43</v>
      </c>
      <c r="L16" s="31"/>
      <c r="M16" s="29" t="s">
        <v>39</v>
      </c>
      <c r="N16" s="29" t="s">
        <v>39</v>
      </c>
      <c r="O16" s="32" t="b">
        <v>0</v>
      </c>
    </row>
    <row r="17" spans="1:15" ht="18" customHeight="1" x14ac:dyDescent="0.35">
      <c r="A17" s="27" t="s">
        <v>14</v>
      </c>
      <c r="B17" s="28" t="s">
        <v>37</v>
      </c>
      <c r="C17" s="29" t="s">
        <v>32</v>
      </c>
      <c r="D17" s="29" t="s">
        <v>32</v>
      </c>
      <c r="E17" s="29" t="s">
        <v>40</v>
      </c>
      <c r="F17" s="29" t="s">
        <v>40</v>
      </c>
      <c r="G17" s="29" t="s">
        <v>41</v>
      </c>
      <c r="H17" s="29" t="s">
        <v>35</v>
      </c>
      <c r="I17" s="30" t="s">
        <v>23</v>
      </c>
      <c r="J17" s="21" t="str">
        <f t="shared" si="0"/>
        <v>twct-channel-id</v>
      </c>
      <c r="K17" s="33"/>
      <c r="L17" s="31"/>
      <c r="M17" s="29" t="s">
        <v>37</v>
      </c>
      <c r="N17" s="29" t="s">
        <v>37</v>
      </c>
      <c r="O17" s="32" t="b">
        <v>0</v>
      </c>
    </row>
    <row r="18" spans="1:15" ht="22.9" customHeight="1" x14ac:dyDescent="0.35">
      <c r="A18" s="34" t="s">
        <v>14</v>
      </c>
      <c r="B18" s="29" t="s">
        <v>39</v>
      </c>
      <c r="C18" s="29" t="s">
        <v>44</v>
      </c>
      <c r="D18" s="29" t="s">
        <v>44</v>
      </c>
      <c r="E18" s="29" t="s">
        <v>45</v>
      </c>
      <c r="F18" s="29" t="s">
        <v>45</v>
      </c>
      <c r="G18" s="29" t="s">
        <v>46</v>
      </c>
      <c r="H18" s="29" t="s">
        <v>35</v>
      </c>
      <c r="I18" s="30" t="s">
        <v>20</v>
      </c>
      <c r="J18" s="21" t="str">
        <f t="shared" si="0"/>
        <v>twct-bank-code</v>
      </c>
      <c r="K18" s="35"/>
      <c r="L18" s="31"/>
      <c r="M18" s="29" t="s">
        <v>39</v>
      </c>
      <c r="N18" s="29" t="s">
        <v>39</v>
      </c>
      <c r="O18" s="32" t="b">
        <v>0</v>
      </c>
    </row>
    <row r="19" spans="1:15" ht="18" customHeight="1" x14ac:dyDescent="0.35">
      <c r="A19" s="27" t="s">
        <v>14</v>
      </c>
      <c r="B19" s="28" t="s">
        <v>37</v>
      </c>
      <c r="C19" s="29" t="s">
        <v>44</v>
      </c>
      <c r="D19" s="29" t="s">
        <v>44</v>
      </c>
      <c r="E19" s="29" t="s">
        <v>45</v>
      </c>
      <c r="F19" s="29" t="s">
        <v>45</v>
      </c>
      <c r="G19" s="29" t="s">
        <v>46</v>
      </c>
      <c r="H19" s="29" t="s">
        <v>35</v>
      </c>
      <c r="I19" s="30" t="s">
        <v>23</v>
      </c>
      <c r="J19" s="21" t="str">
        <f t="shared" si="0"/>
        <v>twct-bank-code</v>
      </c>
      <c r="K19" s="35"/>
      <c r="L19" s="31"/>
      <c r="M19" s="29" t="s">
        <v>37</v>
      </c>
      <c r="N19" s="29" t="s">
        <v>37</v>
      </c>
      <c r="O19" s="32" t="b">
        <v>0</v>
      </c>
    </row>
    <row r="20" spans="1:15" ht="21" customHeight="1" x14ac:dyDescent="0.35">
      <c r="A20" s="34" t="s">
        <v>14</v>
      </c>
      <c r="B20" s="29" t="s">
        <v>39</v>
      </c>
      <c r="C20" s="29" t="s">
        <v>44</v>
      </c>
      <c r="D20" s="29" t="s">
        <v>44</v>
      </c>
      <c r="E20" s="29" t="s">
        <v>48</v>
      </c>
      <c r="F20" s="29" t="s">
        <v>48</v>
      </c>
      <c r="G20" s="29" t="s">
        <v>49</v>
      </c>
      <c r="H20" s="29" t="s">
        <v>35</v>
      </c>
      <c r="I20" s="30" t="s">
        <v>20</v>
      </c>
      <c r="J20" s="21" t="str">
        <f t="shared" si="0"/>
        <v>twct-nominated-account-number</v>
      </c>
      <c r="K20" s="35"/>
      <c r="L20" s="31"/>
      <c r="M20" s="29" t="s">
        <v>39</v>
      </c>
      <c r="N20" s="29" t="s">
        <v>39</v>
      </c>
      <c r="O20" s="32" t="b">
        <v>0</v>
      </c>
    </row>
    <row r="21" spans="1:15" ht="18" customHeight="1" x14ac:dyDescent="0.35">
      <c r="A21" s="27" t="s">
        <v>14</v>
      </c>
      <c r="B21" s="28" t="s">
        <v>37</v>
      </c>
      <c r="C21" s="29" t="s">
        <v>44</v>
      </c>
      <c r="D21" s="29" t="s">
        <v>44</v>
      </c>
      <c r="E21" s="29" t="s">
        <v>48</v>
      </c>
      <c r="F21" s="29" t="s">
        <v>48</v>
      </c>
      <c r="G21" s="29" t="s">
        <v>49</v>
      </c>
      <c r="H21" s="29" t="s">
        <v>35</v>
      </c>
      <c r="I21" s="30" t="s">
        <v>23</v>
      </c>
      <c r="J21" s="21" t="str">
        <f t="shared" si="0"/>
        <v>twct-nominated-account-number</v>
      </c>
      <c r="K21" s="35"/>
      <c r="L21" s="31"/>
      <c r="M21" s="29" t="s">
        <v>37</v>
      </c>
      <c r="N21" s="29" t="s">
        <v>37</v>
      </c>
      <c r="O21" s="32" t="b">
        <v>0</v>
      </c>
    </row>
    <row r="22" spans="1:15" ht="20.65" customHeight="1" x14ac:dyDescent="0.35">
      <c r="A22" s="34" t="s">
        <v>14</v>
      </c>
      <c r="B22" s="29" t="s">
        <v>39</v>
      </c>
      <c r="C22" s="29" t="s">
        <v>44</v>
      </c>
      <c r="D22" s="29" t="s">
        <v>44</v>
      </c>
      <c r="E22" s="29" t="s">
        <v>51</v>
      </c>
      <c r="F22" s="29" t="s">
        <v>51</v>
      </c>
      <c r="G22" s="29" t="s">
        <v>52</v>
      </c>
      <c r="H22" s="29" t="s">
        <v>35</v>
      </c>
      <c r="I22" s="30" t="s">
        <v>20</v>
      </c>
      <c r="J22" s="21" t="str">
        <f t="shared" si="0"/>
        <v>twct-own-account-indicator</v>
      </c>
      <c r="K22" s="35"/>
      <c r="L22" s="31"/>
      <c r="M22" s="29" t="s">
        <v>39</v>
      </c>
      <c r="N22" s="29" t="s">
        <v>39</v>
      </c>
      <c r="O22" s="32" t="b">
        <v>0</v>
      </c>
    </row>
    <row r="23" spans="1:15" ht="18" customHeight="1" x14ac:dyDescent="0.35">
      <c r="A23" s="34" t="s">
        <v>14</v>
      </c>
      <c r="B23" s="29" t="s">
        <v>37</v>
      </c>
      <c r="C23" s="29" t="s">
        <v>44</v>
      </c>
      <c r="D23" s="29" t="s">
        <v>44</v>
      </c>
      <c r="E23" s="29" t="s">
        <v>51</v>
      </c>
      <c r="F23" s="29" t="s">
        <v>51</v>
      </c>
      <c r="G23" s="29" t="s">
        <v>52</v>
      </c>
      <c r="H23" s="29" t="s">
        <v>35</v>
      </c>
      <c r="I23" s="30" t="s">
        <v>23</v>
      </c>
      <c r="J23" s="21" t="str">
        <f t="shared" si="0"/>
        <v>twct-own-account-indicator</v>
      </c>
      <c r="K23" s="35"/>
      <c r="L23" s="31"/>
      <c r="M23" s="29" t="s">
        <v>37</v>
      </c>
      <c r="N23" s="29" t="s">
        <v>37</v>
      </c>
      <c r="O23" s="32" t="b">
        <v>0</v>
      </c>
    </row>
    <row r="24" spans="1:15" ht="18.649999999999999" customHeight="1" x14ac:dyDescent="0.35">
      <c r="A24" s="34" t="s">
        <v>14</v>
      </c>
      <c r="B24" s="29" t="s">
        <v>39</v>
      </c>
      <c r="C24" s="29" t="s">
        <v>44</v>
      </c>
      <c r="D24" s="29" t="s">
        <v>44</v>
      </c>
      <c r="E24" s="29" t="s">
        <v>54</v>
      </c>
      <c r="F24" s="29" t="s">
        <v>54</v>
      </c>
      <c r="G24" s="29" t="s">
        <v>52</v>
      </c>
      <c r="H24" s="29" t="s">
        <v>35</v>
      </c>
      <c r="I24" s="30" t="s">
        <v>20</v>
      </c>
      <c r="J24" s="21" t="str">
        <f t="shared" si="0"/>
        <v>twct-verification-status</v>
      </c>
      <c r="K24" s="35"/>
      <c r="L24" s="31"/>
      <c r="M24" s="29" t="s">
        <v>39</v>
      </c>
      <c r="N24" s="29" t="s">
        <v>39</v>
      </c>
      <c r="O24" s="32" t="b">
        <v>0</v>
      </c>
    </row>
    <row r="25" spans="1:15" ht="18" customHeight="1" x14ac:dyDescent="0.35">
      <c r="A25" s="27" t="s">
        <v>14</v>
      </c>
      <c r="B25" s="28" t="s">
        <v>37</v>
      </c>
      <c r="C25" s="29" t="s">
        <v>44</v>
      </c>
      <c r="D25" s="29" t="s">
        <v>44</v>
      </c>
      <c r="E25" s="29" t="s">
        <v>54</v>
      </c>
      <c r="F25" s="29" t="s">
        <v>54</v>
      </c>
      <c r="G25" s="29" t="s">
        <v>52</v>
      </c>
      <c r="H25" s="29" t="s">
        <v>35</v>
      </c>
      <c r="I25" s="30" t="s">
        <v>23</v>
      </c>
      <c r="J25" s="21" t="str">
        <f t="shared" si="0"/>
        <v>twct-verification-status</v>
      </c>
      <c r="K25" s="35"/>
      <c r="L25" s="31"/>
      <c r="M25" s="29" t="s">
        <v>37</v>
      </c>
      <c r="N25" s="29" t="s">
        <v>37</v>
      </c>
      <c r="O25" s="32" t="b">
        <v>0</v>
      </c>
    </row>
    <row r="26" spans="1:15" ht="22.4" customHeight="1" x14ac:dyDescent="0.35">
      <c r="A26" s="34" t="s">
        <v>14</v>
      </c>
      <c r="B26" s="29" t="s">
        <v>39</v>
      </c>
      <c r="C26" s="29" t="s">
        <v>44</v>
      </c>
      <c r="D26" s="29" t="s">
        <v>44</v>
      </c>
      <c r="E26" s="29" t="s">
        <v>56</v>
      </c>
      <c r="F26" s="29" t="s">
        <v>56</v>
      </c>
      <c r="G26" s="29" t="s">
        <v>52</v>
      </c>
      <c r="H26" s="29" t="s">
        <v>35</v>
      </c>
      <c r="I26" s="30" t="s">
        <v>20</v>
      </c>
      <c r="J26" s="21" t="str">
        <f t="shared" si="0"/>
        <v>twct-transfer-in/out-indicator</v>
      </c>
      <c r="K26" s="35"/>
      <c r="L26" s="31"/>
      <c r="M26" s="29" t="s">
        <v>39</v>
      </c>
      <c r="N26" s="29" t="s">
        <v>39</v>
      </c>
      <c r="O26" s="32" t="b">
        <v>0</v>
      </c>
    </row>
    <row r="27" spans="1:15" ht="18" customHeight="1" x14ac:dyDescent="0.35">
      <c r="A27" s="27" t="s">
        <v>14</v>
      </c>
      <c r="B27" s="28" t="s">
        <v>37</v>
      </c>
      <c r="C27" s="29" t="s">
        <v>44</v>
      </c>
      <c r="D27" s="29" t="s">
        <v>44</v>
      </c>
      <c r="E27" s="29" t="s">
        <v>56</v>
      </c>
      <c r="F27" s="29" t="s">
        <v>56</v>
      </c>
      <c r="G27" s="29" t="s">
        <v>52</v>
      </c>
      <c r="H27" s="29" t="s">
        <v>35</v>
      </c>
      <c r="I27" s="30" t="s">
        <v>23</v>
      </c>
      <c r="J27" s="21" t="str">
        <f t="shared" si="0"/>
        <v>twct-transfer-in/out-indicator</v>
      </c>
      <c r="K27" s="35"/>
      <c r="L27" s="31"/>
      <c r="M27" s="29" t="s">
        <v>37</v>
      </c>
      <c r="N27" s="29" t="s">
        <v>37</v>
      </c>
      <c r="O27" s="32" t="b">
        <v>0</v>
      </c>
    </row>
    <row r="28" spans="1:15" ht="18" customHeight="1" x14ac:dyDescent="0.35">
      <c r="A28" s="34" t="s">
        <v>14</v>
      </c>
      <c r="B28" s="29" t="s">
        <v>58</v>
      </c>
      <c r="C28" s="29" t="s">
        <v>32</v>
      </c>
      <c r="D28" s="29" t="s">
        <v>32</v>
      </c>
      <c r="E28" s="29" t="s">
        <v>33</v>
      </c>
      <c r="F28" s="29" t="s">
        <v>33</v>
      </c>
      <c r="G28" s="29" t="s">
        <v>34</v>
      </c>
      <c r="H28" s="29" t="s">
        <v>35</v>
      </c>
      <c r="I28" s="30" t="s">
        <v>20</v>
      </c>
      <c r="J28" s="21" t="str">
        <f t="shared" si="0"/>
        <v>twct-cif-number-</v>
      </c>
      <c r="K28" s="35"/>
      <c r="L28" s="31"/>
      <c r="M28" s="29" t="s">
        <v>58</v>
      </c>
      <c r="N28" s="29" t="s">
        <v>58</v>
      </c>
      <c r="O28" s="32" t="b">
        <v>0</v>
      </c>
    </row>
    <row r="29" spans="1:15" ht="20.5" customHeight="1" x14ac:dyDescent="0.35">
      <c r="A29" s="34" t="s">
        <v>14</v>
      </c>
      <c r="B29" s="29" t="s">
        <v>58</v>
      </c>
      <c r="C29" s="29" t="s">
        <v>32</v>
      </c>
      <c r="D29" s="29" t="s">
        <v>32</v>
      </c>
      <c r="E29" s="29" t="s">
        <v>40</v>
      </c>
      <c r="F29" s="29" t="s">
        <v>40</v>
      </c>
      <c r="G29" s="29" t="s">
        <v>41</v>
      </c>
      <c r="H29" s="29" t="s">
        <v>35</v>
      </c>
      <c r="I29" s="30" t="s">
        <v>20</v>
      </c>
      <c r="J29" s="21" t="str">
        <f t="shared" si="0"/>
        <v>twct-channel-id</v>
      </c>
      <c r="K29" s="28" t="s">
        <v>43</v>
      </c>
      <c r="L29" s="31"/>
      <c r="M29" s="29" t="s">
        <v>58</v>
      </c>
      <c r="N29" s="29" t="s">
        <v>58</v>
      </c>
      <c r="O29" s="32" t="b">
        <v>0</v>
      </c>
    </row>
    <row r="30" spans="1:15" ht="18" customHeight="1" x14ac:dyDescent="0.35">
      <c r="A30" s="34" t="s">
        <v>14</v>
      </c>
      <c r="B30" s="29" t="s">
        <v>58</v>
      </c>
      <c r="C30" s="29" t="s">
        <v>44</v>
      </c>
      <c r="D30" s="29" t="s">
        <v>44</v>
      </c>
      <c r="E30" s="29" t="s">
        <v>45</v>
      </c>
      <c r="F30" s="29" t="s">
        <v>45</v>
      </c>
      <c r="G30" s="29" t="s">
        <v>46</v>
      </c>
      <c r="H30" s="29" t="s">
        <v>35</v>
      </c>
      <c r="I30" s="30" t="s">
        <v>23</v>
      </c>
      <c r="J30" s="21" t="str">
        <f t="shared" si="0"/>
        <v>twct-bank-code</v>
      </c>
      <c r="K30" s="35"/>
      <c r="L30" s="31"/>
      <c r="M30" s="29" t="s">
        <v>58</v>
      </c>
      <c r="N30" s="29" t="s">
        <v>58</v>
      </c>
      <c r="O30" s="32" t="b">
        <v>0</v>
      </c>
    </row>
    <row r="31" spans="1:15" ht="18" customHeight="1" x14ac:dyDescent="0.35">
      <c r="A31" s="34" t="s">
        <v>14</v>
      </c>
      <c r="B31" s="29" t="s">
        <v>58</v>
      </c>
      <c r="C31" s="29" t="s">
        <v>44</v>
      </c>
      <c r="D31" s="29" t="s">
        <v>44</v>
      </c>
      <c r="E31" s="29" t="s">
        <v>48</v>
      </c>
      <c r="F31" s="29" t="s">
        <v>48</v>
      </c>
      <c r="G31" s="29" t="s">
        <v>49</v>
      </c>
      <c r="H31" s="29" t="s">
        <v>35</v>
      </c>
      <c r="I31" s="30" t="s">
        <v>23</v>
      </c>
      <c r="J31" s="21" t="str">
        <f t="shared" si="0"/>
        <v>twct-nominated-account-number</v>
      </c>
      <c r="K31" s="35"/>
      <c r="L31" s="31"/>
      <c r="M31" s="29" t="s">
        <v>58</v>
      </c>
      <c r="N31" s="29" t="s">
        <v>58</v>
      </c>
      <c r="O31" s="32" t="b">
        <v>0</v>
      </c>
    </row>
    <row r="32" spans="1:15" ht="18" customHeight="1" x14ac:dyDescent="0.35">
      <c r="A32" s="34" t="s">
        <v>14</v>
      </c>
      <c r="B32" s="29" t="s">
        <v>58</v>
      </c>
      <c r="C32" s="29" t="s">
        <v>44</v>
      </c>
      <c r="D32" s="29" t="s">
        <v>44</v>
      </c>
      <c r="E32" s="29" t="s">
        <v>51</v>
      </c>
      <c r="F32" s="29" t="s">
        <v>51</v>
      </c>
      <c r="G32" s="29" t="s">
        <v>52</v>
      </c>
      <c r="H32" s="29" t="s">
        <v>35</v>
      </c>
      <c r="I32" s="30" t="s">
        <v>23</v>
      </c>
      <c r="J32" s="21" t="str">
        <f t="shared" si="0"/>
        <v>twct-own-account-indicator</v>
      </c>
      <c r="K32" s="35"/>
      <c r="L32" s="31"/>
      <c r="M32" s="29" t="s">
        <v>58</v>
      </c>
      <c r="N32" s="29" t="s">
        <v>58</v>
      </c>
      <c r="O32" s="32" t="b">
        <v>0</v>
      </c>
    </row>
    <row r="33" spans="1:15" ht="18" customHeight="1" x14ac:dyDescent="0.35">
      <c r="A33" s="34" t="s">
        <v>14</v>
      </c>
      <c r="B33" s="29" t="s">
        <v>58</v>
      </c>
      <c r="C33" s="29" t="s">
        <v>44</v>
      </c>
      <c r="D33" s="29" t="s">
        <v>44</v>
      </c>
      <c r="E33" s="29" t="s">
        <v>54</v>
      </c>
      <c r="F33" s="29" t="s">
        <v>54</v>
      </c>
      <c r="G33" s="29" t="s">
        <v>52</v>
      </c>
      <c r="H33" s="29" t="s">
        <v>35</v>
      </c>
      <c r="I33" s="30" t="s">
        <v>23</v>
      </c>
      <c r="J33" s="21" t="str">
        <f t="shared" si="0"/>
        <v>twct-verification-status</v>
      </c>
      <c r="K33" s="35"/>
      <c r="L33" s="31"/>
      <c r="M33" s="29" t="s">
        <v>58</v>
      </c>
      <c r="N33" s="29" t="s">
        <v>58</v>
      </c>
      <c r="O33" s="32" t="b">
        <v>0</v>
      </c>
    </row>
    <row r="34" spans="1:15" ht="18" customHeight="1" x14ac:dyDescent="0.35">
      <c r="A34" s="34" t="s">
        <v>14</v>
      </c>
      <c r="B34" s="29" t="s">
        <v>58</v>
      </c>
      <c r="C34" s="29" t="s">
        <v>44</v>
      </c>
      <c r="D34" s="29" t="s">
        <v>44</v>
      </c>
      <c r="E34" s="29" t="s">
        <v>56</v>
      </c>
      <c r="F34" s="29" t="s">
        <v>56</v>
      </c>
      <c r="G34" s="29" t="s">
        <v>52</v>
      </c>
      <c r="H34" s="29" t="s">
        <v>35</v>
      </c>
      <c r="I34" s="30" t="s">
        <v>23</v>
      </c>
      <c r="J34" s="21" t="str">
        <f t="shared" si="0"/>
        <v>twct-transfer-in/out-indicator</v>
      </c>
      <c r="K34" s="35"/>
      <c r="L34" s="31"/>
      <c r="M34" s="29" t="s">
        <v>58</v>
      </c>
      <c r="N34" s="29" t="s">
        <v>58</v>
      </c>
      <c r="O34" s="32" t="b">
        <v>0</v>
      </c>
    </row>
    <row r="35" spans="1:15" ht="18" customHeight="1" x14ac:dyDescent="0.35">
      <c r="A35" s="34" t="s">
        <v>14</v>
      </c>
      <c r="B35" s="29" t="s">
        <v>58</v>
      </c>
      <c r="C35" s="29" t="s">
        <v>44</v>
      </c>
      <c r="D35" s="29" t="s">
        <v>44</v>
      </c>
      <c r="E35" s="29" t="s">
        <v>59</v>
      </c>
      <c r="F35" s="29" t="s">
        <v>59</v>
      </c>
      <c r="G35" s="29" t="s">
        <v>30</v>
      </c>
      <c r="H35" s="29" t="s">
        <v>35</v>
      </c>
      <c r="I35" s="30" t="s">
        <v>23</v>
      </c>
      <c r="J35" s="21" t="str">
        <f t="shared" si="0"/>
        <v>twct-last-updated-date</v>
      </c>
      <c r="K35" s="35"/>
      <c r="L35" s="31"/>
      <c r="M35" s="29" t="s">
        <v>58</v>
      </c>
      <c r="N35" s="29" t="s">
        <v>58</v>
      </c>
      <c r="O35" s="32" t="b">
        <v>0</v>
      </c>
    </row>
    <row r="36" spans="1:15" ht="18" customHeight="1" x14ac:dyDescent="0.35">
      <c r="A36" s="34" t="s">
        <v>14</v>
      </c>
      <c r="B36" s="29" t="s">
        <v>58</v>
      </c>
      <c r="C36" s="29" t="s">
        <v>44</v>
      </c>
      <c r="D36" s="29" t="s">
        <v>44</v>
      </c>
      <c r="E36" s="29" t="s">
        <v>60</v>
      </c>
      <c r="F36" s="29" t="s">
        <v>60</v>
      </c>
      <c r="G36" s="29" t="s">
        <v>61</v>
      </c>
      <c r="H36" s="29" t="s">
        <v>35</v>
      </c>
      <c r="I36" s="30" t="s">
        <v>23</v>
      </c>
      <c r="J36" s="21" t="str">
        <f t="shared" si="0"/>
        <v>twct-teller-number-</v>
      </c>
      <c r="K36" s="35"/>
      <c r="L36" s="31"/>
      <c r="M36" s="29" t="s">
        <v>58</v>
      </c>
      <c r="N36" s="29" t="s">
        <v>58</v>
      </c>
      <c r="O36" s="32" t="b">
        <v>0</v>
      </c>
    </row>
    <row r="37" spans="1:15" ht="18" customHeight="1" x14ac:dyDescent="0.35">
      <c r="A37" s="36" t="s">
        <v>14</v>
      </c>
      <c r="B37" s="29" t="s">
        <v>58</v>
      </c>
      <c r="C37" s="29" t="s">
        <v>44</v>
      </c>
      <c r="D37" s="29" t="s">
        <v>44</v>
      </c>
      <c r="E37" s="29" t="s">
        <v>62</v>
      </c>
      <c r="F37" s="29" t="s">
        <v>62</v>
      </c>
      <c r="G37" s="29" t="s">
        <v>46</v>
      </c>
      <c r="H37" s="29" t="s">
        <v>35</v>
      </c>
      <c r="I37" s="30" t="s">
        <v>23</v>
      </c>
      <c r="J37" s="21" t="str">
        <f t="shared" si="0"/>
        <v>twct-status</v>
      </c>
      <c r="K37" s="35"/>
      <c r="L37" s="31"/>
      <c r="M37" s="29" t="s">
        <v>58</v>
      </c>
      <c r="N37" s="29" t="s">
        <v>58</v>
      </c>
      <c r="O37" s="32" t="b">
        <v>0</v>
      </c>
    </row>
  </sheetData>
  <autoFilter ref="A1:IV37" xr:uid="{00000000-0001-0000-0000-000000000000}"/>
  <phoneticPr fontId="5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8"/>
  <sheetViews>
    <sheetView showGridLines="0" topLeftCell="A60" workbookViewId="0"/>
  </sheetViews>
  <sheetFormatPr defaultColWidth="6.59765625" defaultRowHeight="14.5" customHeight="1" x14ac:dyDescent="0.35"/>
  <cols>
    <col min="1" max="2" width="39.265625" style="1" customWidth="1"/>
    <col min="3" max="3" width="29" style="1" customWidth="1"/>
    <col min="4" max="4" width="13.86328125" style="1" customWidth="1"/>
    <col min="5" max="5" width="68.1328125" style="1" customWidth="1"/>
    <col min="6" max="6" width="20.73046875" style="1" customWidth="1"/>
    <col min="7" max="256" width="6.59765625" style="1" customWidth="1"/>
  </cols>
  <sheetData>
    <row r="1" spans="1:7" ht="18" customHeight="1" x14ac:dyDescent="0.35">
      <c r="A1" s="37" t="s">
        <v>63</v>
      </c>
      <c r="B1" s="37" t="s">
        <v>64</v>
      </c>
      <c r="C1" s="37" t="str">
        <f>VLOOKUP(A1,$E$2:$G$108,2)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1" s="38"/>
      <c r="E1" s="38"/>
      <c r="F1" s="38"/>
      <c r="G1" s="38"/>
    </row>
    <row r="2" spans="1:7" ht="18" customHeight="1" x14ac:dyDescent="0.35">
      <c r="A2" s="37" t="s">
        <v>65</v>
      </c>
      <c r="B2" s="37" t="s">
        <v>66</v>
      </c>
      <c r="C2" s="37" t="str">
        <f>VLOOKUP(A2,$E$2:$G$108,2)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2" s="38"/>
      <c r="E2" s="37" t="s">
        <v>67</v>
      </c>
      <c r="F2" s="37" t="s">
        <v>68</v>
      </c>
      <c r="G2" s="38"/>
    </row>
    <row r="3" spans="1:7" ht="18" customHeight="1" x14ac:dyDescent="0.35">
      <c r="A3" s="37" t="s">
        <v>69</v>
      </c>
      <c r="B3" s="37" t="s">
        <v>70</v>
      </c>
      <c r="C3" s="37" t="s">
        <v>70</v>
      </c>
      <c r="D3" s="38"/>
      <c r="E3" s="37" t="s">
        <v>71</v>
      </c>
      <c r="F3" s="37" t="s">
        <v>72</v>
      </c>
      <c r="G3" s="38"/>
    </row>
    <row r="4" spans="1:7" ht="18" customHeight="1" x14ac:dyDescent="0.35">
      <c r="A4" s="37" t="s">
        <v>73</v>
      </c>
      <c r="B4" s="37" t="s">
        <v>74</v>
      </c>
      <c r="C4" s="37" t="s">
        <v>74</v>
      </c>
      <c r="D4" s="38"/>
      <c r="E4" s="37" t="s">
        <v>75</v>
      </c>
      <c r="F4" s="37" t="s">
        <v>76</v>
      </c>
      <c r="G4" s="38"/>
    </row>
    <row r="5" spans="1:7" ht="18" customHeight="1" x14ac:dyDescent="0.35">
      <c r="A5" s="37" t="s">
        <v>77</v>
      </c>
      <c r="B5" s="37" t="s">
        <v>78</v>
      </c>
      <c r="C5" s="37" t="s">
        <v>78</v>
      </c>
      <c r="D5" s="38"/>
      <c r="E5" s="37" t="s">
        <v>79</v>
      </c>
      <c r="F5" s="37" t="s">
        <v>80</v>
      </c>
      <c r="G5" s="38"/>
    </row>
    <row r="6" spans="1:7" ht="18" customHeight="1" x14ac:dyDescent="0.35">
      <c r="A6" s="37" t="s">
        <v>81</v>
      </c>
      <c r="B6" s="37" t="s">
        <v>82</v>
      </c>
      <c r="C6" s="37" t="s">
        <v>82</v>
      </c>
      <c r="D6" s="38"/>
      <c r="E6" s="37" t="s">
        <v>83</v>
      </c>
      <c r="F6" s="37" t="s">
        <v>84</v>
      </c>
      <c r="G6" s="38"/>
    </row>
    <row r="7" spans="1:7" ht="18" customHeight="1" x14ac:dyDescent="0.35">
      <c r="A7" s="37" t="s">
        <v>85</v>
      </c>
      <c r="B7" s="37" t="s">
        <v>86</v>
      </c>
      <c r="C7" s="37" t="str">
        <f>VLOOKUP(A7,$E$2:$G$108,2)</f>
        <v>POST /valuable-inventory</v>
      </c>
      <c r="D7" s="38"/>
      <c r="E7" s="37" t="s">
        <v>87</v>
      </c>
      <c r="F7" s="37" t="s">
        <v>88</v>
      </c>
      <c r="G7" s="38"/>
    </row>
    <row r="8" spans="1:7" ht="18" customHeight="1" x14ac:dyDescent="0.35">
      <c r="A8" s="37" t="s">
        <v>89</v>
      </c>
      <c r="B8" s="37" t="s">
        <v>90</v>
      </c>
      <c r="C8" s="37" t="str">
        <f>VLOOKUP(A8,$E$2:$G$108,2)</f>
        <v>POST /valuable-inventory</v>
      </c>
      <c r="D8" s="38"/>
      <c r="E8" s="37" t="s">
        <v>91</v>
      </c>
      <c r="F8" s="37" t="s">
        <v>92</v>
      </c>
      <c r="G8" s="38"/>
    </row>
    <row r="9" spans="1:7" ht="18" customHeight="1" x14ac:dyDescent="0.35">
      <c r="A9" s="37" t="s">
        <v>93</v>
      </c>
      <c r="B9" s="37" t="s">
        <v>94</v>
      </c>
      <c r="C9" s="37" t="str">
        <f>VLOOKUP(A9,$E$2:$G$108,2)</f>
        <v>POST /valuable-inventory</v>
      </c>
      <c r="D9" s="38"/>
      <c r="E9" s="37" t="s">
        <v>95</v>
      </c>
      <c r="F9" s="37" t="s">
        <v>96</v>
      </c>
      <c r="G9" s="38"/>
    </row>
    <row r="10" spans="1:7" ht="31" customHeight="1" x14ac:dyDescent="0.35">
      <c r="A10" s="37" t="s">
        <v>97</v>
      </c>
      <c r="B10" s="37" t="s">
        <v>98</v>
      </c>
      <c r="C10" s="37" t="str">
        <f>VLOOKUP(A10,$E$2:$G$108,2)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0" s="38"/>
      <c r="E10" s="39" t="s">
        <v>99</v>
      </c>
      <c r="F10" s="37" t="s">
        <v>100</v>
      </c>
      <c r="G10" s="38"/>
    </row>
    <row r="11" spans="1:7" ht="18" customHeight="1" x14ac:dyDescent="0.35">
      <c r="A11" s="37" t="s">
        <v>101</v>
      </c>
      <c r="B11" s="37" t="s">
        <v>102</v>
      </c>
      <c r="C11" s="37" t="str">
        <f>VLOOKUP(A11,$E$2:$G$108,2)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1" s="38"/>
      <c r="E11" s="37" t="s">
        <v>103</v>
      </c>
      <c r="F11" s="37" t="s">
        <v>104</v>
      </c>
      <c r="G11" s="38"/>
    </row>
    <row r="12" spans="1:7" ht="18" customHeight="1" x14ac:dyDescent="0.35">
      <c r="A12" s="37" t="s">
        <v>105</v>
      </c>
      <c r="B12" s="37" t="s">
        <v>106</v>
      </c>
      <c r="C12" s="37" t="s">
        <v>106</v>
      </c>
      <c r="D12" s="38"/>
      <c r="E12" s="37" t="s">
        <v>107</v>
      </c>
      <c r="F12" s="37" t="s">
        <v>108</v>
      </c>
      <c r="G12" s="38"/>
    </row>
    <row r="13" spans="1:7" ht="18" customHeight="1" x14ac:dyDescent="0.35">
      <c r="A13" s="37" t="s">
        <v>109</v>
      </c>
      <c r="B13" s="37" t="s">
        <v>110</v>
      </c>
      <c r="C13" s="37" t="str">
        <f t="shared" ref="C13:C18" si="0">VLOOKUP(A13,$E$2:$G$108,2)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3" s="38"/>
      <c r="E13" s="37" t="s">
        <v>111</v>
      </c>
      <c r="F13" s="37" t="s">
        <v>112</v>
      </c>
      <c r="G13" s="38"/>
    </row>
    <row r="14" spans="1:7" ht="18" customHeight="1" x14ac:dyDescent="0.35">
      <c r="A14" s="37" t="s">
        <v>97</v>
      </c>
      <c r="B14" s="37" t="s">
        <v>98</v>
      </c>
      <c r="C14" s="37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4" s="38"/>
      <c r="E14" s="37" t="s">
        <v>113</v>
      </c>
      <c r="F14" s="37" t="s">
        <v>114</v>
      </c>
      <c r="G14" s="38"/>
    </row>
    <row r="15" spans="1:7" ht="18" customHeight="1" x14ac:dyDescent="0.35">
      <c r="A15" s="37" t="s">
        <v>97</v>
      </c>
      <c r="B15" s="37" t="s">
        <v>98</v>
      </c>
      <c r="C15" s="37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5" s="38"/>
      <c r="E15" s="37" t="s">
        <v>115</v>
      </c>
      <c r="F15" s="37" t="s">
        <v>116</v>
      </c>
      <c r="G15" s="38"/>
    </row>
    <row r="16" spans="1:7" ht="18" customHeight="1" x14ac:dyDescent="0.35">
      <c r="A16" s="37" t="s">
        <v>101</v>
      </c>
      <c r="B16" s="37" t="s">
        <v>102</v>
      </c>
      <c r="C16" s="37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6" s="38"/>
      <c r="E16" s="37" t="s">
        <v>117</v>
      </c>
      <c r="F16" s="37" t="s">
        <v>118</v>
      </c>
      <c r="G16" s="38"/>
    </row>
    <row r="17" spans="1:7" ht="18" customHeight="1" x14ac:dyDescent="0.35">
      <c r="A17" s="37" t="s">
        <v>101</v>
      </c>
      <c r="B17" s="37" t="s">
        <v>102</v>
      </c>
      <c r="C17" s="37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7" s="38"/>
      <c r="E17" s="37" t="s">
        <v>119</v>
      </c>
      <c r="F17" s="37" t="s">
        <v>120</v>
      </c>
      <c r="G17" s="38"/>
    </row>
    <row r="18" spans="1:7" ht="18" customHeight="1" x14ac:dyDescent="0.35">
      <c r="A18" s="37" t="s">
        <v>101</v>
      </c>
      <c r="B18" s="37" t="s">
        <v>102</v>
      </c>
      <c r="C18" s="37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8" s="38"/>
      <c r="E18" s="37" t="s">
        <v>121</v>
      </c>
      <c r="F18" s="37" t="s">
        <v>122</v>
      </c>
      <c r="G18" s="38"/>
    </row>
    <row r="19" spans="1:7" ht="18" customHeight="1" x14ac:dyDescent="0.35">
      <c r="A19" s="37" t="s">
        <v>123</v>
      </c>
      <c r="B19" s="37" t="s">
        <v>124</v>
      </c>
      <c r="C19" s="37" t="s">
        <v>124</v>
      </c>
      <c r="D19" s="38"/>
      <c r="E19" s="37" t="s">
        <v>125</v>
      </c>
      <c r="F19" s="37" t="s">
        <v>126</v>
      </c>
      <c r="G19" s="38"/>
    </row>
    <row r="20" spans="1:7" ht="18" customHeight="1" x14ac:dyDescent="0.35">
      <c r="A20" s="37" t="s">
        <v>123</v>
      </c>
      <c r="B20" s="37" t="s">
        <v>124</v>
      </c>
      <c r="C20" s="37" t="s">
        <v>124</v>
      </c>
      <c r="D20" s="38"/>
      <c r="E20" s="37" t="s">
        <v>127</v>
      </c>
      <c r="F20" s="37" t="s">
        <v>128</v>
      </c>
      <c r="G20" s="38"/>
    </row>
    <row r="21" spans="1:7" ht="18" customHeight="1" x14ac:dyDescent="0.35">
      <c r="A21" s="37" t="s">
        <v>123</v>
      </c>
      <c r="B21" s="37" t="s">
        <v>124</v>
      </c>
      <c r="C21" s="37" t="s">
        <v>124</v>
      </c>
      <c r="D21" s="38"/>
      <c r="E21" s="37" t="s">
        <v>129</v>
      </c>
      <c r="F21" s="37" t="s">
        <v>130</v>
      </c>
      <c r="G21" s="38"/>
    </row>
    <row r="22" spans="1:7" ht="18" customHeight="1" x14ac:dyDescent="0.35">
      <c r="A22" s="37" t="s">
        <v>123</v>
      </c>
      <c r="B22" s="37" t="s">
        <v>124</v>
      </c>
      <c r="C22" s="37" t="s">
        <v>124</v>
      </c>
      <c r="D22" s="38"/>
      <c r="E22" s="37" t="s">
        <v>131</v>
      </c>
      <c r="F22" s="37" t="s">
        <v>132</v>
      </c>
      <c r="G22" s="38"/>
    </row>
    <row r="23" spans="1:7" ht="18" customHeight="1" x14ac:dyDescent="0.35">
      <c r="A23" s="37" t="s">
        <v>123</v>
      </c>
      <c r="B23" s="37" t="s">
        <v>124</v>
      </c>
      <c r="C23" s="37" t="s">
        <v>124</v>
      </c>
      <c r="D23" s="38"/>
      <c r="E23" s="37" t="s">
        <v>133</v>
      </c>
      <c r="F23" s="37" t="s">
        <v>134</v>
      </c>
      <c r="G23" s="38"/>
    </row>
    <row r="24" spans="1:7" ht="18" customHeight="1" x14ac:dyDescent="0.35">
      <c r="A24" s="37" t="s">
        <v>123</v>
      </c>
      <c r="B24" s="37" t="s">
        <v>124</v>
      </c>
      <c r="C24" s="37" t="s">
        <v>124</v>
      </c>
      <c r="D24" s="38"/>
      <c r="E24" s="37" t="s">
        <v>135</v>
      </c>
      <c r="F24" s="37" t="s">
        <v>136</v>
      </c>
      <c r="G24" s="38"/>
    </row>
    <row r="25" spans="1:7" ht="18" customHeight="1" x14ac:dyDescent="0.35">
      <c r="A25" s="37" t="s">
        <v>123</v>
      </c>
      <c r="B25" s="37" t="s">
        <v>124</v>
      </c>
      <c r="C25" s="37" t="s">
        <v>124</v>
      </c>
      <c r="D25" s="38"/>
      <c r="E25" s="37" t="s">
        <v>137</v>
      </c>
      <c r="F25" s="37" t="s">
        <v>138</v>
      </c>
      <c r="G25" s="38"/>
    </row>
    <row r="26" spans="1:7" ht="18" customHeight="1" x14ac:dyDescent="0.35">
      <c r="A26" s="37" t="s">
        <v>123</v>
      </c>
      <c r="B26" s="37" t="s">
        <v>124</v>
      </c>
      <c r="C26" s="37" t="s">
        <v>124</v>
      </c>
      <c r="D26" s="38"/>
      <c r="E26" s="37" t="s">
        <v>139</v>
      </c>
      <c r="F26" s="37" t="s">
        <v>140</v>
      </c>
      <c r="G26" s="38"/>
    </row>
    <row r="27" spans="1:7" ht="18" customHeight="1" x14ac:dyDescent="0.35">
      <c r="A27" s="37" t="s">
        <v>123</v>
      </c>
      <c r="B27" s="37" t="s">
        <v>124</v>
      </c>
      <c r="C27" s="37" t="s">
        <v>124</v>
      </c>
      <c r="D27" s="38"/>
      <c r="E27" s="37" t="s">
        <v>141</v>
      </c>
      <c r="F27" s="37" t="s">
        <v>142</v>
      </c>
      <c r="G27" s="38"/>
    </row>
    <row r="28" spans="1:7" ht="18" customHeight="1" x14ac:dyDescent="0.35">
      <c r="A28" s="37" t="s">
        <v>123</v>
      </c>
      <c r="B28" s="37" t="s">
        <v>124</v>
      </c>
      <c r="C28" s="37" t="s">
        <v>124</v>
      </c>
      <c r="D28" s="38"/>
      <c r="E28" s="37" t="s">
        <v>143</v>
      </c>
      <c r="F28" s="37" t="s">
        <v>144</v>
      </c>
      <c r="G28" s="38"/>
    </row>
    <row r="29" spans="1:7" ht="18" customHeight="1" x14ac:dyDescent="0.35">
      <c r="A29" s="37" t="s">
        <v>123</v>
      </c>
      <c r="B29" s="37" t="s">
        <v>124</v>
      </c>
      <c r="C29" s="37" t="s">
        <v>124</v>
      </c>
      <c r="D29" s="38"/>
      <c r="E29" s="37" t="s">
        <v>145</v>
      </c>
      <c r="F29" s="37" t="s">
        <v>146</v>
      </c>
      <c r="G29" s="38"/>
    </row>
    <row r="30" spans="1:7" ht="18" customHeight="1" x14ac:dyDescent="0.35">
      <c r="A30" s="37" t="s">
        <v>63</v>
      </c>
      <c r="B30" s="37" t="s">
        <v>64</v>
      </c>
      <c r="C30" s="37" t="str">
        <f>VLOOKUP(A30,$E$2:$G$108,2)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30" s="38"/>
      <c r="E30" s="37" t="s">
        <v>147</v>
      </c>
      <c r="F30" s="37" t="s">
        <v>148</v>
      </c>
      <c r="G30" s="38"/>
    </row>
    <row r="31" spans="1:7" ht="18" customHeight="1" x14ac:dyDescent="0.35">
      <c r="A31" s="37" t="s">
        <v>149</v>
      </c>
      <c r="B31" s="37" t="s">
        <v>82</v>
      </c>
      <c r="C31" s="37" t="s">
        <v>82</v>
      </c>
      <c r="D31" s="38"/>
      <c r="E31" s="37" t="s">
        <v>150</v>
      </c>
      <c r="F31" s="37" t="s">
        <v>151</v>
      </c>
      <c r="G31" s="38"/>
    </row>
    <row r="32" spans="1:7" ht="18" customHeight="1" x14ac:dyDescent="0.35">
      <c r="A32" s="37" t="s">
        <v>89</v>
      </c>
      <c r="B32" s="37" t="s">
        <v>90</v>
      </c>
      <c r="C32" s="37" t="str">
        <f t="shared" ref="C32:C50" si="1">VLOOKUP(A32,$E$2:$G$108,2)</f>
        <v>POST /valuable-inventory</v>
      </c>
      <c r="D32" s="38"/>
      <c r="E32" s="37" t="s">
        <v>152</v>
      </c>
      <c r="F32" s="37" t="s">
        <v>153</v>
      </c>
      <c r="G32" s="38"/>
    </row>
    <row r="33" spans="1:7" ht="18" customHeight="1" x14ac:dyDescent="0.35">
      <c r="A33" s="37" t="s">
        <v>93</v>
      </c>
      <c r="B33" s="37" t="s">
        <v>94</v>
      </c>
      <c r="C33" s="37" t="str">
        <f t="shared" si="1"/>
        <v>POST /valuable-inventory</v>
      </c>
      <c r="D33" s="38"/>
      <c r="E33" s="37" t="s">
        <v>154</v>
      </c>
      <c r="F33" s="37" t="s">
        <v>155</v>
      </c>
      <c r="G33" s="38"/>
    </row>
    <row r="34" spans="1:7" ht="18" customHeight="1" x14ac:dyDescent="0.35">
      <c r="A34" s="37" t="s">
        <v>97</v>
      </c>
      <c r="B34" s="37" t="s">
        <v>98</v>
      </c>
      <c r="C34" s="3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4" s="38"/>
      <c r="E34" s="37" t="s">
        <v>156</v>
      </c>
      <c r="F34" s="37" t="s">
        <v>157</v>
      </c>
      <c r="G34" s="38"/>
    </row>
    <row r="35" spans="1:7" ht="18" customHeight="1" x14ac:dyDescent="0.35">
      <c r="A35" s="37" t="s">
        <v>101</v>
      </c>
      <c r="B35" s="37" t="s">
        <v>102</v>
      </c>
      <c r="C35" s="3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5" s="38"/>
      <c r="E35" s="37" t="s">
        <v>158</v>
      </c>
      <c r="F35" s="37" t="s">
        <v>159</v>
      </c>
      <c r="G35" s="38"/>
    </row>
    <row r="36" spans="1:7" ht="18" customHeight="1" x14ac:dyDescent="0.35">
      <c r="A36" s="37" t="s">
        <v>160</v>
      </c>
      <c r="B36" s="37" t="s">
        <v>106</v>
      </c>
      <c r="C36" s="3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6" s="38"/>
      <c r="E36" s="37" t="s">
        <v>161</v>
      </c>
      <c r="F36" s="37" t="s">
        <v>162</v>
      </c>
      <c r="G36" s="38"/>
    </row>
    <row r="37" spans="1:7" ht="18" customHeight="1" x14ac:dyDescent="0.35">
      <c r="A37" s="37" t="s">
        <v>109</v>
      </c>
      <c r="B37" s="37" t="s">
        <v>110</v>
      </c>
      <c r="C37" s="3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7" s="38"/>
      <c r="E37" s="37" t="s">
        <v>163</v>
      </c>
      <c r="F37" s="37" t="s">
        <v>164</v>
      </c>
      <c r="G37" s="38"/>
    </row>
    <row r="38" spans="1:7" ht="18" customHeight="1" x14ac:dyDescent="0.35">
      <c r="A38" s="37" t="s">
        <v>165</v>
      </c>
      <c r="B38" s="37" t="s">
        <v>166</v>
      </c>
      <c r="C38" s="37" t="e">
        <f t="shared" si="1"/>
        <v>#N/A</v>
      </c>
      <c r="D38" s="38"/>
      <c r="E38" s="37" t="s">
        <v>167</v>
      </c>
      <c r="F38" s="37" t="s">
        <v>168</v>
      </c>
      <c r="G38" s="38"/>
    </row>
    <row r="39" spans="1:7" ht="18" customHeight="1" x14ac:dyDescent="0.35">
      <c r="A39" s="37" t="s">
        <v>165</v>
      </c>
      <c r="B39" s="37" t="s">
        <v>166</v>
      </c>
      <c r="C39" s="37" t="e">
        <f t="shared" si="1"/>
        <v>#N/A</v>
      </c>
      <c r="D39" s="38"/>
      <c r="E39" s="37" t="s">
        <v>169</v>
      </c>
      <c r="F39" s="37" t="s">
        <v>170</v>
      </c>
      <c r="G39" s="38"/>
    </row>
    <row r="40" spans="1:7" ht="18" customHeight="1" x14ac:dyDescent="0.35">
      <c r="A40" s="37" t="s">
        <v>171</v>
      </c>
      <c r="B40" s="37" t="s">
        <v>166</v>
      </c>
      <c r="C40" s="3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0" s="38"/>
      <c r="E40" s="37" t="s">
        <v>172</v>
      </c>
      <c r="F40" s="37" t="s">
        <v>173</v>
      </c>
      <c r="G40" s="38"/>
    </row>
    <row r="41" spans="1:7" ht="18" customHeight="1" x14ac:dyDescent="0.35">
      <c r="A41" s="37" t="s">
        <v>63</v>
      </c>
      <c r="B41" s="37" t="s">
        <v>64</v>
      </c>
      <c r="C41" s="37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1" s="38"/>
      <c r="E41" s="37" t="s">
        <v>174</v>
      </c>
      <c r="F41" s="37" t="s">
        <v>175</v>
      </c>
      <c r="G41" s="38"/>
    </row>
    <row r="42" spans="1:7" ht="18" customHeight="1" x14ac:dyDescent="0.35">
      <c r="A42" s="37" t="s">
        <v>63</v>
      </c>
      <c r="B42" s="37" t="s">
        <v>64</v>
      </c>
      <c r="C42" s="37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2" s="38"/>
      <c r="E42" s="37" t="s">
        <v>176</v>
      </c>
      <c r="F42" s="37" t="s">
        <v>177</v>
      </c>
      <c r="G42" s="38"/>
    </row>
    <row r="43" spans="1:7" ht="18" customHeight="1" x14ac:dyDescent="0.35">
      <c r="A43" s="37" t="s">
        <v>178</v>
      </c>
      <c r="B43" s="37" t="s">
        <v>82</v>
      </c>
      <c r="C43" s="37" t="str">
        <f t="shared" si="1"/>
        <v>POST /valuable-inventory</v>
      </c>
      <c r="D43" s="38"/>
      <c r="E43" s="37" t="s">
        <v>179</v>
      </c>
      <c r="F43" s="37" t="s">
        <v>180</v>
      </c>
      <c r="G43" s="38"/>
    </row>
    <row r="44" spans="1:7" ht="18" customHeight="1" x14ac:dyDescent="0.35">
      <c r="A44" s="37" t="s">
        <v>178</v>
      </c>
      <c r="B44" s="37" t="s">
        <v>82</v>
      </c>
      <c r="C44" s="37" t="str">
        <f t="shared" si="1"/>
        <v>POST /valuable-inventory</v>
      </c>
      <c r="D44" s="38"/>
      <c r="E44" s="37" t="s">
        <v>181</v>
      </c>
      <c r="F44" s="37" t="s">
        <v>182</v>
      </c>
      <c r="G44" s="38"/>
    </row>
    <row r="45" spans="1:7" ht="18" customHeight="1" x14ac:dyDescent="0.35">
      <c r="A45" s="37" t="s">
        <v>89</v>
      </c>
      <c r="B45" s="37" t="s">
        <v>90</v>
      </c>
      <c r="C45" s="37" t="str">
        <f t="shared" si="1"/>
        <v>POST /valuable-inventory</v>
      </c>
      <c r="D45" s="38"/>
      <c r="E45" s="37" t="s">
        <v>183</v>
      </c>
      <c r="F45" s="37" t="s">
        <v>184</v>
      </c>
      <c r="G45" s="38"/>
    </row>
    <row r="46" spans="1:7" ht="18" customHeight="1" x14ac:dyDescent="0.35">
      <c r="A46" s="37" t="s">
        <v>89</v>
      </c>
      <c r="B46" s="37" t="s">
        <v>90</v>
      </c>
      <c r="C46" s="37" t="str">
        <f t="shared" si="1"/>
        <v>POST /valuable-inventory</v>
      </c>
      <c r="D46" s="38"/>
      <c r="E46" s="37" t="s">
        <v>185</v>
      </c>
      <c r="F46" s="37" t="s">
        <v>186</v>
      </c>
      <c r="G46" s="38"/>
    </row>
    <row r="47" spans="1:7" ht="18" customHeight="1" x14ac:dyDescent="0.35">
      <c r="A47" s="37" t="s">
        <v>93</v>
      </c>
      <c r="B47" s="37" t="s">
        <v>94</v>
      </c>
      <c r="C47" s="37" t="str">
        <f t="shared" si="1"/>
        <v>POST /valuable-inventory</v>
      </c>
      <c r="D47" s="38"/>
      <c r="E47" s="37" t="s">
        <v>187</v>
      </c>
      <c r="F47" s="37" t="s">
        <v>188</v>
      </c>
      <c r="G47" s="38"/>
    </row>
    <row r="48" spans="1:7" ht="18" customHeight="1" x14ac:dyDescent="0.35">
      <c r="A48" s="37" t="s">
        <v>93</v>
      </c>
      <c r="B48" s="37" t="s">
        <v>94</v>
      </c>
      <c r="C48" s="37" t="str">
        <f t="shared" si="1"/>
        <v>POST /valuable-inventory</v>
      </c>
      <c r="D48" s="38"/>
      <c r="E48" s="37" t="s">
        <v>189</v>
      </c>
      <c r="F48" s="37" t="s">
        <v>190</v>
      </c>
      <c r="G48" s="38"/>
    </row>
    <row r="49" spans="1:7" ht="18" customHeight="1" x14ac:dyDescent="0.35">
      <c r="A49" s="37" t="s">
        <v>97</v>
      </c>
      <c r="B49" s="37" t="s">
        <v>98</v>
      </c>
      <c r="C49" s="3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9" s="38"/>
      <c r="E49" s="37" t="s">
        <v>191</v>
      </c>
      <c r="F49" s="37" t="s">
        <v>192</v>
      </c>
      <c r="G49" s="38"/>
    </row>
    <row r="50" spans="1:7" ht="18" customHeight="1" x14ac:dyDescent="0.35">
      <c r="A50" s="37" t="s">
        <v>97</v>
      </c>
      <c r="B50" s="37" t="s">
        <v>98</v>
      </c>
      <c r="C50" s="3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0" s="38"/>
      <c r="E50" s="37" t="s">
        <v>193</v>
      </c>
      <c r="F50" s="37" t="s">
        <v>194</v>
      </c>
      <c r="G50" s="38"/>
    </row>
    <row r="51" spans="1:7" ht="18" customHeight="1" x14ac:dyDescent="0.35">
      <c r="A51" s="37" t="s">
        <v>195</v>
      </c>
      <c r="B51" s="37" t="s">
        <v>102</v>
      </c>
      <c r="C51" s="37" t="s">
        <v>102</v>
      </c>
      <c r="D51" s="38"/>
      <c r="E51" s="37" t="s">
        <v>196</v>
      </c>
      <c r="F51" s="37" t="s">
        <v>197</v>
      </c>
      <c r="G51" s="38"/>
    </row>
    <row r="52" spans="1:7" ht="18" customHeight="1" x14ac:dyDescent="0.35">
      <c r="A52" s="37" t="s">
        <v>195</v>
      </c>
      <c r="B52" s="37" t="s">
        <v>102</v>
      </c>
      <c r="C52" s="37" t="s">
        <v>102</v>
      </c>
      <c r="D52" s="38"/>
      <c r="E52" s="37" t="s">
        <v>198</v>
      </c>
      <c r="F52" s="37" t="s">
        <v>199</v>
      </c>
      <c r="G52" s="38"/>
    </row>
    <row r="53" spans="1:7" ht="18" customHeight="1" x14ac:dyDescent="0.35">
      <c r="A53" s="37" t="s">
        <v>109</v>
      </c>
      <c r="B53" s="37" t="s">
        <v>110</v>
      </c>
      <c r="C53" s="37" t="str">
        <f t="shared" ref="C53:C74" si="2">VLOOKUP(A53,$E$2:$G$108,2)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3" s="38"/>
      <c r="E53" s="37" t="s">
        <v>200</v>
      </c>
      <c r="F53" s="37" t="s">
        <v>201</v>
      </c>
      <c r="G53" s="38"/>
    </row>
    <row r="54" spans="1:7" ht="18" customHeight="1" x14ac:dyDescent="0.35">
      <c r="A54" s="37" t="s">
        <v>109</v>
      </c>
      <c r="B54" s="37" t="s">
        <v>110</v>
      </c>
      <c r="C54" s="37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4" s="38"/>
      <c r="E54" s="37" t="s">
        <v>202</v>
      </c>
      <c r="F54" s="37" t="s">
        <v>203</v>
      </c>
      <c r="G54" s="38"/>
    </row>
    <row r="55" spans="1:7" ht="18" customHeight="1" x14ac:dyDescent="0.35">
      <c r="A55" s="37" t="s">
        <v>165</v>
      </c>
      <c r="B55" s="37" t="s">
        <v>166</v>
      </c>
      <c r="C55" s="37" t="e">
        <f t="shared" si="2"/>
        <v>#N/A</v>
      </c>
      <c r="D55" s="38"/>
      <c r="E55" s="37" t="s">
        <v>204</v>
      </c>
      <c r="F55" s="37" t="s">
        <v>205</v>
      </c>
      <c r="G55" s="38"/>
    </row>
    <row r="56" spans="1:7" ht="18" customHeight="1" x14ac:dyDescent="0.35">
      <c r="A56" s="37" t="s">
        <v>165</v>
      </c>
      <c r="B56" s="37" t="s">
        <v>166</v>
      </c>
      <c r="C56" s="37" t="e">
        <f t="shared" si="2"/>
        <v>#N/A</v>
      </c>
      <c r="D56" s="38"/>
      <c r="E56" s="37" t="s">
        <v>206</v>
      </c>
      <c r="F56" s="37" t="s">
        <v>207</v>
      </c>
      <c r="G56" s="38"/>
    </row>
    <row r="57" spans="1:7" ht="18" customHeight="1" x14ac:dyDescent="0.35">
      <c r="A57" s="37" t="s">
        <v>171</v>
      </c>
      <c r="B57" s="37" t="s">
        <v>166</v>
      </c>
      <c r="C57" s="37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7" s="38"/>
      <c r="E57" s="37" t="s">
        <v>208</v>
      </c>
      <c r="F57" s="37" t="s">
        <v>209</v>
      </c>
      <c r="G57" s="38"/>
    </row>
    <row r="58" spans="1:7" ht="18" customHeight="1" x14ac:dyDescent="0.35">
      <c r="A58" s="37" t="s">
        <v>171</v>
      </c>
      <c r="B58" s="37" t="s">
        <v>166</v>
      </c>
      <c r="C58" s="37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8" s="38"/>
      <c r="E58" s="37" t="s">
        <v>210</v>
      </c>
      <c r="F58" s="37" t="s">
        <v>211</v>
      </c>
      <c r="G58" s="38"/>
    </row>
    <row r="59" spans="1:7" ht="18" customHeight="1" x14ac:dyDescent="0.35">
      <c r="A59" s="37" t="s">
        <v>160</v>
      </c>
      <c r="B59" s="37" t="s">
        <v>106</v>
      </c>
      <c r="C59" s="37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9" s="38"/>
      <c r="E59" s="37" t="s">
        <v>212</v>
      </c>
      <c r="F59" s="37" t="s">
        <v>213</v>
      </c>
      <c r="G59" s="38"/>
    </row>
    <row r="60" spans="1:7" ht="18" customHeight="1" x14ac:dyDescent="0.35">
      <c r="A60" s="37" t="s">
        <v>160</v>
      </c>
      <c r="B60" s="37" t="s">
        <v>106</v>
      </c>
      <c r="C60" s="37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60" s="38"/>
      <c r="E60" s="37" t="s">
        <v>214</v>
      </c>
      <c r="F60" s="37" t="s">
        <v>215</v>
      </c>
      <c r="G60" s="38"/>
    </row>
    <row r="61" spans="1:7" ht="18" customHeight="1" x14ac:dyDescent="0.35">
      <c r="A61" s="37" t="s">
        <v>216</v>
      </c>
      <c r="B61" s="37" t="s">
        <v>217</v>
      </c>
      <c r="C61" s="37" t="e">
        <f t="shared" si="2"/>
        <v>#N/A</v>
      </c>
      <c r="D61" s="38"/>
      <c r="E61" s="37" t="s">
        <v>218</v>
      </c>
      <c r="F61" s="37" t="s">
        <v>219</v>
      </c>
      <c r="G61" s="38"/>
    </row>
    <row r="62" spans="1:7" ht="18" customHeight="1" x14ac:dyDescent="0.35">
      <c r="A62" s="37" t="s">
        <v>216</v>
      </c>
      <c r="B62" s="37" t="s">
        <v>217</v>
      </c>
      <c r="C62" s="37" t="e">
        <f t="shared" si="2"/>
        <v>#N/A</v>
      </c>
      <c r="D62" s="38"/>
      <c r="E62" s="37" t="s">
        <v>220</v>
      </c>
      <c r="F62" s="37" t="s">
        <v>78</v>
      </c>
      <c r="G62" s="38"/>
    </row>
    <row r="63" spans="1:7" ht="18" customHeight="1" x14ac:dyDescent="0.35">
      <c r="A63" s="37" t="s">
        <v>216</v>
      </c>
      <c r="B63" s="37" t="s">
        <v>217</v>
      </c>
      <c r="C63" s="37" t="e">
        <f t="shared" si="2"/>
        <v>#N/A</v>
      </c>
      <c r="D63" s="38"/>
      <c r="E63" s="37" t="s">
        <v>97</v>
      </c>
      <c r="F63" s="37" t="s">
        <v>98</v>
      </c>
      <c r="G63" s="38"/>
    </row>
    <row r="64" spans="1:7" ht="18" customHeight="1" x14ac:dyDescent="0.35">
      <c r="A64" s="37" t="s">
        <v>216</v>
      </c>
      <c r="B64" s="37" t="s">
        <v>217</v>
      </c>
      <c r="C64" s="37" t="e">
        <f t="shared" si="2"/>
        <v>#N/A</v>
      </c>
      <c r="D64" s="38"/>
      <c r="E64" s="37" t="s">
        <v>93</v>
      </c>
      <c r="F64" s="37" t="s">
        <v>94</v>
      </c>
      <c r="G64" s="38"/>
    </row>
    <row r="65" spans="1:7" ht="18" customHeight="1" x14ac:dyDescent="0.35">
      <c r="A65" s="37" t="s">
        <v>216</v>
      </c>
      <c r="B65" s="37" t="s">
        <v>217</v>
      </c>
      <c r="C65" s="37" t="e">
        <f t="shared" si="2"/>
        <v>#N/A</v>
      </c>
      <c r="D65" s="38"/>
      <c r="E65" s="37" t="s">
        <v>101</v>
      </c>
      <c r="F65" s="37" t="s">
        <v>102</v>
      </c>
      <c r="G65" s="38"/>
    </row>
    <row r="66" spans="1:7" ht="18" customHeight="1" x14ac:dyDescent="0.35">
      <c r="A66" s="37" t="s">
        <v>216</v>
      </c>
      <c r="B66" s="37" t="s">
        <v>217</v>
      </c>
      <c r="C66" s="37" t="e">
        <f t="shared" si="2"/>
        <v>#N/A</v>
      </c>
      <c r="D66" s="38"/>
      <c r="E66" s="37" t="s">
        <v>160</v>
      </c>
      <c r="F66" s="37" t="s">
        <v>106</v>
      </c>
      <c r="G66" s="38"/>
    </row>
    <row r="67" spans="1:7" ht="18" customHeight="1" x14ac:dyDescent="0.35">
      <c r="A67" s="37" t="s">
        <v>216</v>
      </c>
      <c r="B67" s="37" t="s">
        <v>217</v>
      </c>
      <c r="C67" s="37" t="e">
        <f t="shared" si="2"/>
        <v>#N/A</v>
      </c>
      <c r="D67" s="38"/>
      <c r="E67" s="37" t="s">
        <v>178</v>
      </c>
      <c r="F67" s="37" t="s">
        <v>82</v>
      </c>
      <c r="G67" s="38"/>
    </row>
    <row r="68" spans="1:7" ht="18" customHeight="1" x14ac:dyDescent="0.35">
      <c r="A68" s="37" t="s">
        <v>216</v>
      </c>
      <c r="B68" s="37" t="s">
        <v>217</v>
      </c>
      <c r="C68" s="37" t="e">
        <f t="shared" si="2"/>
        <v>#N/A</v>
      </c>
      <c r="D68" s="38"/>
      <c r="E68" s="37" t="s">
        <v>63</v>
      </c>
      <c r="F68" s="37" t="s">
        <v>64</v>
      </c>
      <c r="G68" s="38"/>
    </row>
    <row r="69" spans="1:7" ht="18" customHeight="1" x14ac:dyDescent="0.35">
      <c r="A69" s="37" t="s">
        <v>216</v>
      </c>
      <c r="B69" s="37" t="s">
        <v>217</v>
      </c>
      <c r="C69" s="37" t="e">
        <f t="shared" si="2"/>
        <v>#N/A</v>
      </c>
      <c r="D69" s="38"/>
      <c r="E69" s="37" t="s">
        <v>65</v>
      </c>
      <c r="F69" s="37" t="s">
        <v>66</v>
      </c>
      <c r="G69" s="38"/>
    </row>
    <row r="70" spans="1:7" ht="18" customHeight="1" x14ac:dyDescent="0.35">
      <c r="A70" s="37" t="s">
        <v>216</v>
      </c>
      <c r="B70" s="37" t="s">
        <v>217</v>
      </c>
      <c r="C70" s="37" t="e">
        <f t="shared" si="2"/>
        <v>#N/A</v>
      </c>
      <c r="D70" s="38"/>
      <c r="E70" s="37" t="s">
        <v>85</v>
      </c>
      <c r="F70" s="37" t="s">
        <v>86</v>
      </c>
      <c r="G70" s="38"/>
    </row>
    <row r="71" spans="1:7" ht="18" customHeight="1" x14ac:dyDescent="0.35">
      <c r="A71" s="37" t="s">
        <v>216</v>
      </c>
      <c r="B71" s="37" t="s">
        <v>217</v>
      </c>
      <c r="C71" s="37" t="e">
        <f t="shared" si="2"/>
        <v>#N/A</v>
      </c>
      <c r="D71" s="38"/>
      <c r="E71" s="37" t="s">
        <v>89</v>
      </c>
      <c r="F71" s="37" t="s">
        <v>90</v>
      </c>
      <c r="G71" s="38"/>
    </row>
    <row r="72" spans="1:7" ht="18" customHeight="1" x14ac:dyDescent="0.35">
      <c r="A72" s="37" t="s">
        <v>216</v>
      </c>
      <c r="B72" s="37" t="s">
        <v>217</v>
      </c>
      <c r="C72" s="37" t="e">
        <f t="shared" si="2"/>
        <v>#N/A</v>
      </c>
      <c r="D72" s="38"/>
      <c r="E72" s="37" t="s">
        <v>221</v>
      </c>
      <c r="F72" s="37" t="s">
        <v>70</v>
      </c>
      <c r="G72" s="38"/>
    </row>
    <row r="73" spans="1:7" ht="18" customHeight="1" x14ac:dyDescent="0.35">
      <c r="A73" s="37" t="s">
        <v>216</v>
      </c>
      <c r="B73" s="37" t="s">
        <v>217</v>
      </c>
      <c r="C73" s="37" t="e">
        <f t="shared" si="2"/>
        <v>#N/A</v>
      </c>
      <c r="D73" s="38"/>
      <c r="E73" s="37" t="s">
        <v>222</v>
      </c>
      <c r="F73" s="37" t="s">
        <v>74</v>
      </c>
      <c r="G73" s="38"/>
    </row>
    <row r="74" spans="1:7" ht="18" customHeight="1" x14ac:dyDescent="0.35">
      <c r="A74" s="37" t="s">
        <v>216</v>
      </c>
      <c r="B74" s="37" t="s">
        <v>217</v>
      </c>
      <c r="C74" s="37" t="e">
        <f t="shared" si="2"/>
        <v>#N/A</v>
      </c>
      <c r="D74" s="38"/>
      <c r="E74" s="37" t="s">
        <v>171</v>
      </c>
      <c r="F74" s="37" t="s">
        <v>166</v>
      </c>
      <c r="G74" s="38"/>
    </row>
    <row r="75" spans="1:7" ht="18" customHeight="1" x14ac:dyDescent="0.35">
      <c r="A75" s="37" t="s">
        <v>223</v>
      </c>
      <c r="B75" s="37" t="s">
        <v>224</v>
      </c>
      <c r="C75" s="37" t="s">
        <v>224</v>
      </c>
      <c r="D75" s="38"/>
      <c r="E75" s="37" t="s">
        <v>165</v>
      </c>
      <c r="F75" s="37" t="s">
        <v>166</v>
      </c>
      <c r="G75" s="38"/>
    </row>
    <row r="76" spans="1:7" ht="18" customHeight="1" x14ac:dyDescent="0.35">
      <c r="A76" s="37" t="s">
        <v>223</v>
      </c>
      <c r="B76" s="37" t="s">
        <v>224</v>
      </c>
      <c r="C76" s="37" t="s">
        <v>224</v>
      </c>
      <c r="D76" s="38"/>
      <c r="E76" s="37" t="s">
        <v>109</v>
      </c>
      <c r="F76" s="37" t="s">
        <v>110</v>
      </c>
      <c r="G76" s="38"/>
    </row>
    <row r="77" spans="1:7" ht="18" customHeight="1" x14ac:dyDescent="0.35">
      <c r="A77" s="37" t="s">
        <v>223</v>
      </c>
      <c r="B77" s="37" t="s">
        <v>224</v>
      </c>
      <c r="C77" s="37" t="s">
        <v>224</v>
      </c>
      <c r="D77" s="38"/>
      <c r="E77" s="37" t="s">
        <v>225</v>
      </c>
      <c r="F77" s="37" t="s">
        <v>226</v>
      </c>
      <c r="G77" s="38"/>
    </row>
    <row r="78" spans="1:7" ht="18" customHeight="1" x14ac:dyDescent="0.35">
      <c r="A78" s="37" t="s">
        <v>223</v>
      </c>
      <c r="B78" s="37" t="s">
        <v>224</v>
      </c>
      <c r="C78" s="37" t="s">
        <v>224</v>
      </c>
      <c r="D78" s="38"/>
      <c r="E78" s="37" t="s">
        <v>227</v>
      </c>
      <c r="F78" s="37" t="s">
        <v>228</v>
      </c>
      <c r="G78" s="38"/>
    </row>
    <row r="79" spans="1:7" ht="18" customHeight="1" x14ac:dyDescent="0.35">
      <c r="A79" s="37" t="s">
        <v>223</v>
      </c>
      <c r="B79" s="37" t="s">
        <v>224</v>
      </c>
      <c r="C79" s="37" t="s">
        <v>224</v>
      </c>
      <c r="D79" s="38"/>
      <c r="E79" s="37" t="s">
        <v>216</v>
      </c>
      <c r="F79" s="37" t="s">
        <v>217</v>
      </c>
      <c r="G79" s="38"/>
    </row>
    <row r="80" spans="1:7" ht="18" customHeight="1" x14ac:dyDescent="0.35">
      <c r="A80" s="37" t="s">
        <v>223</v>
      </c>
      <c r="B80" s="37" t="s">
        <v>224</v>
      </c>
      <c r="C80" s="37" t="s">
        <v>224</v>
      </c>
      <c r="D80" s="38"/>
      <c r="E80" s="37" t="s">
        <v>229</v>
      </c>
      <c r="F80" s="37" t="s">
        <v>230</v>
      </c>
      <c r="G80" s="38"/>
    </row>
    <row r="81" spans="1:7" ht="18" customHeight="1" x14ac:dyDescent="0.35">
      <c r="A81" s="37" t="s">
        <v>223</v>
      </c>
      <c r="B81" s="37" t="s">
        <v>224</v>
      </c>
      <c r="C81" s="37" t="s">
        <v>224</v>
      </c>
      <c r="D81" s="38"/>
      <c r="E81" s="37" t="s">
        <v>231</v>
      </c>
      <c r="F81" s="37" t="s">
        <v>224</v>
      </c>
      <c r="G81" s="38"/>
    </row>
    <row r="82" spans="1:7" ht="18" customHeight="1" x14ac:dyDescent="0.35">
      <c r="A82" s="37" t="s">
        <v>223</v>
      </c>
      <c r="B82" s="37" t="s">
        <v>224</v>
      </c>
      <c r="C82" s="37" t="s">
        <v>224</v>
      </c>
      <c r="D82" s="38"/>
      <c r="E82" s="37" t="s">
        <v>232</v>
      </c>
      <c r="F82" s="37" t="s">
        <v>233</v>
      </c>
      <c r="G82" s="38"/>
    </row>
    <row r="83" spans="1:7" ht="18" customHeight="1" x14ac:dyDescent="0.35">
      <c r="A83" s="37" t="s">
        <v>223</v>
      </c>
      <c r="B83" s="37" t="s">
        <v>224</v>
      </c>
      <c r="C83" s="37" t="s">
        <v>224</v>
      </c>
      <c r="D83" s="38"/>
      <c r="E83" s="37" t="s">
        <v>234</v>
      </c>
      <c r="F83" s="37" t="s">
        <v>235</v>
      </c>
      <c r="G83" s="38"/>
    </row>
    <row r="84" spans="1:7" ht="18" customHeight="1" x14ac:dyDescent="0.35">
      <c r="A84" s="37" t="s">
        <v>223</v>
      </c>
      <c r="B84" s="37" t="s">
        <v>224</v>
      </c>
      <c r="C84" s="37" t="s">
        <v>224</v>
      </c>
      <c r="D84" s="38"/>
      <c r="E84" s="37" t="s">
        <v>236</v>
      </c>
      <c r="F84" s="37" t="s">
        <v>237</v>
      </c>
      <c r="G84" s="38"/>
    </row>
    <row r="85" spans="1:7" ht="18" customHeight="1" x14ac:dyDescent="0.35">
      <c r="A85" s="37" t="s">
        <v>223</v>
      </c>
      <c r="B85" s="37" t="s">
        <v>224</v>
      </c>
      <c r="C85" s="37" t="s">
        <v>224</v>
      </c>
      <c r="D85" s="38"/>
      <c r="E85" s="37" t="s">
        <v>238</v>
      </c>
      <c r="F85" s="37" t="s">
        <v>239</v>
      </c>
      <c r="G85" s="38"/>
    </row>
    <row r="86" spans="1:7" ht="18" customHeight="1" x14ac:dyDescent="0.35">
      <c r="A86" s="37" t="s">
        <v>223</v>
      </c>
      <c r="B86" s="37" t="s">
        <v>224</v>
      </c>
      <c r="C86" s="37" t="s">
        <v>224</v>
      </c>
      <c r="D86" s="38"/>
      <c r="E86" s="37" t="s">
        <v>240</v>
      </c>
      <c r="F86" s="37" t="s">
        <v>241</v>
      </c>
      <c r="G86" s="38"/>
    </row>
    <row r="87" spans="1:7" ht="18" customHeight="1" x14ac:dyDescent="0.35">
      <c r="A87" s="37" t="s">
        <v>223</v>
      </c>
      <c r="B87" s="37" t="s">
        <v>224</v>
      </c>
      <c r="C87" s="37" t="s">
        <v>224</v>
      </c>
      <c r="D87" s="38"/>
      <c r="E87" s="37" t="s">
        <v>242</v>
      </c>
      <c r="F87" s="37" t="s">
        <v>243</v>
      </c>
      <c r="G87" s="38"/>
    </row>
    <row r="88" spans="1:7" ht="18" customHeight="1" x14ac:dyDescent="0.35">
      <c r="A88" s="37" t="s">
        <v>223</v>
      </c>
      <c r="B88" s="37" t="s">
        <v>224</v>
      </c>
      <c r="C88" s="37" t="s">
        <v>224</v>
      </c>
      <c r="D88" s="38"/>
      <c r="E88" s="37" t="s">
        <v>244</v>
      </c>
      <c r="F88" s="37" t="s">
        <v>245</v>
      </c>
      <c r="G88" s="38"/>
    </row>
    <row r="89" spans="1:7" ht="18" customHeight="1" x14ac:dyDescent="0.35">
      <c r="A89" s="38"/>
      <c r="B89" s="38"/>
      <c r="C89" s="38"/>
      <c r="D89" s="38"/>
      <c r="E89" s="37" t="s">
        <v>246</v>
      </c>
      <c r="F89" s="37" t="s">
        <v>247</v>
      </c>
      <c r="G89" s="38"/>
    </row>
    <row r="90" spans="1:7" ht="18" customHeight="1" x14ac:dyDescent="0.35">
      <c r="A90" s="38"/>
      <c r="B90" s="38"/>
      <c r="C90" s="38"/>
      <c r="D90" s="38"/>
      <c r="E90" s="37" t="s">
        <v>248</v>
      </c>
      <c r="F90" s="37" t="s">
        <v>249</v>
      </c>
      <c r="G90" s="38"/>
    </row>
    <row r="91" spans="1:7" ht="18" customHeight="1" x14ac:dyDescent="0.35">
      <c r="A91" s="38"/>
      <c r="B91" s="38"/>
      <c r="C91" s="38"/>
      <c r="D91" s="38"/>
      <c r="E91" s="37" t="s">
        <v>250</v>
      </c>
      <c r="F91" s="37" t="s">
        <v>251</v>
      </c>
      <c r="G91" s="38"/>
    </row>
    <row r="92" spans="1:7" ht="18" customHeight="1" x14ac:dyDescent="0.35">
      <c r="A92" s="38"/>
      <c r="B92" s="38"/>
      <c r="C92" s="38"/>
      <c r="D92" s="38"/>
      <c r="E92" s="37" t="s">
        <v>252</v>
      </c>
      <c r="F92" s="37" t="s">
        <v>253</v>
      </c>
      <c r="G92" s="38"/>
    </row>
    <row r="93" spans="1:7" ht="18" customHeight="1" x14ac:dyDescent="0.35">
      <c r="A93" s="38"/>
      <c r="B93" s="38"/>
      <c r="C93" s="38"/>
      <c r="D93" s="38"/>
      <c r="E93" s="37" t="s">
        <v>254</v>
      </c>
      <c r="F93" s="37" t="s">
        <v>255</v>
      </c>
      <c r="G93" s="38"/>
    </row>
    <row r="94" spans="1:7" ht="18" customHeight="1" x14ac:dyDescent="0.35">
      <c r="A94" s="38"/>
      <c r="B94" s="38"/>
      <c r="C94" s="38"/>
      <c r="D94" s="38"/>
      <c r="E94" s="37" t="s">
        <v>256</v>
      </c>
      <c r="F94" s="37" t="s">
        <v>257</v>
      </c>
      <c r="G94" s="38"/>
    </row>
    <row r="95" spans="1:7" ht="18" customHeight="1" x14ac:dyDescent="0.35">
      <c r="A95" s="38"/>
      <c r="B95" s="38"/>
      <c r="C95" s="38"/>
      <c r="D95" s="38"/>
      <c r="E95" s="37" t="s">
        <v>258</v>
      </c>
      <c r="F95" s="37" t="s">
        <v>259</v>
      </c>
      <c r="G95" s="38"/>
    </row>
    <row r="96" spans="1:7" ht="18" customHeight="1" x14ac:dyDescent="0.35">
      <c r="A96" s="38"/>
      <c r="B96" s="38"/>
      <c r="C96" s="38"/>
      <c r="D96" s="38"/>
      <c r="E96" s="37" t="s">
        <v>260</v>
      </c>
      <c r="F96" s="37" t="s">
        <v>261</v>
      </c>
      <c r="G96" s="38"/>
    </row>
    <row r="97" spans="1:7" ht="18" customHeight="1" x14ac:dyDescent="0.35">
      <c r="A97" s="38"/>
      <c r="B97" s="38"/>
      <c r="C97" s="38"/>
      <c r="D97" s="38"/>
      <c r="E97" s="37" t="s">
        <v>262</v>
      </c>
      <c r="F97" s="37" t="s">
        <v>263</v>
      </c>
      <c r="G97" s="38"/>
    </row>
    <row r="98" spans="1:7" ht="18" customHeight="1" x14ac:dyDescent="0.35">
      <c r="A98" s="38"/>
      <c r="B98" s="38"/>
      <c r="C98" s="38"/>
      <c r="D98" s="38"/>
      <c r="E98" s="37" t="s">
        <v>264</v>
      </c>
      <c r="F98" s="37" t="s">
        <v>265</v>
      </c>
      <c r="G98" s="38"/>
    </row>
    <row r="99" spans="1:7" ht="18" customHeight="1" x14ac:dyDescent="0.35">
      <c r="A99" s="38"/>
      <c r="B99" s="38"/>
      <c r="C99" s="38"/>
      <c r="D99" s="38"/>
      <c r="E99" s="37" t="s">
        <v>266</v>
      </c>
      <c r="F99" s="37" t="s">
        <v>267</v>
      </c>
      <c r="G99" s="38"/>
    </row>
    <row r="100" spans="1:7" ht="18" customHeight="1" x14ac:dyDescent="0.35">
      <c r="A100" s="38"/>
      <c r="B100" s="38"/>
      <c r="C100" s="38"/>
      <c r="D100" s="38"/>
      <c r="E100" s="37" t="s">
        <v>268</v>
      </c>
      <c r="F100" s="37" t="s">
        <v>269</v>
      </c>
      <c r="G100" s="38"/>
    </row>
    <row r="101" spans="1:7" ht="18" customHeight="1" x14ac:dyDescent="0.35">
      <c r="A101" s="38"/>
      <c r="B101" s="38"/>
      <c r="C101" s="38"/>
      <c r="D101" s="38"/>
      <c r="E101" s="37" t="s">
        <v>270</v>
      </c>
      <c r="F101" s="37" t="s">
        <v>271</v>
      </c>
      <c r="G101" s="38"/>
    </row>
    <row r="102" spans="1:7" ht="18" customHeight="1" x14ac:dyDescent="0.35">
      <c r="A102" s="38"/>
      <c r="B102" s="38"/>
      <c r="C102" s="38"/>
      <c r="D102" s="38"/>
      <c r="E102" s="37" t="s">
        <v>272</v>
      </c>
      <c r="F102" s="37" t="s">
        <v>273</v>
      </c>
      <c r="G102" s="38"/>
    </row>
    <row r="103" spans="1:7" ht="18" customHeight="1" x14ac:dyDescent="0.35">
      <c r="A103" s="38"/>
      <c r="B103" s="38"/>
      <c r="C103" s="38"/>
      <c r="D103" s="38"/>
      <c r="E103" s="37" t="s">
        <v>274</v>
      </c>
      <c r="F103" s="37" t="s">
        <v>275</v>
      </c>
      <c r="G103" s="38"/>
    </row>
    <row r="104" spans="1:7" ht="18" customHeight="1" x14ac:dyDescent="0.35">
      <c r="A104" s="38"/>
      <c r="B104" s="38"/>
      <c r="C104" s="38"/>
      <c r="D104" s="38"/>
      <c r="E104" s="37" t="s">
        <v>276</v>
      </c>
      <c r="F104" s="37" t="s">
        <v>277</v>
      </c>
      <c r="G104" s="38"/>
    </row>
    <row r="105" spans="1:7" ht="18" customHeight="1" x14ac:dyDescent="0.35">
      <c r="A105" s="38"/>
      <c r="B105" s="38"/>
      <c r="C105" s="38"/>
      <c r="D105" s="38"/>
      <c r="E105" s="37" t="s">
        <v>278</v>
      </c>
      <c r="F105" s="37" t="s">
        <v>279</v>
      </c>
      <c r="G105" s="38"/>
    </row>
    <row r="106" spans="1:7" ht="18" customHeight="1" x14ac:dyDescent="0.35">
      <c r="A106" s="38"/>
      <c r="B106" s="38"/>
      <c r="C106" s="38"/>
      <c r="D106" s="38"/>
      <c r="E106" s="37" t="s">
        <v>280</v>
      </c>
      <c r="F106" s="37" t="s">
        <v>281</v>
      </c>
      <c r="G106" s="38"/>
    </row>
    <row r="107" spans="1:7" ht="18" customHeight="1" x14ac:dyDescent="0.35">
      <c r="A107" s="38"/>
      <c r="B107" s="38"/>
      <c r="C107" s="38"/>
      <c r="D107" s="38"/>
      <c r="E107" s="37" t="s">
        <v>282</v>
      </c>
      <c r="F107" s="37" t="s">
        <v>283</v>
      </c>
      <c r="G107" s="38"/>
    </row>
    <row r="108" spans="1:7" ht="18" customHeight="1" x14ac:dyDescent="0.35">
      <c r="A108" s="38"/>
      <c r="B108" s="38"/>
      <c r="C108" s="38"/>
      <c r="D108" s="38"/>
      <c r="E108" s="37" t="s">
        <v>284</v>
      </c>
      <c r="F108" s="37" t="s">
        <v>285</v>
      </c>
      <c r="G108" s="38"/>
    </row>
  </sheetData>
  <phoneticPr fontId="5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b4-CIF</vt:lpstr>
      <vt:lpstr>error-AIM &amp; CIF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modified xsi:type="dcterms:W3CDTF">2025-05-22T07:35:35Z</dcterms:modified>
</cp:coreProperties>
</file>