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3D5A87E9-8443-434E-A915-2EA4EA46F1D4}" xr6:coauthVersionLast="47" xr6:coauthVersionMax="47" xr10:uidLastSave="{00000000-0000-0000-0000-000000000000}"/>
  <bookViews>
    <workbookView xWindow="38290" yWindow="2340" windowWidth="29020" windowHeight="15700" firstSheet="1" activeTab="2" xr2:uid="{FD512113-F5B0-4DB7-82FF-ABFE321860E8}"/>
  </bookViews>
  <sheets>
    <sheet name="Sheet1" sheetId="1" state="hidden" r:id="rId1"/>
    <sheet name="LC US IN SCOPE" sheetId="2" r:id="rId2"/>
    <sheet name="B4-1" sheetId="19" r:id="rId3"/>
    <sheet name="Sheet2" sheetId="22" r:id="rId4"/>
    <sheet name="Domain_Range" sheetId="21" r:id="rId5"/>
    <sheet name="Domains" sheetId="4" r:id="rId6"/>
  </sheets>
  <definedNames>
    <definedName name="_xlnm._FilterDatabase" localSheetId="2" hidden="1">'B4-1'!$A$1:$O$1</definedName>
    <definedName name="_xlnm._FilterDatabase" localSheetId="5" hidden="1">Domains!$D$1:$F$1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8" i="19" l="1"/>
  <c r="N357" i="19"/>
  <c r="N356" i="19"/>
  <c r="N355" i="19"/>
  <c r="N354" i="19"/>
  <c r="N353" i="19"/>
  <c r="N352" i="19"/>
  <c r="N351" i="19"/>
  <c r="N350" i="19"/>
  <c r="N349" i="19"/>
  <c r="N348" i="19"/>
  <c r="N347" i="19"/>
  <c r="N346" i="19"/>
  <c r="N345" i="19"/>
  <c r="N344" i="19"/>
  <c r="N343" i="19"/>
  <c r="N342" i="19"/>
  <c r="N341" i="19"/>
  <c r="N340" i="19"/>
  <c r="N339" i="19"/>
  <c r="N338" i="19"/>
  <c r="N337" i="19"/>
  <c r="N336" i="19"/>
  <c r="N335" i="19"/>
  <c r="N334" i="19"/>
  <c r="N333" i="19"/>
  <c r="N332" i="19"/>
  <c r="N331" i="19"/>
  <c r="N330" i="19"/>
  <c r="N329" i="19"/>
  <c r="N328" i="19"/>
  <c r="N327" i="19"/>
  <c r="N326" i="19"/>
  <c r="N325" i="19"/>
  <c r="N324" i="19"/>
  <c r="N323" i="19"/>
  <c r="N322" i="19"/>
  <c r="N321" i="19"/>
  <c r="N320" i="19"/>
  <c r="N319" i="19"/>
  <c r="N318" i="19"/>
  <c r="N317" i="19"/>
  <c r="J358" i="19"/>
  <c r="J357" i="19"/>
  <c r="J356" i="19"/>
  <c r="J355" i="19"/>
  <c r="J354" i="19"/>
  <c r="J35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N207" i="19"/>
  <c r="N206" i="19"/>
  <c r="N205" i="19"/>
  <c r="N204" i="19"/>
  <c r="N203" i="19"/>
  <c r="N202" i="19"/>
  <c r="N201" i="19"/>
  <c r="N200" i="19"/>
  <c r="N199" i="19"/>
  <c r="N198" i="19"/>
  <c r="N197" i="19"/>
  <c r="N196" i="19"/>
  <c r="N195" i="19"/>
  <c r="N194" i="19"/>
  <c r="N193" i="19"/>
  <c r="N192" i="19"/>
  <c r="N191" i="19"/>
  <c r="N190" i="19"/>
  <c r="N189" i="19"/>
  <c r="N188" i="19"/>
  <c r="N187" i="19"/>
  <c r="N186" i="19"/>
  <c r="N185" i="19"/>
  <c r="N184" i="19"/>
  <c r="N183" i="19"/>
  <c r="N182" i="19"/>
  <c r="N181" i="19"/>
  <c r="N180" i="19"/>
  <c r="N179" i="19"/>
  <c r="N178" i="19"/>
  <c r="N177" i="19"/>
  <c r="N176" i="19"/>
  <c r="N175" i="19"/>
  <c r="N174" i="19"/>
  <c r="N173" i="19"/>
  <c r="N172" i="19"/>
  <c r="N171" i="19"/>
  <c r="N170" i="19"/>
  <c r="N169" i="19"/>
  <c r="N168" i="19"/>
  <c r="N167" i="19"/>
  <c r="N166" i="19"/>
  <c r="N165" i="19"/>
  <c r="N164" i="19"/>
  <c r="N163" i="19"/>
  <c r="N162" i="19"/>
  <c r="N161" i="19"/>
  <c r="N160" i="19"/>
  <c r="N159" i="19"/>
  <c r="N158" i="19"/>
  <c r="N157" i="19"/>
  <c r="N156" i="19"/>
  <c r="N155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N55" i="19"/>
  <c r="N54" i="19"/>
  <c r="N53" i="19"/>
  <c r="N52" i="19"/>
  <c r="J55" i="19"/>
  <c r="J54" i="19"/>
  <c r="J53" i="19"/>
  <c r="J52" i="19"/>
  <c r="N51" i="19"/>
  <c r="N50" i="19"/>
  <c r="N49" i="19"/>
  <c r="N48" i="19"/>
  <c r="N47" i="19"/>
  <c r="J51" i="19"/>
  <c r="J50" i="19"/>
  <c r="J49" i="19"/>
  <c r="J48" i="19"/>
  <c r="J47" i="19"/>
  <c r="N46" i="19"/>
  <c r="N45" i="19"/>
  <c r="N44" i="19"/>
  <c r="N43" i="19"/>
  <c r="N42" i="19"/>
  <c r="N41" i="19"/>
  <c r="N40" i="19"/>
  <c r="N39" i="19"/>
  <c r="N38" i="19"/>
  <c r="N37" i="19"/>
  <c r="N36" i="19"/>
  <c r="N35" i="19"/>
  <c r="N34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N33" i="19"/>
  <c r="N32" i="19"/>
  <c r="N31" i="19"/>
  <c r="N30" i="19"/>
  <c r="N29" i="19"/>
  <c r="N28" i="19"/>
  <c r="J33" i="19"/>
  <c r="J32" i="19"/>
  <c r="J31" i="19"/>
  <c r="J30" i="19"/>
  <c r="J29" i="19"/>
  <c r="J28" i="19"/>
  <c r="N27" i="19"/>
  <c r="N26" i="19"/>
  <c r="N25" i="19"/>
  <c r="N24" i="19"/>
  <c r="N23" i="19"/>
  <c r="N22" i="19"/>
  <c r="N21" i="19"/>
  <c r="N20" i="19"/>
  <c r="J20" i="19"/>
  <c r="J27" i="19"/>
  <c r="J26" i="19"/>
  <c r="J25" i="19"/>
  <c r="J24" i="19"/>
  <c r="J23" i="19"/>
  <c r="J22" i="19"/>
  <c r="J21" i="19"/>
  <c r="N19" i="19"/>
  <c r="N18" i="19"/>
  <c r="N17" i="19"/>
  <c r="N16" i="19"/>
  <c r="N15" i="19"/>
  <c r="N14" i="19"/>
  <c r="J19" i="19"/>
  <c r="J18" i="19"/>
  <c r="J17" i="19"/>
  <c r="J16" i="19"/>
  <c r="J15" i="19"/>
  <c r="J14" i="19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2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1" i="22"/>
  <c r="M456" i="19"/>
  <c r="N456" i="19" s="1"/>
  <c r="J456" i="19"/>
  <c r="M455" i="19"/>
  <c r="N455" i="19" s="1"/>
  <c r="J455" i="19"/>
  <c r="M454" i="19"/>
  <c r="N454" i="19" s="1"/>
  <c r="J454" i="19"/>
  <c r="M453" i="19"/>
  <c r="N453" i="19" s="1"/>
  <c r="J453" i="19"/>
  <c r="M452" i="19"/>
  <c r="N452" i="19" s="1"/>
  <c r="J452" i="19"/>
  <c r="M451" i="19"/>
  <c r="N451" i="19" s="1"/>
  <c r="J451" i="19"/>
  <c r="M450" i="19"/>
  <c r="N450" i="19" s="1"/>
  <c r="J450" i="19"/>
  <c r="M449" i="19"/>
  <c r="N449" i="19" s="1"/>
  <c r="J449" i="19"/>
  <c r="M448" i="19"/>
  <c r="N448" i="19" s="1"/>
  <c r="J448" i="19"/>
  <c r="M447" i="19"/>
  <c r="N447" i="19" s="1"/>
  <c r="J447" i="19"/>
  <c r="M446" i="19"/>
  <c r="N446" i="19" s="1"/>
  <c r="J446" i="19"/>
  <c r="M445" i="19"/>
  <c r="N445" i="19" s="1"/>
  <c r="J445" i="19"/>
  <c r="M444" i="19"/>
  <c r="N444" i="19" s="1"/>
  <c r="J444" i="19"/>
  <c r="M443" i="19"/>
  <c r="N443" i="19" s="1"/>
  <c r="J443" i="19"/>
  <c r="M442" i="19"/>
  <c r="N442" i="19" s="1"/>
  <c r="J442" i="19"/>
  <c r="M441" i="19"/>
  <c r="N441" i="19" s="1"/>
  <c r="J441" i="19"/>
  <c r="M440" i="19"/>
  <c r="N440" i="19" s="1"/>
  <c r="J440" i="19"/>
  <c r="M439" i="19"/>
  <c r="N439" i="19" s="1"/>
  <c r="J439" i="19"/>
  <c r="M438" i="19"/>
  <c r="N438" i="19" s="1"/>
  <c r="J438" i="19"/>
  <c r="M437" i="19"/>
  <c r="N437" i="19" s="1"/>
  <c r="J437" i="19"/>
  <c r="M436" i="19"/>
  <c r="N436" i="19" s="1"/>
  <c r="J436" i="19"/>
  <c r="M435" i="19"/>
  <c r="N435" i="19" s="1"/>
  <c r="J435" i="19"/>
  <c r="M434" i="19"/>
  <c r="N434" i="19" s="1"/>
  <c r="J434" i="19"/>
  <c r="M433" i="19"/>
  <c r="N433" i="19" s="1"/>
  <c r="J433" i="19"/>
  <c r="M432" i="19"/>
  <c r="N432" i="19" s="1"/>
  <c r="J432" i="19"/>
  <c r="M431" i="19"/>
  <c r="N431" i="19" s="1"/>
  <c r="J431" i="19"/>
  <c r="M430" i="19"/>
  <c r="N430" i="19" s="1"/>
  <c r="J430" i="19"/>
  <c r="M429" i="19"/>
  <c r="N429" i="19" s="1"/>
  <c r="J429" i="19"/>
  <c r="M428" i="19"/>
  <c r="N428" i="19" s="1"/>
  <c r="J428" i="19"/>
  <c r="M427" i="19"/>
  <c r="N427" i="19" s="1"/>
  <c r="J427" i="19"/>
  <c r="M426" i="19"/>
  <c r="N426" i="19" s="1"/>
  <c r="J426" i="19"/>
  <c r="M425" i="19"/>
  <c r="N425" i="19" s="1"/>
  <c r="J425" i="19"/>
  <c r="M424" i="19"/>
  <c r="N424" i="19" s="1"/>
  <c r="J424" i="19"/>
  <c r="M423" i="19"/>
  <c r="N423" i="19" s="1"/>
  <c r="J423" i="19"/>
  <c r="M422" i="19"/>
  <c r="N422" i="19" s="1"/>
  <c r="J422" i="19"/>
  <c r="M421" i="19"/>
  <c r="N421" i="19" s="1"/>
  <c r="J421" i="19"/>
  <c r="M420" i="19"/>
  <c r="N420" i="19" s="1"/>
  <c r="J420" i="19"/>
  <c r="M419" i="19"/>
  <c r="N419" i="19" s="1"/>
  <c r="J419" i="19"/>
  <c r="M418" i="19"/>
  <c r="N418" i="19" s="1"/>
  <c r="J418" i="19"/>
  <c r="M417" i="19"/>
  <c r="N417" i="19" s="1"/>
  <c r="J417" i="19"/>
  <c r="M416" i="19"/>
  <c r="N416" i="19" s="1"/>
  <c r="J416" i="19"/>
  <c r="M415" i="19"/>
  <c r="N415" i="19" s="1"/>
  <c r="J415" i="19"/>
  <c r="M414" i="19"/>
  <c r="N414" i="19" s="1"/>
  <c r="J414" i="19"/>
  <c r="M413" i="19"/>
  <c r="N413" i="19" s="1"/>
  <c r="J413" i="19"/>
  <c r="M412" i="19"/>
  <c r="N412" i="19" s="1"/>
  <c r="J412" i="19"/>
  <c r="M411" i="19"/>
  <c r="N411" i="19" s="1"/>
  <c r="J411" i="19"/>
  <c r="M410" i="19"/>
  <c r="N410" i="19" s="1"/>
  <c r="J410" i="19"/>
  <c r="M409" i="19"/>
  <c r="N409" i="19" s="1"/>
  <c r="J409" i="19"/>
  <c r="M408" i="19"/>
  <c r="N408" i="19" s="1"/>
  <c r="J408" i="19"/>
  <c r="M407" i="19"/>
  <c r="N407" i="19" s="1"/>
  <c r="J407" i="19"/>
  <c r="M406" i="19"/>
  <c r="N406" i="19" s="1"/>
  <c r="J406" i="19"/>
  <c r="M405" i="19"/>
  <c r="N405" i="19" s="1"/>
  <c r="J405" i="19"/>
  <c r="M404" i="19"/>
  <c r="N404" i="19" s="1"/>
  <c r="J404" i="19"/>
  <c r="M403" i="19"/>
  <c r="N403" i="19" s="1"/>
  <c r="J403" i="19"/>
  <c r="M402" i="19"/>
  <c r="N402" i="19" s="1"/>
  <c r="J402" i="19"/>
  <c r="M401" i="19"/>
  <c r="N401" i="19" s="1"/>
  <c r="J401" i="19"/>
  <c r="M400" i="19"/>
  <c r="N400" i="19" s="1"/>
  <c r="J400" i="19"/>
  <c r="M399" i="19"/>
  <c r="N399" i="19" s="1"/>
  <c r="J399" i="19"/>
  <c r="M398" i="19"/>
  <c r="N398" i="19" s="1"/>
  <c r="J398" i="19"/>
  <c r="M397" i="19"/>
  <c r="N397" i="19" s="1"/>
  <c r="J397" i="19"/>
  <c r="M396" i="19"/>
  <c r="N396" i="19" s="1"/>
  <c r="J396" i="19"/>
  <c r="M395" i="19"/>
  <c r="N395" i="19" s="1"/>
  <c r="J395" i="19"/>
  <c r="M394" i="19"/>
  <c r="N394" i="19" s="1"/>
  <c r="J394" i="19"/>
  <c r="M393" i="19"/>
  <c r="N393" i="19" s="1"/>
  <c r="J393" i="19"/>
  <c r="M392" i="19"/>
  <c r="N392" i="19" s="1"/>
  <c r="J392" i="19"/>
  <c r="M391" i="19"/>
  <c r="N391" i="19" s="1"/>
  <c r="J391" i="19"/>
  <c r="M390" i="19"/>
  <c r="N390" i="19" s="1"/>
  <c r="J390" i="19"/>
  <c r="M389" i="19"/>
  <c r="N389" i="19" s="1"/>
  <c r="J389" i="19"/>
  <c r="M388" i="19"/>
  <c r="N388" i="19" s="1"/>
  <c r="J388" i="19"/>
  <c r="M387" i="19"/>
  <c r="N387" i="19" s="1"/>
  <c r="J387" i="19"/>
  <c r="M386" i="19"/>
  <c r="N386" i="19" s="1"/>
  <c r="J386" i="19"/>
  <c r="M385" i="19"/>
  <c r="N385" i="19" s="1"/>
  <c r="J385" i="19"/>
  <c r="M384" i="19"/>
  <c r="N384" i="19" s="1"/>
  <c r="J384" i="19"/>
  <c r="M383" i="19"/>
  <c r="N383" i="19" s="1"/>
  <c r="J383" i="19"/>
  <c r="M382" i="19"/>
  <c r="N382" i="19" s="1"/>
  <c r="J382" i="19"/>
  <c r="M381" i="19"/>
  <c r="N381" i="19" s="1"/>
  <c r="J381" i="19"/>
  <c r="M380" i="19"/>
  <c r="N380" i="19" s="1"/>
  <c r="J380" i="19"/>
  <c r="M379" i="19"/>
  <c r="N379" i="19" s="1"/>
  <c r="J379" i="19"/>
  <c r="M378" i="19"/>
  <c r="N378" i="19" s="1"/>
  <c r="J378" i="19"/>
  <c r="M377" i="19"/>
  <c r="N377" i="19" s="1"/>
  <c r="J377" i="19"/>
  <c r="M376" i="19"/>
  <c r="N376" i="19" s="1"/>
  <c r="J376" i="19"/>
  <c r="M375" i="19"/>
  <c r="N375" i="19" s="1"/>
  <c r="J375" i="19"/>
  <c r="M374" i="19"/>
  <c r="N374" i="19" s="1"/>
  <c r="J374" i="19"/>
  <c r="M373" i="19"/>
  <c r="N373" i="19" s="1"/>
  <c r="J373" i="19"/>
  <c r="M372" i="19"/>
  <c r="N372" i="19" s="1"/>
  <c r="J372" i="19"/>
  <c r="M371" i="19"/>
  <c r="N371" i="19" s="1"/>
  <c r="J371" i="19"/>
  <c r="M370" i="19"/>
  <c r="N370" i="19" s="1"/>
  <c r="J370" i="19"/>
  <c r="M369" i="19"/>
  <c r="N369" i="19" s="1"/>
  <c r="J369" i="19"/>
  <c r="M368" i="19"/>
  <c r="N368" i="19" s="1"/>
  <c r="J368" i="19"/>
  <c r="M367" i="19"/>
  <c r="N367" i="19" s="1"/>
  <c r="J367" i="19"/>
  <c r="M366" i="19"/>
  <c r="N366" i="19" s="1"/>
  <c r="J366" i="19"/>
  <c r="M365" i="19"/>
  <c r="N365" i="19" s="1"/>
  <c r="J365" i="19"/>
  <c r="M364" i="19"/>
  <c r="N364" i="19" s="1"/>
  <c r="J364" i="19"/>
  <c r="M363" i="19"/>
  <c r="N363" i="19" s="1"/>
  <c r="J363" i="19"/>
  <c r="M362" i="19"/>
  <c r="N362" i="19" s="1"/>
  <c r="J362" i="19"/>
  <c r="M361" i="19"/>
  <c r="N361" i="19" s="1"/>
  <c r="J361" i="19"/>
  <c r="M360" i="19"/>
  <c r="N360" i="19" s="1"/>
  <c r="J360" i="19"/>
  <c r="M359" i="19"/>
  <c r="N359" i="19" s="1"/>
  <c r="J359" i="19"/>
  <c r="N316" i="19"/>
  <c r="J316" i="19"/>
  <c r="N315" i="19"/>
  <c r="J315" i="19"/>
  <c r="N314" i="19"/>
  <c r="J314" i="19"/>
  <c r="N313" i="19"/>
  <c r="J313" i="19"/>
  <c r="N312" i="19"/>
  <c r="J312" i="19"/>
  <c r="N311" i="19"/>
  <c r="J311" i="19"/>
  <c r="N310" i="19"/>
  <c r="J310" i="19"/>
  <c r="N309" i="19"/>
  <c r="J309" i="19"/>
  <c r="N308" i="19"/>
  <c r="J308" i="19"/>
  <c r="N307" i="19"/>
  <c r="J307" i="19"/>
  <c r="N306" i="19"/>
  <c r="J306" i="19"/>
  <c r="N305" i="19"/>
  <c r="J305" i="19"/>
  <c r="M209" i="19"/>
  <c r="N209" i="19" s="1"/>
  <c r="M210" i="19"/>
  <c r="N210" i="19" s="1"/>
  <c r="M211" i="19"/>
  <c r="N211" i="19" s="1"/>
  <c r="M212" i="19"/>
  <c r="N212" i="19" s="1"/>
  <c r="M213" i="19"/>
  <c r="N213" i="19" s="1"/>
  <c r="M214" i="19"/>
  <c r="N214" i="19" s="1"/>
  <c r="M215" i="19"/>
  <c r="N215" i="19" s="1"/>
  <c r="M216" i="19"/>
  <c r="N216" i="19" s="1"/>
  <c r="M217" i="19"/>
  <c r="N217" i="19" s="1"/>
  <c r="M218" i="19"/>
  <c r="N218" i="19" s="1"/>
  <c r="M219" i="19"/>
  <c r="N219" i="19" s="1"/>
  <c r="M220" i="19"/>
  <c r="N220" i="19" s="1"/>
  <c r="M221" i="19"/>
  <c r="N221" i="19" s="1"/>
  <c r="M222" i="19"/>
  <c r="N222" i="19" s="1"/>
  <c r="M223" i="19"/>
  <c r="N223" i="19" s="1"/>
  <c r="M224" i="19"/>
  <c r="N224" i="19" s="1"/>
  <c r="M225" i="19"/>
  <c r="N225" i="19" s="1"/>
  <c r="M226" i="19"/>
  <c r="N226" i="19" s="1"/>
  <c r="M227" i="19"/>
  <c r="N227" i="19" s="1"/>
  <c r="M228" i="19"/>
  <c r="N228" i="19" s="1"/>
  <c r="M229" i="19"/>
  <c r="N229" i="19" s="1"/>
  <c r="M230" i="19"/>
  <c r="N230" i="19" s="1"/>
  <c r="M231" i="19"/>
  <c r="N231" i="19" s="1"/>
  <c r="M232" i="19"/>
  <c r="N232" i="19" s="1"/>
  <c r="M233" i="19"/>
  <c r="N233" i="19" s="1"/>
  <c r="M234" i="19"/>
  <c r="N234" i="19" s="1"/>
  <c r="M235" i="19"/>
  <c r="N235" i="19" s="1"/>
  <c r="M236" i="19"/>
  <c r="N236" i="19" s="1"/>
  <c r="M237" i="19"/>
  <c r="N237" i="19" s="1"/>
  <c r="M238" i="19"/>
  <c r="N238" i="19" s="1"/>
  <c r="M239" i="19"/>
  <c r="N239" i="19" s="1"/>
  <c r="M240" i="19"/>
  <c r="N240" i="19" s="1"/>
  <c r="M241" i="19"/>
  <c r="N241" i="19" s="1"/>
  <c r="M242" i="19"/>
  <c r="N242" i="19" s="1"/>
  <c r="M243" i="19"/>
  <c r="N243" i="19" s="1"/>
  <c r="M244" i="19"/>
  <c r="N244" i="19" s="1"/>
  <c r="M245" i="19"/>
  <c r="N245" i="19" s="1"/>
  <c r="M246" i="19"/>
  <c r="N246" i="19" s="1"/>
  <c r="M247" i="19"/>
  <c r="N247" i="19" s="1"/>
  <c r="M248" i="19"/>
  <c r="N248" i="19" s="1"/>
  <c r="M249" i="19"/>
  <c r="N249" i="19" s="1"/>
  <c r="M250" i="19"/>
  <c r="N250" i="19" s="1"/>
  <c r="M251" i="19"/>
  <c r="N251" i="19" s="1"/>
  <c r="M252" i="19"/>
  <c r="N252" i="19" s="1"/>
  <c r="M253" i="19"/>
  <c r="N253" i="19" s="1"/>
  <c r="M254" i="19"/>
  <c r="N254" i="19" s="1"/>
  <c r="M255" i="19"/>
  <c r="N255" i="19" s="1"/>
  <c r="M256" i="19"/>
  <c r="N256" i="19" s="1"/>
  <c r="M257" i="19"/>
  <c r="N257" i="19" s="1"/>
  <c r="M258" i="19"/>
  <c r="N258" i="19" s="1"/>
  <c r="M259" i="19"/>
  <c r="N259" i="19" s="1"/>
  <c r="M260" i="19"/>
  <c r="N260" i="19" s="1"/>
  <c r="M261" i="19"/>
  <c r="M262" i="19"/>
  <c r="N262" i="19" s="1"/>
  <c r="M263" i="19"/>
  <c r="N263" i="19" s="1"/>
  <c r="M264" i="19"/>
  <c r="N264" i="19" s="1"/>
  <c r="M265" i="19"/>
  <c r="N265" i="19" s="1"/>
  <c r="M266" i="19"/>
  <c r="N266" i="19" s="1"/>
  <c r="M267" i="19"/>
  <c r="N267" i="19" s="1"/>
  <c r="M268" i="19"/>
  <c r="N268" i="19" s="1"/>
  <c r="M269" i="19"/>
  <c r="N269" i="19" s="1"/>
  <c r="M270" i="19"/>
  <c r="N270" i="19" s="1"/>
  <c r="M271" i="19"/>
  <c r="N271" i="19" s="1"/>
  <c r="M272" i="19"/>
  <c r="N272" i="19" s="1"/>
  <c r="M273" i="19"/>
  <c r="N273" i="19" s="1"/>
  <c r="M274" i="19"/>
  <c r="N274" i="19" s="1"/>
  <c r="M275" i="19"/>
  <c r="N275" i="19" s="1"/>
  <c r="M276" i="19"/>
  <c r="N276" i="19" s="1"/>
  <c r="M277" i="19"/>
  <c r="N277" i="19" s="1"/>
  <c r="M278" i="19"/>
  <c r="N278" i="19" s="1"/>
  <c r="M279" i="19"/>
  <c r="N279" i="19" s="1"/>
  <c r="M280" i="19"/>
  <c r="N280" i="19" s="1"/>
  <c r="M281" i="19"/>
  <c r="N281" i="19" s="1"/>
  <c r="M282" i="19"/>
  <c r="N282" i="19" s="1"/>
  <c r="M283" i="19"/>
  <c r="N283" i="19" s="1"/>
  <c r="M284" i="19"/>
  <c r="N284" i="19" s="1"/>
  <c r="M285" i="19"/>
  <c r="N285" i="19" s="1"/>
  <c r="M286" i="19"/>
  <c r="N286" i="19" s="1"/>
  <c r="M287" i="19"/>
  <c r="N287" i="19" s="1"/>
  <c r="M288" i="19"/>
  <c r="N288" i="19" s="1"/>
  <c r="M289" i="19"/>
  <c r="N289" i="19" s="1"/>
  <c r="M290" i="19"/>
  <c r="N290" i="19" s="1"/>
  <c r="M291" i="19"/>
  <c r="N291" i="19" s="1"/>
  <c r="M292" i="19"/>
  <c r="N292" i="19" s="1"/>
  <c r="M293" i="19"/>
  <c r="N293" i="19" s="1"/>
  <c r="M294" i="19"/>
  <c r="N294" i="19" s="1"/>
  <c r="M295" i="19"/>
  <c r="N295" i="19" s="1"/>
  <c r="M296" i="19"/>
  <c r="N296" i="19" s="1"/>
  <c r="M297" i="19"/>
  <c r="N297" i="19" s="1"/>
  <c r="M298" i="19"/>
  <c r="N298" i="19" s="1"/>
  <c r="M299" i="19"/>
  <c r="N299" i="19" s="1"/>
  <c r="M300" i="19"/>
  <c r="N300" i="19" s="1"/>
  <c r="M301" i="19"/>
  <c r="N301" i="19" s="1"/>
  <c r="M302" i="19"/>
  <c r="N302" i="19" s="1"/>
  <c r="M303" i="19"/>
  <c r="N303" i="19" s="1"/>
  <c r="M304" i="19"/>
  <c r="N304" i="19" s="1"/>
  <c r="M208" i="19"/>
  <c r="N208" i="19" s="1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N261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165" i="19"/>
  <c r="J164" i="19"/>
  <c r="J163" i="19"/>
  <c r="J162" i="19"/>
  <c r="J161" i="19"/>
  <c r="J160" i="19"/>
  <c r="J159" i="19"/>
  <c r="J158" i="19"/>
  <c r="J157" i="19"/>
  <c r="J156" i="19"/>
  <c r="J155" i="19"/>
  <c r="N154" i="19"/>
  <c r="J154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33" i="19"/>
  <c r="N134" i="19"/>
  <c r="N135" i="19"/>
  <c r="N136" i="19"/>
  <c r="N137" i="19"/>
  <c r="N138" i="19"/>
  <c r="N139" i="19"/>
  <c r="N140" i="19"/>
  <c r="N129" i="19"/>
  <c r="N130" i="19"/>
  <c r="N131" i="19"/>
  <c r="N132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64" i="19"/>
  <c r="N56" i="19"/>
  <c r="N57" i="19"/>
  <c r="N58" i="19"/>
  <c r="N59" i="19"/>
  <c r="N60" i="19"/>
  <c r="N61" i="19"/>
  <c r="N62" i="19"/>
  <c r="N63" i="19"/>
  <c r="N3" i="19"/>
  <c r="N4" i="19"/>
  <c r="N5" i="19"/>
  <c r="N6" i="19"/>
  <c r="N7" i="19"/>
  <c r="N8" i="19"/>
  <c r="N9" i="19"/>
  <c r="N10" i="19"/>
  <c r="N11" i="19"/>
  <c r="N12" i="19"/>
  <c r="N13" i="19"/>
  <c r="N2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 l="1"/>
  <c r="J75" i="19"/>
  <c r="J74" i="19"/>
  <c r="J73" i="19"/>
  <c r="J72" i="19"/>
  <c r="J71" i="19"/>
  <c r="J70" i="19"/>
  <c r="J69" i="19"/>
  <c r="J68" i="19"/>
  <c r="J67" i="19"/>
  <c r="J66" i="19"/>
  <c r="J65" i="19"/>
  <c r="J63" i="19"/>
  <c r="J62" i="19"/>
  <c r="J61" i="19"/>
  <c r="J60" i="19"/>
  <c r="J3" i="19"/>
  <c r="J4" i="19"/>
  <c r="J5" i="19"/>
  <c r="J6" i="19"/>
  <c r="J64" i="19"/>
  <c r="J7" i="19"/>
  <c r="J8" i="19"/>
  <c r="J9" i="19"/>
  <c r="J10" i="19"/>
  <c r="J11" i="19"/>
  <c r="J12" i="19"/>
  <c r="J13" i="19"/>
  <c r="J56" i="19"/>
  <c r="J57" i="19"/>
  <c r="J58" i="19"/>
  <c r="J59" i="19"/>
  <c r="J2" i="19"/>
</calcChain>
</file>

<file path=xl/sharedStrings.xml><?xml version="1.0" encoding="utf-8"?>
<sst xmlns="http://schemas.openxmlformats.org/spreadsheetml/2006/main" count="6101" uniqueCount="374">
  <si>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</si>
  <si>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</si>
  <si>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</si>
  <si>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</si>
  <si>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</si>
  <si>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</si>
  <si>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</si>
  <si>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</si>
  <si>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</si>
  <si>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</si>
  <si>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</si>
  <si>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</si>
  <si>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</si>
  <si>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</si>
  <si>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</si>
  <si>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</si>
  <si>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</si>
  <si>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</si>
  <si>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</si>
  <si>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</si>
  <si>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</si>
  <si>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</si>
  <si>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</si>
  <si>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</si>
  <si>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</si>
  <si>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</si>
  <si>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</si>
  <si>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</si>
  <si>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</si>
  <si>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</si>
  <si>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</si>
  <si>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</si>
  <si>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</si>
  <si>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</si>
  <si>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</si>
  <si>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</si>
  <si>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</si>
  <si>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</si>
  <si>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</si>
  <si>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</si>
  <si>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</si>
  <si>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</si>
  <si>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</si>
  <si>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</si>
  <si>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</si>
  <si>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</si>
  <si>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</si>
  <si>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</si>
  <si>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</si>
  <si>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</si>
  <si>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</si>
  <si>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</si>
  <si>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</si>
  <si>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</si>
  <si>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</si>
  <si>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</si>
  <si>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</si>
  <si>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</si>
  <si>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</si>
  <si>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</si>
  <si>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</si>
  <si>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</si>
  <si>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</si>
  <si>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Impacted API Name</t>
  </si>
  <si>
    <t>API Node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</si>
  <si>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</si>
  <si>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</si>
  <si>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</si>
  <si>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</si>
  <si>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</si>
  <si>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</si>
  <si>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</si>
  <si>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</si>
  <si>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</si>
  <si>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</si>
  <si>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</si>
  <si>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</si>
  <si>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</si>
  <si>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</si>
  <si>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</si>
  <si>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</si>
  <si>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</si>
  <si>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</si>
  <si>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</si>
  <si>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</si>
  <si>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</si>
  <si>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</si>
  <si>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</si>
  <si>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</si>
  <si>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</si>
  <si>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Advance Payment Guarantee</t>
  </si>
  <si>
    <t>Financial STBY</t>
  </si>
  <si>
    <t>Standby Letter of Credit</t>
  </si>
  <si>
    <t>Performance STBY</t>
  </si>
  <si>
    <t>Payment Guarantee</t>
  </si>
  <si>
    <t>Number</t>
  </si>
  <si>
    <t>O</t>
  </si>
  <si>
    <t>Date</t>
  </si>
  <si>
    <t>Existing</t>
  </si>
  <si>
    <t>Action</t>
  </si>
  <si>
    <t>d_RiskExpChina</t>
  </si>
  <si>
    <t>d_NatureTxn</t>
  </si>
  <si>
    <t>d_RestrictApproval</t>
  </si>
  <si>
    <t>d_Number05</t>
  </si>
  <si>
    <t>No conversion</t>
  </si>
  <si>
    <t>Pre-deal</t>
  </si>
  <si>
    <t>Ready</t>
  </si>
  <si>
    <t>Loan-Pre deal</t>
  </si>
  <si>
    <t>Loan-Ready</t>
  </si>
  <si>
    <t>Code Name</t>
  </si>
  <si>
    <t>d_AmountUnsigned</t>
  </si>
  <si>
    <t>POST</t>
  </si>
  <si>
    <t>Number(21,7)</t>
  </si>
  <si>
    <t>String</t>
  </si>
  <si>
    <t>d_CurrCode</t>
  </si>
  <si>
    <t>d_date</t>
  </si>
  <si>
    <t>Number(3)</t>
  </si>
  <si>
    <t>d_billreturn</t>
  </si>
  <si>
    <t xml:space="preserve">Return </t>
  </si>
  <si>
    <t>Transfer</t>
  </si>
  <si>
    <t xml:space="preserve">Cancel </t>
  </si>
  <si>
    <t>Cancel</t>
  </si>
  <si>
    <t xml:space="preserve">d_TFmessagetype </t>
  </si>
  <si>
    <t>MT499</t>
  </si>
  <si>
    <t>MT999</t>
  </si>
  <si>
    <t>TLOS</t>
  </si>
  <si>
    <t>Loan Amount 1</t>
  </si>
  <si>
    <t>Loan Amount 2</t>
  </si>
  <si>
    <t>Facility No 1</t>
  </si>
  <si>
    <t>Facility Name 1</t>
  </si>
  <si>
    <t>Facility Amount 1</t>
  </si>
  <si>
    <t>Facility No 2</t>
  </si>
  <si>
    <t>Facility Name 2</t>
  </si>
  <si>
    <t>Facility Amount 2</t>
  </si>
  <si>
    <t>Create Trade Loan Instruction</t>
  </si>
  <si>
    <t>trade-loan-facilities-instruction</t>
  </si>
  <si>
    <t>Create Trade Loan Registration Details</t>
  </si>
  <si>
    <t xml:space="preserve">Loan Tenure </t>
  </si>
  <si>
    <t xml:space="preserve">Disbursement date </t>
  </si>
  <si>
    <t>Loan Tenure count</t>
  </si>
  <si>
    <t>account type</t>
  </si>
  <si>
    <t>settlement account number</t>
  </si>
  <si>
    <t>loan currency</t>
  </si>
  <si>
    <t>loan amount</t>
  </si>
  <si>
    <t>rate  request</t>
  </si>
  <si>
    <t>amount to be adjusted</t>
  </si>
  <si>
    <t>loan closure amount</t>
  </si>
  <si>
    <t>loan closure flag</t>
  </si>
  <si>
    <t>lc-credit-details</t>
  </si>
  <si>
    <t>Prebook Reference Number 1</t>
  </si>
  <si>
    <t>Prebook Reference Number 2</t>
  </si>
  <si>
    <t>Credit Guarantee Fund</t>
  </si>
  <si>
    <t>Number 3</t>
  </si>
  <si>
    <t>Disbursement date</t>
  </si>
  <si>
    <t>Drawdown Amount</t>
  </si>
  <si>
    <t>ELC Amount With Tolerance</t>
  </si>
  <si>
    <t>ELC Amount</t>
  </si>
  <si>
    <t>ELC Advise Number</t>
  </si>
  <si>
    <t>ELC Amount with Tolerance in LC Currency</t>
  </si>
  <si>
    <t>ELC Advising Amount</t>
  </si>
  <si>
    <t>ELC Currency</t>
  </si>
  <si>
    <t>expire date</t>
  </si>
  <si>
    <t>Exchange rate</t>
  </si>
  <si>
    <t>Pre shipment loan reference number</t>
  </si>
  <si>
    <t>Transaction date</t>
  </si>
  <si>
    <t>Risk exposure by china</t>
  </si>
  <si>
    <t>Nature of transaction</t>
  </si>
  <si>
    <t>Approval for restricted countries</t>
  </si>
  <si>
    <t>Number(3,9)</t>
  </si>
  <si>
    <t>String(1)</t>
  </si>
  <si>
    <t>pre-shipment-loan-registration</t>
  </si>
  <si>
    <t>Product Code</t>
  </si>
  <si>
    <t>Cost Code</t>
  </si>
  <si>
    <t>pre-shipment-loan-settlement-details</t>
  </si>
  <si>
    <t>Settlement CCY</t>
  </si>
  <si>
    <t>Transaction Ccy</t>
  </si>
  <si>
    <t>Transaction Amount</t>
  </si>
  <si>
    <t>Remaning Amount</t>
  </si>
  <si>
    <t>Loan-eligible-amount</t>
  </si>
  <si>
    <t>Uin-expiry-date</t>
  </si>
  <si>
    <t>Interest-subvention-rate</t>
  </si>
  <si>
    <t>Loan-currency-type</t>
  </si>
  <si>
    <t>Loan-amount</t>
  </si>
  <si>
    <t>Eligible-amount</t>
  </si>
  <si>
    <t>UIN</t>
  </si>
  <si>
    <t>npd-details</t>
  </si>
  <si>
    <t>n-or-p-or-d-or-aacb-amount</t>
  </si>
  <si>
    <t xml:space="preserve">Cable fee </t>
  </si>
  <si>
    <t xml:space="preserve">Postage fee </t>
  </si>
  <si>
    <t>Eligible for subvention</t>
  </si>
  <si>
    <t>Handling fee currency</t>
  </si>
  <si>
    <t>Handling fee amount</t>
  </si>
  <si>
    <t>Postage fee currency</t>
  </si>
  <si>
    <t>Additional or other ben charges currency</t>
  </si>
  <si>
    <t>Additional or other ben charges</t>
  </si>
  <si>
    <t>Addition bank charge currency</t>
  </si>
  <si>
    <t>String 19</t>
  </si>
  <si>
    <t>String 16</t>
  </si>
  <si>
    <t>String(40)</t>
  </si>
  <si>
    <t>Ear Marking Amount</t>
  </si>
  <si>
    <t>Rate Type</t>
  </si>
  <si>
    <t>Number (21,7)</t>
  </si>
  <si>
    <t>Numeric</t>
  </si>
  <si>
    <t>Product Code 2</t>
  </si>
  <si>
    <t>Number (10)</t>
  </si>
  <si>
    <t>d_ProductCD</t>
  </si>
  <si>
    <t>d_BusinessArea</t>
  </si>
  <si>
    <t xml:space="preserve">FI-1 </t>
  </si>
  <si>
    <t>FI-2</t>
  </si>
  <si>
    <t>d_TradeLoanTyp</t>
  </si>
  <si>
    <t>upas-loan</t>
  </si>
  <si>
    <t>Discrepancy Status </t>
  </si>
  <si>
    <t>Acceptance Status </t>
  </si>
  <si>
    <t>Bill Reference External</t>
  </si>
  <si>
    <t>Operation Type</t>
  </si>
  <si>
    <t>post-shipment-loan-settlement-details</t>
  </si>
  <si>
    <t>upas-loan-settlement-details</t>
  </si>
  <si>
    <t>Transaction CCY</t>
  </si>
  <si>
    <t>Deal Ref</t>
  </si>
  <si>
    <t>Exchange Rate</t>
  </si>
  <si>
    <t>Remaining Amount</t>
  </si>
  <si>
    <t>Deal Type</t>
  </si>
  <si>
    <t>Equivalent Amount</t>
  </si>
  <si>
    <t>Additional Discount</t>
  </si>
  <si>
    <t>oa-loan-settlement-details</t>
  </si>
  <si>
    <t>recovery-details</t>
  </si>
  <si>
    <t>Mode of Payment</t>
  </si>
  <si>
    <t>Varchar2(3)</t>
  </si>
  <si>
    <t>d_PaymentMode</t>
  </si>
  <si>
    <t>/v2/trade-loan-registration-details</t>
  </si>
  <si>
    <t>Remitting Bank</t>
  </si>
  <si>
    <t>Varchar2 (11)</t>
  </si>
  <si>
    <t>CM</t>
  </si>
  <si>
    <t>d_BPId</t>
  </si>
  <si>
    <t>The Country of Remittance</t>
  </si>
  <si>
    <t>Varchar2 (2)</t>
  </si>
  <si>
    <t>d_CountryCode</t>
  </si>
  <si>
    <t>Nostro BIC Code</t>
  </si>
  <si>
    <t>d_Alpha11</t>
  </si>
  <si>
    <t>Nostro VALUE DATE</t>
  </si>
  <si>
    <t>DATE</t>
  </si>
  <si>
    <t>post-shipment-crystallization-loan-registration</t>
  </si>
  <si>
    <t>d_ModeOfRecovery</t>
  </si>
  <si>
    <t>Mode of Recovery</t>
  </si>
  <si>
    <t>Earmarking Reference</t>
  </si>
  <si>
    <t>Earmarking Currency</t>
  </si>
  <si>
    <t>Cable currency</t>
  </si>
  <si>
    <t>Shipment type</t>
  </si>
  <si>
    <t>Modify Trade Loan Instruction</t>
  </si>
  <si>
    <t>Modify Trade Loan Registration Details</t>
  </si>
  <si>
    <t>Enquire Trade Loan Instruction</t>
  </si>
  <si>
    <t>Enquire Trade Loan Registration Details</t>
  </si>
  <si>
    <t>PUT</t>
  </si>
  <si>
    <t>GET</t>
  </si>
  <si>
    <t>oa-loan</t>
  </si>
  <si>
    <t>Net Rate Flat Amount</t>
  </si>
  <si>
    <t>Net Rate Flat Amount</t>
    <phoneticPr fontId="15" type="noConversion"/>
  </si>
  <si>
    <t>Base Rate Percent</t>
  </si>
  <si>
    <t>Base Rate Percent</t>
    <phoneticPr fontId="15" type="noConversion"/>
  </si>
  <si>
    <t>Rate Category</t>
  </si>
  <si>
    <t>Rate Category</t>
    <phoneticPr fontId="15" type="noConversion"/>
  </si>
  <si>
    <t>Reference Basis</t>
  </si>
  <si>
    <t>Reference Basis</t>
    <phoneticPr fontId="15" type="noConversion"/>
  </si>
  <si>
    <t>Facility Key word</t>
  </si>
  <si>
    <t>Facility Key word</t>
    <phoneticPr fontId="15" type="noConversion"/>
  </si>
  <si>
    <t>Disbursement date</t>
    <phoneticPr fontId="15" type="noConversion"/>
  </si>
  <si>
    <t>Loan Tenure</t>
  </si>
  <si>
    <t>Loan Tenure</t>
    <phoneticPr fontId="15" type="noConversion"/>
  </si>
  <si>
    <t>Postage fee</t>
    <phoneticPr fontId="15" type="noConversion"/>
  </si>
  <si>
    <t>Maturity Date</t>
  </si>
  <si>
    <t>Maturity Date</t>
    <phoneticPr fontId="15" type="noConversion"/>
  </si>
  <si>
    <t>Msme customer</t>
  </si>
  <si>
    <t>trade-loan-instruction</t>
  </si>
  <si>
    <t>Is Array</t>
    <phoneticPr fontId="15" type="noConversion"/>
  </si>
  <si>
    <t>oa-loan-registration</t>
  </si>
  <si>
    <t>upas-loan-registration</t>
  </si>
  <si>
    <t>Response</t>
    <phoneticPr fontId="15" type="noConversion"/>
  </si>
  <si>
    <t>API type(N/E)</t>
    <phoneticPr fontId="15" type="noConversion"/>
  </si>
  <si>
    <t>trade-loan-registration-details</t>
  </si>
  <si>
    <t>additional-details</t>
  </si>
  <si>
    <t>/v2/trade-loan-instruction/{registration-type}/{registration-reference}</t>
  </si>
  <si>
    <t>/v2/trade-loan-registration-details/{registration-type}/{registration-reference}</t>
  </si>
  <si>
    <t>POST /v2/trade-loan-instruction/{registration-type}/{registration-reference}</t>
  </si>
  <si>
    <t>POST /v2/trade-loan-registration-details</t>
  </si>
  <si>
    <t>PUT /v2/trade-loan-instruction/{registration-type}/{registration-reference}</t>
  </si>
  <si>
    <t>PUT /v2/trade-loan-registration-details/{registration-type}/{registration-reference}</t>
  </si>
  <si>
    <t>GET /v2/trade-loan-instruction/{registration-type}/{registration-reference}</t>
  </si>
  <si>
    <t>GET /v2/trade-loan-registration-details/{registration-type}/{registration-reference}</t>
  </si>
  <si>
    <t>Date</t>
    <phoneticPr fontId="15" type="noConversion"/>
  </si>
  <si>
    <t>Field Description</t>
    <phoneticPr fontId="15" type="noConversion"/>
  </si>
  <si>
    <t>Account Type</t>
  </si>
  <si>
    <t>Settlement Account Number</t>
  </si>
  <si>
    <t>Loan Currency</t>
  </si>
  <si>
    <t>Loan Amount</t>
  </si>
  <si>
    <t>Rate  Request</t>
  </si>
  <si>
    <t>Amount To Be Adjusted</t>
  </si>
  <si>
    <t>Loan Closure Amount</t>
  </si>
  <si>
    <t>Loan Closure Flag</t>
  </si>
  <si>
    <t>Expire Date</t>
  </si>
  <si>
    <t>Transaction Date</t>
  </si>
  <si>
    <t>Pre Shipment Loan Reference Number</t>
  </si>
  <si>
    <t>Risk Exposure By China</t>
  </si>
  <si>
    <t>Nature Of Transaction</t>
  </si>
  <si>
    <t>Approval For Restricted Countries</t>
  </si>
  <si>
    <t>Settlement Ccy</t>
  </si>
  <si>
    <t>Loan Tenure Count</t>
  </si>
  <si>
    <t>Disbursement Date</t>
  </si>
  <si>
    <t>Uin</t>
  </si>
  <si>
    <t>Uin Expiry Date</t>
  </si>
  <si>
    <t>Interest Subvention Rate</t>
  </si>
  <si>
    <t>Loan Currency Type</t>
  </si>
  <si>
    <t>Loan Eligible Amount</t>
  </si>
  <si>
    <t>Eligible Amount</t>
  </si>
  <si>
    <t>Eligible For Subvention</t>
  </si>
  <si>
    <t>Shipment Type</t>
  </si>
  <si>
    <t>N Or P Or D Or Aacb Amount</t>
  </si>
  <si>
    <t>Msme Customer</t>
  </si>
  <si>
    <t>Handling Fee Currency</t>
  </si>
  <si>
    <t>Handling Fee Amount</t>
  </si>
  <si>
    <t>Cable Currency</t>
  </si>
  <si>
    <t xml:space="preserve">Cable Fee </t>
  </si>
  <si>
    <t>Postage Fee Currency</t>
  </si>
  <si>
    <t xml:space="preserve">Postage Fee </t>
  </si>
  <si>
    <t>Additional Or Other Ben Charges Currency</t>
  </si>
  <si>
    <t>Additional Or Other Ben Charges</t>
  </si>
  <si>
    <t>Addition Bank Charge Currency</t>
  </si>
  <si>
    <t xml:space="preserve">Disbursement Date </t>
  </si>
  <si>
    <t>Facility Key Word</t>
  </si>
  <si>
    <t>Mode Of Payment</t>
  </si>
  <si>
    <t>The Country Of Remittance</t>
  </si>
  <si>
    <t>Nostro Bic Code</t>
  </si>
  <si>
    <t>Nostro Value Date</t>
  </si>
  <si>
    <t>Mode Of Recovery</t>
  </si>
  <si>
    <t>Postage Fee</t>
  </si>
  <si>
    <t/>
  </si>
  <si>
    <t>pre-shipment-loan-settlement-details</t>
    <phoneticPr fontId="15" type="noConversion"/>
  </si>
  <si>
    <t>pre-shipment-loan-registration</t>
    <phoneticPr fontId="15" type="noConversion"/>
  </si>
  <si>
    <t>additional-details</t>
    <phoneticPr fontId="15" type="noConversion"/>
  </si>
  <si>
    <t>lc-credit-details</t>
    <phoneticPr fontId="15" type="noConversion"/>
  </si>
  <si>
    <t>Bill Reference</t>
  </si>
  <si>
    <t>Own Advise</t>
  </si>
  <si>
    <t>Multiple LC</t>
  </si>
  <si>
    <t>Number</t>
    <phoneticPr fontId="15" type="noConversion"/>
  </si>
  <si>
    <t>Date</t>
    <phoneticPr fontId="15" type="noConversion"/>
  </si>
  <si>
    <t>d_YesNoFlg</t>
    <phoneticPr fontId="15" type="noConversion"/>
  </si>
  <si>
    <t>ELC Type</t>
  </si>
  <si>
    <t>ELC Advising Reference</t>
  </si>
  <si>
    <t>Export LC Expiry Date</t>
  </si>
  <si>
    <t>ELC Amount With Tolerance In LC Currency</t>
  </si>
  <si>
    <t>Documentary Credit Number</t>
  </si>
  <si>
    <t>lc-upas-loan-details</t>
    <phoneticPr fontId="15" type="noConversion"/>
  </si>
  <si>
    <t>Product</t>
  </si>
  <si>
    <t>Purpose Code</t>
  </si>
  <si>
    <t>Loan Start Date</t>
  </si>
  <si>
    <t>String</t>
    <phoneticPr fontId="15" type="noConversion"/>
  </si>
  <si>
    <t>credit detail post shipment</t>
  </si>
  <si>
    <t>Settlement Currency</t>
  </si>
  <si>
    <t>Rate Request</t>
  </si>
  <si>
    <t>Deal Type</t>
    <phoneticPr fontId="15" type="noConversion"/>
  </si>
  <si>
    <t>Deal Reference Number</t>
    <phoneticPr fontId="15" type="noConversion"/>
  </si>
  <si>
    <t>Deal Amount Or Available Balance</t>
    <phoneticPr fontId="15" type="noConversion"/>
  </si>
  <si>
    <t>interest details</t>
  </si>
  <si>
    <t>Interest Currency</t>
  </si>
  <si>
    <t>Interest Category</t>
  </si>
  <si>
    <t>Effective Date</t>
  </si>
  <si>
    <t>Override Type</t>
  </si>
  <si>
    <t>Account Level Margin</t>
  </si>
  <si>
    <t xml:space="preserve">Date  </t>
  </si>
  <si>
    <t>M</t>
    <phoneticPr fontId="15" type="noConversion"/>
  </si>
  <si>
    <t>credit details</t>
  </si>
  <si>
    <t>Settlement Account Type</t>
  </si>
  <si>
    <t>Settlement Account Reference</t>
  </si>
  <si>
    <t>Settlement Amount To Be Adjusted</t>
  </si>
  <si>
    <t>O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</si>
</sst>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b/>
      <sz val="11"/>
      <color theme="1"/>
      <name val="Calibri"/>
      <family val="2"/>
    </font>
    <font>
      <sz val="9"/>
      <color rgb="FF00B050"/>
      <name val="Consolas"/>
      <family val="3"/>
    </font>
    <font>
      <sz val="9"/>
      <name val="新細明體"/>
      <family val="3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4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4" fillId="12" borderId="6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4" fillId="12" borderId="1" xfId="0" applyFont="1" applyFill="1" applyBorder="1" applyAlignment="1">
      <alignment horizontal="left" vertical="center" wrapText="1"/>
    </xf>
    <xf numFmtId="0" fontId="14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8" fillId="0" borderId="0" xfId="0" applyFont="1"/>
    <xf numFmtId="0" fontId="12" fillId="0" borderId="0" xfId="0" applyFont="1"/>
    <xf numFmtId="0" fontId="13" fillId="0" borderId="1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top"/>
    </xf>
    <xf numFmtId="0" fontId="19" fillId="11" borderId="1" xfId="0" applyFont="1" applyFill="1" applyBorder="1" applyAlignment="1">
      <alignment vertical="center"/>
    </xf>
    <xf numFmtId="0" fontId="13" fillId="0" borderId="0" xfId="0" applyFont="1"/>
    <xf numFmtId="0" fontId="17" fillId="0" borderId="5" xfId="0" applyFont="1" applyBorder="1" applyAlignment="1">
      <alignment horizontal="left"/>
    </xf>
    <xf numFmtId="0" fontId="17" fillId="14" borderId="5" xfId="0" applyFont="1" applyFill="1" applyBorder="1"/>
    <xf numFmtId="0" fontId="17" fillId="14" borderId="0" xfId="0" applyFont="1" applyFill="1"/>
    <xf numFmtId="0" fontId="13" fillId="8" borderId="0" xfId="0" applyFont="1" applyFill="1" applyAlignment="1">
      <alignment vertical="center"/>
    </xf>
    <xf numFmtId="0" fontId="0" fillId="0" borderId="1" xfId="0" applyBorder="1" applyAlignment="1">
      <alignment horizontal="left" vertical="top"/>
    </xf>
    <xf numFmtId="0" fontId="20" fillId="0" borderId="5" xfId="0" applyFont="1" applyBorder="1"/>
    <xf numFmtId="0" fontId="17" fillId="0" borderId="14" xfId="0" applyFont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17" fillId="15" borderId="5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 wrapText="1"/>
    </xf>
    <xf numFmtId="0" fontId="12" fillId="15" borderId="0" xfId="0" applyFont="1" applyFill="1"/>
    <xf numFmtId="0" fontId="13" fillId="15" borderId="0" xfId="0" applyFont="1" applyFill="1"/>
    <xf numFmtId="0" fontId="13" fillId="15" borderId="1" xfId="0" applyFont="1" applyFill="1" applyBorder="1" applyAlignment="1">
      <alignment vertical="center" wrapText="1"/>
    </xf>
    <xf numFmtId="0" fontId="13" fillId="15" borderId="1" xfId="0" applyFont="1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17" fillId="16" borderId="5" xfId="0" applyFont="1" applyFill="1" applyBorder="1" applyAlignment="1">
      <alignment horizontal="left" vertical="top"/>
    </xf>
    <xf numFmtId="0" fontId="17" fillId="16" borderId="14" xfId="0" applyFont="1" applyFill="1" applyBorder="1" applyAlignment="1">
      <alignment horizontal="left" vertical="top"/>
    </xf>
    <xf numFmtId="0" fontId="12" fillId="16" borderId="0" xfId="0" applyFont="1" applyFill="1"/>
    <xf numFmtId="0" fontId="0" fillId="16" borderId="0" xfId="0" applyFill="1" applyAlignment="1">
      <alignment vertical="center"/>
    </xf>
    <xf numFmtId="0" fontId="16" fillId="0" borderId="13" xfId="0" applyFont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76</v>
      </c>
      <c r="C2" s="22" t="s">
        <v>79</v>
      </c>
      <c r="D2" s="43" t="s">
        <v>77</v>
      </c>
      <c r="E2" s="5" t="s">
        <v>83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77</v>
      </c>
    </row>
    <row r="3" spans="1:12" ht="25" x14ac:dyDescent="0.3">
      <c r="A3">
        <v>2</v>
      </c>
      <c r="B3" s="17" t="s">
        <v>77</v>
      </c>
      <c r="C3" s="22" t="s">
        <v>80</v>
      </c>
      <c r="D3" s="19"/>
      <c r="E3" s="5" t="s">
        <v>83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76</v>
      </c>
      <c r="C4" s="21" t="s">
        <v>81</v>
      </c>
      <c r="D4" s="19"/>
      <c r="E4" s="5" t="s">
        <v>82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O457"/>
  <sheetViews>
    <sheetView tabSelected="1" zoomScale="98" zoomScaleNormal="98" workbookViewId="0">
      <pane ySplit="1" topLeftCell="A344" activePane="bottomLeft" state="frozen"/>
      <selection pane="bottomLeft" activeCell="C365" sqref="C365"/>
    </sheetView>
  </sheetViews>
  <sheetFormatPr defaultColWidth="9.09765625" defaultRowHeight="14.5" x14ac:dyDescent="0.3"/>
  <cols>
    <col min="1" max="1" width="9.8984375" style="67" bestFit="1" customWidth="1"/>
    <col min="2" max="2" width="12.8984375" style="67" bestFit="1" customWidth="1"/>
    <col min="3" max="3" width="48.3984375" style="67" bestFit="1" customWidth="1"/>
    <col min="4" max="4" width="33.59765625" style="67" customWidth="1"/>
    <col min="5" max="5" width="18.296875" style="67" bestFit="1" customWidth="1"/>
    <col min="6" max="6" width="34.59765625" style="67" customWidth="1"/>
    <col min="7" max="7" width="41.8984375" style="67" bestFit="1" customWidth="1"/>
    <col min="8" max="8" width="14.296875" style="67" bestFit="1" customWidth="1"/>
    <col min="9" max="9" width="11.59765625" style="67" customWidth="1"/>
    <col min="10" max="10" width="49.296875" style="67" customWidth="1"/>
    <col min="11" max="11" width="22.69921875" style="67" customWidth="1"/>
    <col min="12" max="12" width="67.69921875" style="67" bestFit="1" customWidth="1"/>
    <col min="13" max="14" width="57.59765625" style="67" bestFit="1" customWidth="1"/>
    <col min="15" max="16384" width="9.09765625" style="67"/>
  </cols>
  <sheetData>
    <row r="1" spans="1:15" s="71" customFormat="1" x14ac:dyDescent="0.3">
      <c r="A1" s="88" t="s">
        <v>78</v>
      </c>
      <c r="B1" s="88" t="s">
        <v>277</v>
      </c>
      <c r="C1" s="88" t="s">
        <v>63</v>
      </c>
      <c r="D1" s="88" t="s">
        <v>64</v>
      </c>
      <c r="E1" s="88" t="s">
        <v>67</v>
      </c>
      <c r="F1" s="88" t="s">
        <v>85</v>
      </c>
      <c r="G1" s="88" t="s">
        <v>289</v>
      </c>
      <c r="H1" s="88" t="s">
        <v>66</v>
      </c>
      <c r="I1" s="88" t="s">
        <v>84</v>
      </c>
      <c r="J1" s="88" t="s">
        <v>68</v>
      </c>
      <c r="K1" s="88" t="s">
        <v>69</v>
      </c>
      <c r="L1" s="88" t="s">
        <v>70</v>
      </c>
      <c r="M1" s="88" t="s">
        <v>71</v>
      </c>
      <c r="N1" s="88" t="s">
        <v>72</v>
      </c>
      <c r="O1" s="71" t="s">
        <v>273</v>
      </c>
    </row>
    <row r="2" spans="1:15" x14ac:dyDescent="0.35">
      <c r="A2" s="67" t="s">
        <v>125</v>
      </c>
      <c r="B2" s="67" t="s">
        <v>98</v>
      </c>
      <c r="C2" s="87" t="s">
        <v>134</v>
      </c>
      <c r="D2" s="96" t="s">
        <v>272</v>
      </c>
      <c r="E2" s="67" t="s">
        <v>89</v>
      </c>
      <c r="F2" s="68" t="s">
        <v>272</v>
      </c>
      <c r="G2" s="89" t="s">
        <v>149</v>
      </c>
      <c r="H2" s="85" t="s">
        <v>196</v>
      </c>
      <c r="I2" s="86" t="s">
        <v>96</v>
      </c>
      <c r="J2" s="70" t="str">
        <f>CONCATENATE("twct-",LOWER(SUBSTITUTE(G2, " ", "-")))</f>
        <v>twct-prebook-reference-number-1</v>
      </c>
      <c r="K2" s="70"/>
      <c r="L2" s="68" t="s">
        <v>282</v>
      </c>
      <c r="M2" s="87" t="s">
        <v>134</v>
      </c>
      <c r="N2" s="87" t="str">
        <f>M2</f>
        <v>Create Trade Loan Instruction</v>
      </c>
      <c r="O2" s="67" t="b">
        <v>0</v>
      </c>
    </row>
    <row r="3" spans="1:15" x14ac:dyDescent="0.35">
      <c r="A3" s="67" t="s">
        <v>125</v>
      </c>
      <c r="B3" s="67" t="s">
        <v>98</v>
      </c>
      <c r="C3" s="87" t="s">
        <v>134</v>
      </c>
      <c r="D3" s="96" t="s">
        <v>272</v>
      </c>
      <c r="E3" s="67" t="s">
        <v>89</v>
      </c>
      <c r="F3" s="68" t="s">
        <v>272</v>
      </c>
      <c r="G3" s="89" t="s">
        <v>150</v>
      </c>
      <c r="H3" s="85" t="s">
        <v>196</v>
      </c>
      <c r="I3" s="86" t="s">
        <v>96</v>
      </c>
      <c r="J3" s="70" t="str">
        <f t="shared" ref="J3:J71" si="0">CONCATENATE("twct-",LOWER(SUBSTITUTE(G3, " ", "-")))</f>
        <v>twct-prebook-reference-number-2</v>
      </c>
      <c r="K3" s="69"/>
      <c r="L3" s="68" t="s">
        <v>282</v>
      </c>
      <c r="M3" s="87" t="s">
        <v>134</v>
      </c>
      <c r="N3" s="87" t="str">
        <f t="shared" ref="N3:N63" si="1">M3</f>
        <v>Create Trade Loan Instruction</v>
      </c>
      <c r="O3" s="67" t="b">
        <v>0</v>
      </c>
    </row>
    <row r="4" spans="1:15" x14ac:dyDescent="0.35">
      <c r="A4" s="67" t="s">
        <v>125</v>
      </c>
      <c r="B4" s="67" t="s">
        <v>98</v>
      </c>
      <c r="C4" s="87" t="s">
        <v>134</v>
      </c>
      <c r="D4" s="96" t="s">
        <v>272</v>
      </c>
      <c r="E4" s="67" t="s">
        <v>89</v>
      </c>
      <c r="F4" s="68" t="s">
        <v>272</v>
      </c>
      <c r="G4" s="89" t="s">
        <v>126</v>
      </c>
      <c r="H4" s="85" t="s">
        <v>197</v>
      </c>
      <c r="I4" s="86" t="s">
        <v>96</v>
      </c>
      <c r="J4" s="70" t="str">
        <f t="shared" si="0"/>
        <v>twct-loan-amount-1</v>
      </c>
      <c r="K4" s="70"/>
      <c r="L4" s="68" t="s">
        <v>282</v>
      </c>
      <c r="M4" s="87" t="s">
        <v>134</v>
      </c>
      <c r="N4" s="87" t="str">
        <f t="shared" si="1"/>
        <v>Create Trade Loan Instruction</v>
      </c>
      <c r="O4" s="67" t="b">
        <v>0</v>
      </c>
    </row>
    <row r="5" spans="1:15" x14ac:dyDescent="0.35">
      <c r="A5" s="67" t="s">
        <v>125</v>
      </c>
      <c r="B5" s="67" t="s">
        <v>98</v>
      </c>
      <c r="C5" s="87" t="s">
        <v>134</v>
      </c>
      <c r="D5" s="96" t="s">
        <v>272</v>
      </c>
      <c r="E5" s="67" t="s">
        <v>89</v>
      </c>
      <c r="F5" s="68" t="s">
        <v>272</v>
      </c>
      <c r="G5" s="89" t="s">
        <v>127</v>
      </c>
      <c r="H5" s="85" t="s">
        <v>112</v>
      </c>
      <c r="I5" s="86" t="s">
        <v>96</v>
      </c>
      <c r="J5" s="70" t="str">
        <f t="shared" si="0"/>
        <v>twct-loan-amount-2</v>
      </c>
      <c r="K5" s="70"/>
      <c r="L5" s="68" t="s">
        <v>282</v>
      </c>
      <c r="M5" s="87" t="s">
        <v>134</v>
      </c>
      <c r="N5" s="87" t="str">
        <f t="shared" si="1"/>
        <v>Create Trade Loan Instruction</v>
      </c>
      <c r="O5" s="67" t="b">
        <v>0</v>
      </c>
    </row>
    <row r="6" spans="1:15" x14ac:dyDescent="0.35">
      <c r="A6" s="67" t="s">
        <v>125</v>
      </c>
      <c r="B6" s="67" t="s">
        <v>98</v>
      </c>
      <c r="C6" s="87" t="s">
        <v>134</v>
      </c>
      <c r="D6" s="96" t="s">
        <v>272</v>
      </c>
      <c r="E6" s="67" t="s">
        <v>89</v>
      </c>
      <c r="F6" s="68" t="s">
        <v>272</v>
      </c>
      <c r="G6" s="89" t="s">
        <v>269</v>
      </c>
      <c r="H6" s="85" t="s">
        <v>97</v>
      </c>
      <c r="I6" s="86" t="s">
        <v>96</v>
      </c>
      <c r="J6" s="70" t="str">
        <f t="shared" si="0"/>
        <v>twct-maturity-date</v>
      </c>
      <c r="K6" s="90"/>
      <c r="L6" s="68" t="s">
        <v>282</v>
      </c>
      <c r="M6" s="87" t="s">
        <v>134</v>
      </c>
      <c r="N6" s="87" t="str">
        <f t="shared" si="1"/>
        <v>Create Trade Loan Instruction</v>
      </c>
      <c r="O6" s="67" t="b">
        <v>0</v>
      </c>
    </row>
    <row r="7" spans="1:15" x14ac:dyDescent="0.35">
      <c r="A7" s="67" t="s">
        <v>125</v>
      </c>
      <c r="B7" s="67" t="s">
        <v>98</v>
      </c>
      <c r="C7" s="87" t="s">
        <v>134</v>
      </c>
      <c r="D7" s="96" t="s">
        <v>272</v>
      </c>
      <c r="E7" s="67" t="s">
        <v>89</v>
      </c>
      <c r="F7" s="68" t="s">
        <v>272</v>
      </c>
      <c r="G7" s="89" t="s">
        <v>128</v>
      </c>
      <c r="H7" s="85" t="s">
        <v>196</v>
      </c>
      <c r="I7" s="86" t="s">
        <v>96</v>
      </c>
      <c r="J7" s="70" t="str">
        <f t="shared" si="0"/>
        <v>twct-facility-no-1</v>
      </c>
      <c r="L7" s="68" t="s">
        <v>282</v>
      </c>
      <c r="M7" s="87" t="s">
        <v>134</v>
      </c>
      <c r="N7" s="87" t="str">
        <f t="shared" si="1"/>
        <v>Create Trade Loan Instruction</v>
      </c>
      <c r="O7" s="67" t="b">
        <v>0</v>
      </c>
    </row>
    <row r="8" spans="1:15" x14ac:dyDescent="0.35">
      <c r="A8" s="67" t="s">
        <v>125</v>
      </c>
      <c r="B8" s="67" t="s">
        <v>98</v>
      </c>
      <c r="C8" s="87" t="s">
        <v>134</v>
      </c>
      <c r="D8" s="96" t="s">
        <v>272</v>
      </c>
      <c r="E8" s="67" t="s">
        <v>89</v>
      </c>
      <c r="F8" s="68" t="s">
        <v>272</v>
      </c>
      <c r="G8" s="89" t="s">
        <v>129</v>
      </c>
      <c r="H8" s="85" t="s">
        <v>198</v>
      </c>
      <c r="I8" s="86" t="s">
        <v>96</v>
      </c>
      <c r="J8" s="70" t="str">
        <f t="shared" si="0"/>
        <v>twct-facility-name-1</v>
      </c>
      <c r="K8" s="69"/>
      <c r="L8" s="68" t="s">
        <v>282</v>
      </c>
      <c r="M8" s="87" t="s">
        <v>134</v>
      </c>
      <c r="N8" s="87" t="str">
        <f t="shared" si="1"/>
        <v>Create Trade Loan Instruction</v>
      </c>
      <c r="O8" s="67" t="b">
        <v>0</v>
      </c>
    </row>
    <row r="9" spans="1:15" x14ac:dyDescent="0.35">
      <c r="A9" s="67" t="s">
        <v>125</v>
      </c>
      <c r="B9" s="67" t="s">
        <v>98</v>
      </c>
      <c r="C9" s="87" t="s">
        <v>134</v>
      </c>
      <c r="D9" s="96" t="s">
        <v>272</v>
      </c>
      <c r="E9" s="67" t="s">
        <v>89</v>
      </c>
      <c r="F9" s="68" t="s">
        <v>272</v>
      </c>
      <c r="G9" s="89" t="s">
        <v>130</v>
      </c>
      <c r="H9" s="85" t="s">
        <v>112</v>
      </c>
      <c r="I9" s="86" t="s">
        <v>96</v>
      </c>
      <c r="J9" s="70" t="str">
        <f t="shared" si="0"/>
        <v>twct-facility-amount-1</v>
      </c>
      <c r="K9" s="70"/>
      <c r="L9" s="68" t="s">
        <v>282</v>
      </c>
      <c r="M9" s="87" t="s">
        <v>134</v>
      </c>
      <c r="N9" s="87" t="str">
        <f t="shared" si="1"/>
        <v>Create Trade Loan Instruction</v>
      </c>
      <c r="O9" s="67" t="b">
        <v>0</v>
      </c>
    </row>
    <row r="10" spans="1:15" x14ac:dyDescent="0.35">
      <c r="A10" s="67" t="s">
        <v>125</v>
      </c>
      <c r="B10" s="67" t="s">
        <v>98</v>
      </c>
      <c r="C10" s="87" t="s">
        <v>134</v>
      </c>
      <c r="D10" s="96" t="s">
        <v>272</v>
      </c>
      <c r="E10" s="67" t="s">
        <v>89</v>
      </c>
      <c r="F10" s="68" t="s">
        <v>272</v>
      </c>
      <c r="G10" s="89" t="s">
        <v>131</v>
      </c>
      <c r="H10" s="85" t="s">
        <v>196</v>
      </c>
      <c r="I10" s="86" t="s">
        <v>96</v>
      </c>
      <c r="J10" s="70" t="str">
        <f t="shared" si="0"/>
        <v>twct-facility-no-2</v>
      </c>
      <c r="K10" s="70"/>
      <c r="L10" s="68" t="s">
        <v>282</v>
      </c>
      <c r="M10" s="87" t="s">
        <v>134</v>
      </c>
      <c r="N10" s="87" t="str">
        <f t="shared" si="1"/>
        <v>Create Trade Loan Instruction</v>
      </c>
      <c r="O10" s="67" t="b">
        <v>0</v>
      </c>
    </row>
    <row r="11" spans="1:15" x14ac:dyDescent="0.35">
      <c r="A11" s="67" t="s">
        <v>125</v>
      </c>
      <c r="B11" s="67" t="s">
        <v>98</v>
      </c>
      <c r="C11" s="87" t="s">
        <v>134</v>
      </c>
      <c r="D11" s="96" t="s">
        <v>272</v>
      </c>
      <c r="E11" s="67" t="s">
        <v>89</v>
      </c>
      <c r="F11" s="68" t="s">
        <v>272</v>
      </c>
      <c r="G11" s="89" t="s">
        <v>132</v>
      </c>
      <c r="H11" s="85" t="s">
        <v>198</v>
      </c>
      <c r="I11" s="86" t="s">
        <v>73</v>
      </c>
      <c r="J11" s="70" t="str">
        <f t="shared" si="0"/>
        <v>twct-facility-name-2</v>
      </c>
      <c r="K11" s="70"/>
      <c r="L11" s="68" t="s">
        <v>282</v>
      </c>
      <c r="M11" s="87" t="s">
        <v>134</v>
      </c>
      <c r="N11" s="87" t="str">
        <f t="shared" si="1"/>
        <v>Create Trade Loan Instruction</v>
      </c>
      <c r="O11" s="67" t="b">
        <v>0</v>
      </c>
    </row>
    <row r="12" spans="1:15" x14ac:dyDescent="0.35">
      <c r="A12" s="67" t="s">
        <v>125</v>
      </c>
      <c r="B12" s="67" t="s">
        <v>98</v>
      </c>
      <c r="C12" s="87" t="s">
        <v>134</v>
      </c>
      <c r="D12" s="96" t="s">
        <v>272</v>
      </c>
      <c r="E12" s="67" t="s">
        <v>89</v>
      </c>
      <c r="F12" s="68" t="s">
        <v>272</v>
      </c>
      <c r="G12" s="89" t="s">
        <v>133</v>
      </c>
      <c r="H12" s="85" t="s">
        <v>112</v>
      </c>
      <c r="I12" s="86" t="s">
        <v>96</v>
      </c>
      <c r="J12" s="70" t="str">
        <f t="shared" si="0"/>
        <v>twct-facility-amount-2</v>
      </c>
      <c r="K12" s="70"/>
      <c r="L12" s="68" t="s">
        <v>282</v>
      </c>
      <c r="M12" s="87" t="s">
        <v>134</v>
      </c>
      <c r="N12" s="87" t="str">
        <f t="shared" si="1"/>
        <v>Create Trade Loan Instruction</v>
      </c>
      <c r="O12" s="67" t="b">
        <v>0</v>
      </c>
    </row>
    <row r="13" spans="1:15" x14ac:dyDescent="0.35">
      <c r="A13" s="67" t="s">
        <v>125</v>
      </c>
      <c r="B13" s="67" t="s">
        <v>98</v>
      </c>
      <c r="C13" s="87" t="s">
        <v>134</v>
      </c>
      <c r="D13" s="96" t="s">
        <v>272</v>
      </c>
      <c r="E13" s="67" t="s">
        <v>89</v>
      </c>
      <c r="F13" s="68" t="s">
        <v>272</v>
      </c>
      <c r="G13" s="89" t="s">
        <v>203</v>
      </c>
      <c r="H13" s="89" t="s">
        <v>204</v>
      </c>
      <c r="I13" s="86" t="s">
        <v>96</v>
      </c>
      <c r="J13" s="70" t="str">
        <f t="shared" si="0"/>
        <v>twct-product-code-2</v>
      </c>
      <c r="K13" s="70" t="s">
        <v>205</v>
      </c>
      <c r="L13" s="68" t="s">
        <v>282</v>
      </c>
      <c r="M13" s="87" t="s">
        <v>134</v>
      </c>
      <c r="N13" s="87" t="str">
        <f t="shared" si="1"/>
        <v>Create Trade Loan Instruction</v>
      </c>
      <c r="O13" s="67" t="b">
        <v>0</v>
      </c>
    </row>
    <row r="14" spans="1:15" x14ac:dyDescent="0.35">
      <c r="A14" s="67" t="s">
        <v>125</v>
      </c>
      <c r="B14" s="67" t="s">
        <v>98</v>
      </c>
      <c r="C14" s="87" t="s">
        <v>134</v>
      </c>
      <c r="D14" s="96" t="s">
        <v>272</v>
      </c>
      <c r="E14" s="67" t="s">
        <v>89</v>
      </c>
      <c r="F14" s="68" t="s">
        <v>272</v>
      </c>
      <c r="G14" s="89" t="s">
        <v>339</v>
      </c>
      <c r="H14" s="89" t="s">
        <v>342</v>
      </c>
      <c r="I14" s="86" t="s">
        <v>96</v>
      </c>
      <c r="J14" s="70" t="str">
        <f t="shared" si="0"/>
        <v>twct-bill-reference</v>
      </c>
      <c r="K14" s="70"/>
      <c r="L14" s="68" t="s">
        <v>282</v>
      </c>
      <c r="M14" s="87" t="s">
        <v>134</v>
      </c>
      <c r="N14" s="87" t="str">
        <f t="shared" ref="N14:N19" si="2">M14</f>
        <v>Create Trade Loan Instruction</v>
      </c>
      <c r="O14" s="67" t="b">
        <v>0</v>
      </c>
    </row>
    <row r="15" spans="1:15" x14ac:dyDescent="0.35">
      <c r="A15" s="67" t="s">
        <v>125</v>
      </c>
      <c r="B15" s="67" t="s">
        <v>98</v>
      </c>
      <c r="C15" s="87" t="s">
        <v>134</v>
      </c>
      <c r="D15" s="96" t="s">
        <v>272</v>
      </c>
      <c r="E15" s="67" t="s">
        <v>89</v>
      </c>
      <c r="F15" s="68" t="s">
        <v>272</v>
      </c>
      <c r="G15" s="89" t="s">
        <v>340</v>
      </c>
      <c r="H15" s="89" t="s">
        <v>342</v>
      </c>
      <c r="I15" s="86" t="s">
        <v>96</v>
      </c>
      <c r="J15" s="70" t="str">
        <f t="shared" si="0"/>
        <v>twct-own-advise</v>
      </c>
      <c r="K15" s="70"/>
      <c r="L15" s="68" t="s">
        <v>282</v>
      </c>
      <c r="M15" s="87" t="s">
        <v>134</v>
      </c>
      <c r="N15" s="87" t="str">
        <f t="shared" si="2"/>
        <v>Create Trade Loan Instruction</v>
      </c>
      <c r="O15" s="67" t="b">
        <v>0</v>
      </c>
    </row>
    <row r="16" spans="1:15" x14ac:dyDescent="0.35">
      <c r="A16" s="67" t="s">
        <v>125</v>
      </c>
      <c r="B16" s="67" t="s">
        <v>98</v>
      </c>
      <c r="C16" s="87" t="s">
        <v>134</v>
      </c>
      <c r="D16" s="96" t="s">
        <v>272</v>
      </c>
      <c r="E16" s="67" t="s">
        <v>89</v>
      </c>
      <c r="F16" s="68" t="s">
        <v>272</v>
      </c>
      <c r="G16" s="89" t="s">
        <v>345</v>
      </c>
      <c r="H16" s="89" t="s">
        <v>342</v>
      </c>
      <c r="I16" s="86" t="s">
        <v>96</v>
      </c>
      <c r="J16" s="70" t="str">
        <f t="shared" si="0"/>
        <v>twct-elc-type</v>
      </c>
      <c r="K16" s="70"/>
      <c r="L16" s="68" t="s">
        <v>282</v>
      </c>
      <c r="M16" s="87" t="s">
        <v>134</v>
      </c>
      <c r="N16" s="87" t="str">
        <f t="shared" si="2"/>
        <v>Create Trade Loan Instruction</v>
      </c>
      <c r="O16" s="67" t="b">
        <v>0</v>
      </c>
    </row>
    <row r="17" spans="1:15" x14ac:dyDescent="0.35">
      <c r="A17" s="67" t="s">
        <v>125</v>
      </c>
      <c r="B17" s="67" t="s">
        <v>98</v>
      </c>
      <c r="C17" s="87" t="s">
        <v>134</v>
      </c>
      <c r="D17" s="96" t="s">
        <v>272</v>
      </c>
      <c r="E17" s="67" t="s">
        <v>89</v>
      </c>
      <c r="F17" s="68" t="s">
        <v>272</v>
      </c>
      <c r="G17" s="89" t="s">
        <v>346</v>
      </c>
      <c r="H17" s="89" t="s">
        <v>342</v>
      </c>
      <c r="I17" s="86" t="s">
        <v>96</v>
      </c>
      <c r="J17" s="70" t="str">
        <f t="shared" si="0"/>
        <v>twct-elc-advising-reference</v>
      </c>
      <c r="K17" s="70"/>
      <c r="L17" s="68" t="s">
        <v>282</v>
      </c>
      <c r="M17" s="87" t="s">
        <v>134</v>
      </c>
      <c r="N17" s="87" t="str">
        <f t="shared" si="2"/>
        <v>Create Trade Loan Instruction</v>
      </c>
      <c r="O17" s="67" t="b">
        <v>0</v>
      </c>
    </row>
    <row r="18" spans="1:15" x14ac:dyDescent="0.35">
      <c r="A18" s="67" t="s">
        <v>125</v>
      </c>
      <c r="B18" s="67" t="s">
        <v>98</v>
      </c>
      <c r="C18" s="87" t="s">
        <v>134</v>
      </c>
      <c r="D18" s="96" t="s">
        <v>272</v>
      </c>
      <c r="E18" s="67" t="s">
        <v>89</v>
      </c>
      <c r="F18" s="68" t="s">
        <v>272</v>
      </c>
      <c r="G18" s="89" t="s">
        <v>347</v>
      </c>
      <c r="H18" s="89" t="s">
        <v>343</v>
      </c>
      <c r="I18" s="86" t="s">
        <v>96</v>
      </c>
      <c r="J18" s="70" t="str">
        <f t="shared" si="0"/>
        <v>twct-export-lc-expiry-date</v>
      </c>
      <c r="K18" s="70"/>
      <c r="L18" s="68" t="s">
        <v>282</v>
      </c>
      <c r="M18" s="87" t="s">
        <v>134</v>
      </c>
      <c r="N18" s="87" t="str">
        <f t="shared" si="2"/>
        <v>Create Trade Loan Instruction</v>
      </c>
      <c r="O18" s="67" t="b">
        <v>0</v>
      </c>
    </row>
    <row r="19" spans="1:15" x14ac:dyDescent="0.35">
      <c r="A19" s="67" t="s">
        <v>125</v>
      </c>
      <c r="B19" s="67" t="s">
        <v>98</v>
      </c>
      <c r="C19" s="87" t="s">
        <v>134</v>
      </c>
      <c r="D19" s="96" t="s">
        <v>272</v>
      </c>
      <c r="E19" s="67" t="s">
        <v>89</v>
      </c>
      <c r="F19" s="68" t="s">
        <v>272</v>
      </c>
      <c r="G19" s="89" t="s">
        <v>341</v>
      </c>
      <c r="H19" s="89" t="s">
        <v>342</v>
      </c>
      <c r="I19" s="86" t="s">
        <v>96</v>
      </c>
      <c r="J19" s="70" t="str">
        <f t="shared" si="0"/>
        <v>twct-multiple-lc</v>
      </c>
      <c r="K19" s="70" t="s">
        <v>344</v>
      </c>
      <c r="L19" s="68" t="s">
        <v>282</v>
      </c>
      <c r="M19" s="87" t="s">
        <v>134</v>
      </c>
      <c r="N19" s="87" t="str">
        <f t="shared" si="2"/>
        <v>Create Trade Loan Instruction</v>
      </c>
      <c r="O19" s="67" t="b">
        <v>0</v>
      </c>
    </row>
    <row r="20" spans="1:15" s="97" customFormat="1" x14ac:dyDescent="0.35">
      <c r="A20" s="97" t="s">
        <v>125</v>
      </c>
      <c r="B20" s="97" t="s">
        <v>98</v>
      </c>
      <c r="C20" s="87" t="s">
        <v>134</v>
      </c>
      <c r="D20" s="96" t="s">
        <v>272</v>
      </c>
      <c r="E20" s="67" t="s">
        <v>89</v>
      </c>
      <c r="F20" s="97" t="s">
        <v>148</v>
      </c>
      <c r="G20" s="97" t="s">
        <v>349</v>
      </c>
      <c r="H20" s="89" t="s">
        <v>342</v>
      </c>
      <c r="I20" s="97" t="s">
        <v>96</v>
      </c>
      <c r="J20" s="97" t="str">
        <f t="shared" ref="J20" si="3">CONCATENATE("twct-",LOWER(SUBSTITUTE(G20, " ", "-")))</f>
        <v>twct-documentary-credit-number</v>
      </c>
      <c r="L20" s="68" t="s">
        <v>282</v>
      </c>
      <c r="M20" s="87" t="s">
        <v>134</v>
      </c>
      <c r="N20" s="87" t="str">
        <f t="shared" ref="N20:N27" si="4">M20</f>
        <v>Create Trade Loan Instruction</v>
      </c>
      <c r="O20" s="97" t="b">
        <v>1</v>
      </c>
    </row>
    <row r="21" spans="1:15" s="97" customFormat="1" x14ac:dyDescent="0.3">
      <c r="A21" s="97" t="s">
        <v>125</v>
      </c>
      <c r="B21" s="97" t="s">
        <v>98</v>
      </c>
      <c r="C21" s="87" t="s">
        <v>134</v>
      </c>
      <c r="D21" s="96" t="s">
        <v>272</v>
      </c>
      <c r="E21" s="67" t="s">
        <v>89</v>
      </c>
      <c r="F21" s="97" t="s">
        <v>148</v>
      </c>
      <c r="G21" s="97" t="s">
        <v>160</v>
      </c>
      <c r="H21" s="97" t="s">
        <v>116</v>
      </c>
      <c r="I21" s="97" t="s">
        <v>96</v>
      </c>
      <c r="J21" s="97" t="str">
        <f t="shared" si="0"/>
        <v>twct-elc-currency</v>
      </c>
      <c r="L21" s="68" t="s">
        <v>282</v>
      </c>
      <c r="M21" s="87" t="s">
        <v>134</v>
      </c>
      <c r="N21" s="87" t="str">
        <f t="shared" si="4"/>
        <v>Create Trade Loan Instruction</v>
      </c>
      <c r="O21" s="97" t="b">
        <v>1</v>
      </c>
    </row>
    <row r="22" spans="1:15" s="97" customFormat="1" x14ac:dyDescent="0.35">
      <c r="A22" s="97" t="s">
        <v>125</v>
      </c>
      <c r="B22" s="97" t="s">
        <v>98</v>
      </c>
      <c r="C22" s="87" t="s">
        <v>134</v>
      </c>
      <c r="D22" s="96" t="s">
        <v>272</v>
      </c>
      <c r="E22" s="67" t="s">
        <v>89</v>
      </c>
      <c r="F22" s="97" t="s">
        <v>148</v>
      </c>
      <c r="G22" s="97" t="s">
        <v>159</v>
      </c>
      <c r="H22" s="100" t="s">
        <v>112</v>
      </c>
      <c r="I22" s="97" t="s">
        <v>96</v>
      </c>
      <c r="J22" s="97" t="str">
        <f t="shared" si="0"/>
        <v>twct-elc-advising-amount</v>
      </c>
      <c r="K22" s="97" t="s">
        <v>114</v>
      </c>
      <c r="L22" s="68" t="s">
        <v>282</v>
      </c>
      <c r="M22" s="87" t="s">
        <v>134</v>
      </c>
      <c r="N22" s="87" t="str">
        <f t="shared" si="4"/>
        <v>Create Trade Loan Instruction</v>
      </c>
      <c r="O22" s="97" t="b">
        <v>1</v>
      </c>
    </row>
    <row r="23" spans="1:15" s="97" customFormat="1" x14ac:dyDescent="0.35">
      <c r="A23" s="97" t="s">
        <v>125</v>
      </c>
      <c r="B23" s="97" t="s">
        <v>98</v>
      </c>
      <c r="C23" s="87" t="s">
        <v>134</v>
      </c>
      <c r="D23" s="96" t="s">
        <v>272</v>
      </c>
      <c r="E23" s="67" t="s">
        <v>89</v>
      </c>
      <c r="F23" s="97" t="s">
        <v>148</v>
      </c>
      <c r="G23" s="97" t="s">
        <v>348</v>
      </c>
      <c r="H23" s="100" t="s">
        <v>112</v>
      </c>
      <c r="I23" s="97" t="s">
        <v>96</v>
      </c>
      <c r="J23" s="97" t="str">
        <f t="shared" si="0"/>
        <v>twct-elc-amount-with-tolerance-in-lc-currency</v>
      </c>
      <c r="K23" s="97" t="s">
        <v>110</v>
      </c>
      <c r="L23" s="68" t="s">
        <v>282</v>
      </c>
      <c r="M23" s="87" t="s">
        <v>134</v>
      </c>
      <c r="N23" s="87" t="str">
        <f t="shared" si="4"/>
        <v>Create Trade Loan Instruction</v>
      </c>
      <c r="O23" s="97" t="b">
        <v>1</v>
      </c>
    </row>
    <row r="24" spans="1:15" s="97" customFormat="1" x14ac:dyDescent="0.3">
      <c r="A24" s="97" t="s">
        <v>125</v>
      </c>
      <c r="B24" s="97" t="s">
        <v>98</v>
      </c>
      <c r="C24" s="87" t="s">
        <v>134</v>
      </c>
      <c r="D24" s="96" t="s">
        <v>272</v>
      </c>
      <c r="E24" s="67" t="s">
        <v>89</v>
      </c>
      <c r="F24" s="97" t="s">
        <v>148</v>
      </c>
      <c r="G24" s="97" t="s">
        <v>157</v>
      </c>
      <c r="H24" s="97" t="s">
        <v>113</v>
      </c>
      <c r="I24" s="97" t="s">
        <v>96</v>
      </c>
      <c r="J24" s="97" t="str">
        <f t="shared" si="0"/>
        <v>twct-elc-advise-number</v>
      </c>
      <c r="L24" s="68" t="s">
        <v>282</v>
      </c>
      <c r="M24" s="87" t="s">
        <v>134</v>
      </c>
      <c r="N24" s="87" t="str">
        <f t="shared" si="4"/>
        <v>Create Trade Loan Instruction</v>
      </c>
      <c r="O24" s="97" t="b">
        <v>1</v>
      </c>
    </row>
    <row r="25" spans="1:15" s="97" customFormat="1" x14ac:dyDescent="0.35">
      <c r="A25" s="97" t="s">
        <v>125</v>
      </c>
      <c r="B25" s="97" t="s">
        <v>98</v>
      </c>
      <c r="C25" s="87" t="s">
        <v>134</v>
      </c>
      <c r="D25" s="96" t="s">
        <v>272</v>
      </c>
      <c r="E25" s="67" t="s">
        <v>89</v>
      </c>
      <c r="F25" s="97" t="s">
        <v>148</v>
      </c>
      <c r="G25" s="97" t="s">
        <v>156</v>
      </c>
      <c r="H25" s="100" t="s">
        <v>112</v>
      </c>
      <c r="I25" s="97" t="s">
        <v>96</v>
      </c>
      <c r="J25" s="97" t="str">
        <f t="shared" si="0"/>
        <v>twct-elc-amount</v>
      </c>
      <c r="K25" s="97" t="s">
        <v>110</v>
      </c>
      <c r="L25" s="68" t="s">
        <v>282</v>
      </c>
      <c r="M25" s="87" t="s">
        <v>134</v>
      </c>
      <c r="N25" s="87" t="str">
        <f t="shared" si="4"/>
        <v>Create Trade Loan Instruction</v>
      </c>
      <c r="O25" s="97" t="b">
        <v>1</v>
      </c>
    </row>
    <row r="26" spans="1:15" s="97" customFormat="1" x14ac:dyDescent="0.35">
      <c r="A26" s="97" t="s">
        <v>125</v>
      </c>
      <c r="B26" s="97" t="s">
        <v>98</v>
      </c>
      <c r="C26" s="87" t="s">
        <v>134</v>
      </c>
      <c r="D26" s="96" t="s">
        <v>272</v>
      </c>
      <c r="E26" s="67" t="s">
        <v>89</v>
      </c>
      <c r="F26" s="97" t="s">
        <v>148</v>
      </c>
      <c r="G26" s="97" t="s">
        <v>155</v>
      </c>
      <c r="H26" s="100" t="s">
        <v>112</v>
      </c>
      <c r="I26" s="97" t="s">
        <v>96</v>
      </c>
      <c r="J26" s="97" t="str">
        <f t="shared" si="0"/>
        <v>twct-elc-amount-with-tolerance</v>
      </c>
      <c r="K26" s="97" t="s">
        <v>110</v>
      </c>
      <c r="L26" s="68" t="s">
        <v>282</v>
      </c>
      <c r="M26" s="87" t="s">
        <v>134</v>
      </c>
      <c r="N26" s="87" t="str">
        <f t="shared" si="4"/>
        <v>Create Trade Loan Instruction</v>
      </c>
      <c r="O26" s="97" t="b">
        <v>1</v>
      </c>
    </row>
    <row r="27" spans="1:15" s="104" customFormat="1" x14ac:dyDescent="0.35">
      <c r="A27" s="104" t="s">
        <v>125</v>
      </c>
      <c r="B27" s="104" t="s">
        <v>98</v>
      </c>
      <c r="C27" s="105" t="s">
        <v>134</v>
      </c>
      <c r="D27" s="106" t="s">
        <v>272</v>
      </c>
      <c r="E27" s="104" t="s">
        <v>89</v>
      </c>
      <c r="F27" s="104" t="s">
        <v>148</v>
      </c>
      <c r="G27" s="104" t="s">
        <v>154</v>
      </c>
      <c r="H27" s="107" t="s">
        <v>112</v>
      </c>
      <c r="I27" s="104" t="s">
        <v>96</v>
      </c>
      <c r="J27" s="104" t="str">
        <f t="shared" si="0"/>
        <v>twct-drawdown-amount</v>
      </c>
      <c r="K27" s="104" t="s">
        <v>110</v>
      </c>
      <c r="L27" s="68" t="s">
        <v>282</v>
      </c>
      <c r="M27" s="87" t="s">
        <v>134</v>
      </c>
      <c r="N27" s="87" t="str">
        <f t="shared" si="4"/>
        <v>Create Trade Loan Instruction</v>
      </c>
      <c r="O27" s="104" t="b">
        <v>1</v>
      </c>
    </row>
    <row r="28" spans="1:15" s="104" customFormat="1" x14ac:dyDescent="0.35">
      <c r="A28" s="104" t="s">
        <v>125</v>
      </c>
      <c r="B28" s="104" t="s">
        <v>98</v>
      </c>
      <c r="C28" s="105" t="s">
        <v>134</v>
      </c>
      <c r="D28" s="106" t="s">
        <v>272</v>
      </c>
      <c r="E28" s="104" t="s">
        <v>89</v>
      </c>
      <c r="F28" s="104" t="s">
        <v>350</v>
      </c>
      <c r="G28" s="108" t="s">
        <v>351</v>
      </c>
      <c r="H28" s="107" t="s">
        <v>354</v>
      </c>
      <c r="I28" s="104" t="s">
        <v>96</v>
      </c>
      <c r="J28" s="104" t="str">
        <f t="shared" si="0"/>
        <v>twct-product</v>
      </c>
      <c r="L28" s="68" t="s">
        <v>282</v>
      </c>
      <c r="M28" s="87" t="s">
        <v>134</v>
      </c>
      <c r="N28" s="87" t="str">
        <f t="shared" ref="N28:N33" si="5">M28</f>
        <v>Create Trade Loan Instruction</v>
      </c>
      <c r="O28" s="104" t="b">
        <v>0</v>
      </c>
    </row>
    <row r="29" spans="1:15" s="104" customFormat="1" x14ac:dyDescent="0.35">
      <c r="A29" s="104" t="s">
        <v>125</v>
      </c>
      <c r="B29" s="104" t="s">
        <v>98</v>
      </c>
      <c r="C29" s="105" t="s">
        <v>134</v>
      </c>
      <c r="D29" s="106" t="s">
        <v>272</v>
      </c>
      <c r="E29" s="104" t="s">
        <v>89</v>
      </c>
      <c r="F29" s="104" t="s">
        <v>350</v>
      </c>
      <c r="G29" s="108" t="s">
        <v>352</v>
      </c>
      <c r="H29" s="107" t="s">
        <v>342</v>
      </c>
      <c r="I29" s="104" t="s">
        <v>96</v>
      </c>
      <c r="J29" s="104" t="str">
        <f t="shared" si="0"/>
        <v>twct-purpose-code</v>
      </c>
      <c r="L29" s="68" t="s">
        <v>282</v>
      </c>
      <c r="M29" s="87" t="s">
        <v>134</v>
      </c>
      <c r="N29" s="87" t="str">
        <f t="shared" si="5"/>
        <v>Create Trade Loan Instruction</v>
      </c>
      <c r="O29" s="104" t="b">
        <v>0</v>
      </c>
    </row>
    <row r="30" spans="1:15" s="104" customFormat="1" x14ac:dyDescent="0.35">
      <c r="A30" s="104" t="s">
        <v>125</v>
      </c>
      <c r="B30" s="104" t="s">
        <v>98</v>
      </c>
      <c r="C30" s="105" t="s">
        <v>134</v>
      </c>
      <c r="D30" s="106" t="s">
        <v>272</v>
      </c>
      <c r="E30" s="104" t="s">
        <v>89</v>
      </c>
      <c r="F30" s="104" t="s">
        <v>350</v>
      </c>
      <c r="G30" s="108" t="s">
        <v>305</v>
      </c>
      <c r="H30" s="107" t="s">
        <v>342</v>
      </c>
      <c r="I30" s="104" t="s">
        <v>96</v>
      </c>
      <c r="J30" s="104" t="str">
        <f t="shared" si="0"/>
        <v>twct-loan-tenure-count</v>
      </c>
      <c r="L30" s="68" t="s">
        <v>282</v>
      </c>
      <c r="M30" s="87" t="s">
        <v>134</v>
      </c>
      <c r="N30" s="87" t="str">
        <f t="shared" si="5"/>
        <v>Create Trade Loan Instruction</v>
      </c>
      <c r="O30" s="104" t="b">
        <v>0</v>
      </c>
    </row>
    <row r="31" spans="1:15" s="104" customFormat="1" x14ac:dyDescent="0.35">
      <c r="A31" s="104" t="s">
        <v>125</v>
      </c>
      <c r="B31" s="104" t="s">
        <v>98</v>
      </c>
      <c r="C31" s="105" t="s">
        <v>134</v>
      </c>
      <c r="D31" s="106" t="s">
        <v>272</v>
      </c>
      <c r="E31" s="104" t="s">
        <v>89</v>
      </c>
      <c r="F31" s="104" t="s">
        <v>350</v>
      </c>
      <c r="G31" s="108" t="s">
        <v>266</v>
      </c>
      <c r="H31" s="107" t="s">
        <v>342</v>
      </c>
      <c r="I31" s="104" t="s">
        <v>96</v>
      </c>
      <c r="J31" s="104" t="str">
        <f t="shared" si="0"/>
        <v>twct-loan-tenure</v>
      </c>
      <c r="L31" s="68" t="s">
        <v>282</v>
      </c>
      <c r="M31" s="87" t="s">
        <v>134</v>
      </c>
      <c r="N31" s="87" t="str">
        <f t="shared" si="5"/>
        <v>Create Trade Loan Instruction</v>
      </c>
      <c r="O31" s="104" t="b">
        <v>0</v>
      </c>
    </row>
    <row r="32" spans="1:15" s="104" customFormat="1" x14ac:dyDescent="0.35">
      <c r="A32" s="104" t="s">
        <v>125</v>
      </c>
      <c r="B32" s="104" t="s">
        <v>98</v>
      </c>
      <c r="C32" s="105" t="s">
        <v>134</v>
      </c>
      <c r="D32" s="106" t="s">
        <v>272</v>
      </c>
      <c r="E32" s="104" t="s">
        <v>89</v>
      </c>
      <c r="F32" s="104" t="s">
        <v>350</v>
      </c>
      <c r="G32" s="108" t="s">
        <v>353</v>
      </c>
      <c r="H32" s="107" t="s">
        <v>343</v>
      </c>
      <c r="I32" s="104" t="s">
        <v>96</v>
      </c>
      <c r="J32" s="104" t="str">
        <f t="shared" si="0"/>
        <v>twct-loan-start-date</v>
      </c>
      <c r="L32" s="68" t="s">
        <v>282</v>
      </c>
      <c r="M32" s="87" t="s">
        <v>134</v>
      </c>
      <c r="N32" s="87" t="str">
        <f t="shared" si="5"/>
        <v>Create Trade Loan Instruction</v>
      </c>
      <c r="O32" s="104" t="b">
        <v>0</v>
      </c>
    </row>
    <row r="33" spans="1:15" s="104" customFormat="1" x14ac:dyDescent="0.35">
      <c r="A33" s="104" t="s">
        <v>125</v>
      </c>
      <c r="B33" s="104" t="s">
        <v>98</v>
      </c>
      <c r="C33" s="105" t="s">
        <v>134</v>
      </c>
      <c r="D33" s="106" t="s">
        <v>272</v>
      </c>
      <c r="E33" s="104" t="s">
        <v>89</v>
      </c>
      <c r="F33" s="104" t="s">
        <v>350</v>
      </c>
      <c r="G33" s="108" t="s">
        <v>269</v>
      </c>
      <c r="H33" s="107" t="s">
        <v>343</v>
      </c>
      <c r="I33" s="104" t="s">
        <v>96</v>
      </c>
      <c r="J33" s="104" t="str">
        <f t="shared" si="0"/>
        <v>twct-maturity-date</v>
      </c>
      <c r="L33" s="68" t="s">
        <v>282</v>
      </c>
      <c r="M33" s="87" t="s">
        <v>134</v>
      </c>
      <c r="N33" s="87" t="str">
        <f t="shared" si="5"/>
        <v>Create Trade Loan Instruction</v>
      </c>
      <c r="O33" s="104" t="b">
        <v>0</v>
      </c>
    </row>
    <row r="34" spans="1:15" s="104" customFormat="1" x14ac:dyDescent="0.35">
      <c r="A34" s="104" t="s">
        <v>125</v>
      </c>
      <c r="B34" s="104" t="s">
        <v>98</v>
      </c>
      <c r="C34" s="105" t="s">
        <v>134</v>
      </c>
      <c r="D34" s="106" t="s">
        <v>272</v>
      </c>
      <c r="E34" s="104" t="s">
        <v>89</v>
      </c>
      <c r="F34" s="104" t="s">
        <v>355</v>
      </c>
      <c r="G34" s="108" t="s">
        <v>358</v>
      </c>
      <c r="H34" s="107" t="s">
        <v>95</v>
      </c>
      <c r="I34" s="104" t="s">
        <v>96</v>
      </c>
      <c r="J34" s="104" t="str">
        <f t="shared" si="0"/>
        <v>twct-deal-type</v>
      </c>
      <c r="L34" s="68" t="s">
        <v>282</v>
      </c>
      <c r="M34" s="87" t="s">
        <v>134</v>
      </c>
      <c r="N34" s="87" t="str">
        <f t="shared" ref="N34:N46" si="6">M34</f>
        <v>Create Trade Loan Instruction</v>
      </c>
      <c r="O34" s="104" t="b">
        <v>0</v>
      </c>
    </row>
    <row r="35" spans="1:15" s="104" customFormat="1" x14ac:dyDescent="0.35">
      <c r="A35" s="104" t="s">
        <v>125</v>
      </c>
      <c r="B35" s="104" t="s">
        <v>98</v>
      </c>
      <c r="C35" s="105" t="s">
        <v>134</v>
      </c>
      <c r="D35" s="106" t="s">
        <v>272</v>
      </c>
      <c r="E35" s="104" t="s">
        <v>89</v>
      </c>
      <c r="F35" s="104" t="s">
        <v>355</v>
      </c>
      <c r="G35" s="108" t="s">
        <v>359</v>
      </c>
      <c r="H35" s="107" t="s">
        <v>354</v>
      </c>
      <c r="I35" s="104" t="s">
        <v>96</v>
      </c>
      <c r="J35" s="104" t="str">
        <f t="shared" si="0"/>
        <v>twct-deal-reference-number</v>
      </c>
      <c r="L35" s="68" t="s">
        <v>282</v>
      </c>
      <c r="M35" s="87" t="s">
        <v>134</v>
      </c>
      <c r="N35" s="87" t="str">
        <f t="shared" si="6"/>
        <v>Create Trade Loan Instruction</v>
      </c>
      <c r="O35" s="104" t="b">
        <v>0</v>
      </c>
    </row>
    <row r="36" spans="1:15" s="104" customFormat="1" x14ac:dyDescent="0.35">
      <c r="A36" s="104" t="s">
        <v>125</v>
      </c>
      <c r="B36" s="104" t="s">
        <v>98</v>
      </c>
      <c r="C36" s="105" t="s">
        <v>134</v>
      </c>
      <c r="D36" s="106" t="s">
        <v>272</v>
      </c>
      <c r="E36" s="104" t="s">
        <v>89</v>
      </c>
      <c r="F36" s="104" t="s">
        <v>355</v>
      </c>
      <c r="G36" s="108" t="s">
        <v>360</v>
      </c>
      <c r="H36" s="107" t="s">
        <v>95</v>
      </c>
      <c r="I36" s="104" t="s">
        <v>96</v>
      </c>
      <c r="J36" s="104" t="str">
        <f t="shared" si="0"/>
        <v>twct-deal-amount-or-available-balance</v>
      </c>
      <c r="L36" s="68" t="s">
        <v>282</v>
      </c>
      <c r="M36" s="87" t="s">
        <v>134</v>
      </c>
      <c r="N36" s="87" t="str">
        <f t="shared" si="6"/>
        <v>Create Trade Loan Instruction</v>
      </c>
      <c r="O36" s="104" t="b">
        <v>0</v>
      </c>
    </row>
    <row r="37" spans="1:15" s="104" customFormat="1" x14ac:dyDescent="0.35">
      <c r="A37" s="104" t="s">
        <v>125</v>
      </c>
      <c r="B37" s="104" t="s">
        <v>98</v>
      </c>
      <c r="C37" s="105" t="s">
        <v>134</v>
      </c>
      <c r="D37" s="106" t="s">
        <v>272</v>
      </c>
      <c r="E37" s="104" t="s">
        <v>89</v>
      </c>
      <c r="F37" s="104" t="s">
        <v>355</v>
      </c>
      <c r="G37" s="108" t="s">
        <v>290</v>
      </c>
      <c r="H37" s="107" t="s">
        <v>95</v>
      </c>
      <c r="I37" s="104" t="s">
        <v>96</v>
      </c>
      <c r="J37" s="104" t="str">
        <f t="shared" si="0"/>
        <v>twct-account-type</v>
      </c>
      <c r="L37" s="68" t="s">
        <v>282</v>
      </c>
      <c r="M37" s="87" t="s">
        <v>134</v>
      </c>
      <c r="N37" s="87" t="str">
        <f t="shared" si="6"/>
        <v>Create Trade Loan Instruction</v>
      </c>
      <c r="O37" s="104" t="b">
        <v>0</v>
      </c>
    </row>
    <row r="38" spans="1:15" s="104" customFormat="1" x14ac:dyDescent="0.35">
      <c r="A38" s="104" t="s">
        <v>125</v>
      </c>
      <c r="B38" s="104" t="s">
        <v>98</v>
      </c>
      <c r="C38" s="105" t="s">
        <v>134</v>
      </c>
      <c r="D38" s="106" t="s">
        <v>272</v>
      </c>
      <c r="E38" s="104" t="s">
        <v>89</v>
      </c>
      <c r="F38" s="104" t="s">
        <v>355</v>
      </c>
      <c r="G38" s="108" t="s">
        <v>356</v>
      </c>
      <c r="H38" s="107" t="s">
        <v>113</v>
      </c>
      <c r="I38" s="104" t="s">
        <v>96</v>
      </c>
      <c r="J38" s="104" t="str">
        <f t="shared" si="0"/>
        <v>twct-settlement-currency</v>
      </c>
      <c r="L38" s="68" t="s">
        <v>282</v>
      </c>
      <c r="M38" s="87" t="s">
        <v>134</v>
      </c>
      <c r="N38" s="87" t="str">
        <f t="shared" si="6"/>
        <v>Create Trade Loan Instruction</v>
      </c>
      <c r="O38" s="104" t="b">
        <v>0</v>
      </c>
    </row>
    <row r="39" spans="1:15" s="104" customFormat="1" x14ac:dyDescent="0.35">
      <c r="A39" s="104" t="s">
        <v>125</v>
      </c>
      <c r="B39" s="104" t="s">
        <v>98</v>
      </c>
      <c r="C39" s="105" t="s">
        <v>134</v>
      </c>
      <c r="D39" s="106" t="s">
        <v>272</v>
      </c>
      <c r="E39" s="104" t="s">
        <v>89</v>
      </c>
      <c r="F39" s="104" t="s">
        <v>355</v>
      </c>
      <c r="G39" s="108" t="s">
        <v>291</v>
      </c>
      <c r="H39" s="107" t="s">
        <v>95</v>
      </c>
      <c r="I39" s="104" t="s">
        <v>96</v>
      </c>
      <c r="J39" s="104" t="str">
        <f t="shared" si="0"/>
        <v>twct-settlement-account-number</v>
      </c>
      <c r="L39" s="68" t="s">
        <v>282</v>
      </c>
      <c r="M39" s="87" t="s">
        <v>134</v>
      </c>
      <c r="N39" s="87" t="str">
        <f t="shared" si="6"/>
        <v>Create Trade Loan Instruction</v>
      </c>
      <c r="O39" s="104" t="b">
        <v>0</v>
      </c>
    </row>
    <row r="40" spans="1:15" s="104" customFormat="1" x14ac:dyDescent="0.35">
      <c r="A40" s="104" t="s">
        <v>125</v>
      </c>
      <c r="B40" s="104" t="s">
        <v>98</v>
      </c>
      <c r="C40" s="105" t="s">
        <v>134</v>
      </c>
      <c r="D40" s="106" t="s">
        <v>272</v>
      </c>
      <c r="E40" s="104" t="s">
        <v>89</v>
      </c>
      <c r="F40" s="104" t="s">
        <v>355</v>
      </c>
      <c r="G40" s="108" t="s">
        <v>292</v>
      </c>
      <c r="H40" s="107" t="s">
        <v>113</v>
      </c>
      <c r="I40" s="104" t="s">
        <v>96</v>
      </c>
      <c r="J40" s="104" t="str">
        <f t="shared" si="0"/>
        <v>twct-loan-currency</v>
      </c>
      <c r="L40" s="68" t="s">
        <v>282</v>
      </c>
      <c r="M40" s="87" t="s">
        <v>134</v>
      </c>
      <c r="N40" s="87" t="str">
        <f t="shared" si="6"/>
        <v>Create Trade Loan Instruction</v>
      </c>
      <c r="O40" s="104" t="b">
        <v>0</v>
      </c>
    </row>
    <row r="41" spans="1:15" s="104" customFormat="1" x14ac:dyDescent="0.35">
      <c r="A41" s="104" t="s">
        <v>125</v>
      </c>
      <c r="B41" s="104" t="s">
        <v>98</v>
      </c>
      <c r="C41" s="105" t="s">
        <v>134</v>
      </c>
      <c r="D41" s="106" t="s">
        <v>272</v>
      </c>
      <c r="E41" s="104" t="s">
        <v>89</v>
      </c>
      <c r="F41" s="104" t="s">
        <v>355</v>
      </c>
      <c r="G41" s="108" t="s">
        <v>293</v>
      </c>
      <c r="H41" s="107" t="s">
        <v>95</v>
      </c>
      <c r="I41" s="104" t="s">
        <v>96</v>
      </c>
      <c r="J41" s="104" t="str">
        <f t="shared" si="0"/>
        <v>twct-loan-amount</v>
      </c>
      <c r="L41" s="68" t="s">
        <v>282</v>
      </c>
      <c r="M41" s="87" t="s">
        <v>134</v>
      </c>
      <c r="N41" s="87" t="str">
        <f t="shared" si="6"/>
        <v>Create Trade Loan Instruction</v>
      </c>
      <c r="O41" s="104" t="b">
        <v>0</v>
      </c>
    </row>
    <row r="42" spans="1:15" s="104" customFormat="1" x14ac:dyDescent="0.35">
      <c r="A42" s="104" t="s">
        <v>125</v>
      </c>
      <c r="B42" s="104" t="s">
        <v>98</v>
      </c>
      <c r="C42" s="105" t="s">
        <v>134</v>
      </c>
      <c r="D42" s="106" t="s">
        <v>272</v>
      </c>
      <c r="E42" s="104" t="s">
        <v>89</v>
      </c>
      <c r="F42" s="104" t="s">
        <v>355</v>
      </c>
      <c r="G42" s="108" t="s">
        <v>219</v>
      </c>
      <c r="H42" s="107" t="s">
        <v>95</v>
      </c>
      <c r="I42" s="104" t="s">
        <v>96</v>
      </c>
      <c r="J42" s="104" t="str">
        <f t="shared" si="0"/>
        <v>twct-exchange-rate</v>
      </c>
      <c r="L42" s="68" t="s">
        <v>282</v>
      </c>
      <c r="M42" s="87" t="s">
        <v>134</v>
      </c>
      <c r="N42" s="87" t="str">
        <f t="shared" si="6"/>
        <v>Create Trade Loan Instruction</v>
      </c>
      <c r="O42" s="104" t="b">
        <v>0</v>
      </c>
    </row>
    <row r="43" spans="1:15" s="104" customFormat="1" x14ac:dyDescent="0.35">
      <c r="A43" s="104" t="s">
        <v>125</v>
      </c>
      <c r="B43" s="104" t="s">
        <v>98</v>
      </c>
      <c r="C43" s="105" t="s">
        <v>134</v>
      </c>
      <c r="D43" s="106" t="s">
        <v>272</v>
      </c>
      <c r="E43" s="104" t="s">
        <v>89</v>
      </c>
      <c r="F43" s="104" t="s">
        <v>355</v>
      </c>
      <c r="G43" s="108" t="s">
        <v>357</v>
      </c>
      <c r="H43" s="107" t="s">
        <v>113</v>
      </c>
      <c r="I43" s="104" t="s">
        <v>96</v>
      </c>
      <c r="J43" s="104" t="str">
        <f t="shared" si="0"/>
        <v>twct-rate-request</v>
      </c>
      <c r="L43" s="68" t="s">
        <v>282</v>
      </c>
      <c r="M43" s="87" t="s">
        <v>134</v>
      </c>
      <c r="N43" s="87" t="str">
        <f t="shared" si="6"/>
        <v>Create Trade Loan Instruction</v>
      </c>
      <c r="O43" s="104" t="b">
        <v>0</v>
      </c>
    </row>
    <row r="44" spans="1:15" s="104" customFormat="1" x14ac:dyDescent="0.35">
      <c r="A44" s="104" t="s">
        <v>125</v>
      </c>
      <c r="B44" s="104" t="s">
        <v>98</v>
      </c>
      <c r="C44" s="105" t="s">
        <v>134</v>
      </c>
      <c r="D44" s="106" t="s">
        <v>272</v>
      </c>
      <c r="E44" s="104" t="s">
        <v>89</v>
      </c>
      <c r="F44" s="104" t="s">
        <v>355</v>
      </c>
      <c r="G44" s="108" t="s">
        <v>295</v>
      </c>
      <c r="H44" s="107" t="s">
        <v>95</v>
      </c>
      <c r="I44" s="104" t="s">
        <v>96</v>
      </c>
      <c r="J44" s="104" t="str">
        <f t="shared" si="0"/>
        <v>twct-amount-to-be-adjusted</v>
      </c>
      <c r="L44" s="68" t="s">
        <v>282</v>
      </c>
      <c r="M44" s="87" t="s">
        <v>134</v>
      </c>
      <c r="N44" s="87" t="str">
        <f t="shared" si="6"/>
        <v>Create Trade Loan Instruction</v>
      </c>
      <c r="O44" s="104" t="b">
        <v>0</v>
      </c>
    </row>
    <row r="45" spans="1:15" s="104" customFormat="1" x14ac:dyDescent="0.35">
      <c r="A45" s="104" t="s">
        <v>125</v>
      </c>
      <c r="B45" s="104" t="s">
        <v>98</v>
      </c>
      <c r="C45" s="105" t="s">
        <v>134</v>
      </c>
      <c r="D45" s="106" t="s">
        <v>272</v>
      </c>
      <c r="E45" s="104" t="s">
        <v>89</v>
      </c>
      <c r="F45" s="104" t="s">
        <v>355</v>
      </c>
      <c r="G45" s="108" t="s">
        <v>296</v>
      </c>
      <c r="H45" s="107" t="s">
        <v>95</v>
      </c>
      <c r="I45" s="104" t="s">
        <v>96</v>
      </c>
      <c r="J45" s="104" t="str">
        <f t="shared" si="0"/>
        <v>twct-loan-closure-amount</v>
      </c>
      <c r="L45" s="68" t="s">
        <v>282</v>
      </c>
      <c r="M45" s="87" t="s">
        <v>134</v>
      </c>
      <c r="N45" s="87" t="str">
        <f t="shared" si="6"/>
        <v>Create Trade Loan Instruction</v>
      </c>
      <c r="O45" s="104" t="b">
        <v>0</v>
      </c>
    </row>
    <row r="46" spans="1:15" s="104" customFormat="1" x14ac:dyDescent="0.35">
      <c r="A46" s="104" t="s">
        <v>125</v>
      </c>
      <c r="B46" s="104" t="s">
        <v>98</v>
      </c>
      <c r="C46" s="105" t="s">
        <v>134</v>
      </c>
      <c r="D46" s="106" t="s">
        <v>272</v>
      </c>
      <c r="E46" s="104" t="s">
        <v>89</v>
      </c>
      <c r="F46" s="104" t="s">
        <v>355</v>
      </c>
      <c r="G46" s="108" t="s">
        <v>297</v>
      </c>
      <c r="H46" s="107" t="s">
        <v>95</v>
      </c>
      <c r="I46" s="104" t="s">
        <v>96</v>
      </c>
      <c r="J46" s="104" t="str">
        <f t="shared" si="0"/>
        <v>twct-loan-closure-flag</v>
      </c>
      <c r="L46" s="68" t="s">
        <v>282</v>
      </c>
      <c r="M46" s="87" t="s">
        <v>134</v>
      </c>
      <c r="N46" s="87" t="str">
        <f t="shared" si="6"/>
        <v>Create Trade Loan Instruction</v>
      </c>
      <c r="O46" s="104" t="b">
        <v>0</v>
      </c>
    </row>
    <row r="47" spans="1:15" s="104" customFormat="1" x14ac:dyDescent="0.35">
      <c r="A47" s="104" t="s">
        <v>125</v>
      </c>
      <c r="B47" s="104" t="s">
        <v>98</v>
      </c>
      <c r="C47" s="105" t="s">
        <v>134</v>
      </c>
      <c r="D47" s="106" t="s">
        <v>272</v>
      </c>
      <c r="E47" s="104" t="s">
        <v>89</v>
      </c>
      <c r="F47" s="104" t="s">
        <v>361</v>
      </c>
      <c r="G47" s="108" t="s">
        <v>362</v>
      </c>
      <c r="H47" s="107" t="s">
        <v>113</v>
      </c>
      <c r="I47" s="104" t="s">
        <v>368</v>
      </c>
      <c r="J47" s="104" t="str">
        <f t="shared" si="0"/>
        <v>twct-interest-currency</v>
      </c>
      <c r="L47" s="68" t="s">
        <v>282</v>
      </c>
      <c r="M47" s="87" t="s">
        <v>134</v>
      </c>
      <c r="N47" s="87" t="str">
        <f t="shared" ref="N47:N51" si="7">M47</f>
        <v>Create Trade Loan Instruction</v>
      </c>
      <c r="O47" s="104" t="b">
        <v>1</v>
      </c>
    </row>
    <row r="48" spans="1:15" s="104" customFormat="1" x14ac:dyDescent="0.35">
      <c r="A48" s="104" t="s">
        <v>125</v>
      </c>
      <c r="B48" s="104" t="s">
        <v>98</v>
      </c>
      <c r="C48" s="105" t="s">
        <v>134</v>
      </c>
      <c r="D48" s="106" t="s">
        <v>272</v>
      </c>
      <c r="E48" s="104" t="s">
        <v>89</v>
      </c>
      <c r="F48" s="104" t="s">
        <v>361</v>
      </c>
      <c r="G48" s="108" t="s">
        <v>363</v>
      </c>
      <c r="H48" s="107" t="s">
        <v>95</v>
      </c>
      <c r="I48" s="104" t="s">
        <v>368</v>
      </c>
      <c r="J48" s="104" t="str">
        <f t="shared" si="0"/>
        <v>twct-interest-category</v>
      </c>
      <c r="L48" s="68" t="s">
        <v>282</v>
      </c>
      <c r="M48" s="87" t="s">
        <v>134</v>
      </c>
      <c r="N48" s="87" t="str">
        <f t="shared" si="7"/>
        <v>Create Trade Loan Instruction</v>
      </c>
      <c r="O48" s="104" t="b">
        <v>1</v>
      </c>
    </row>
    <row r="49" spans="1:15" s="104" customFormat="1" x14ac:dyDescent="0.35">
      <c r="A49" s="104" t="s">
        <v>125</v>
      </c>
      <c r="B49" s="104" t="s">
        <v>98</v>
      </c>
      <c r="C49" s="105" t="s">
        <v>134</v>
      </c>
      <c r="D49" s="106" t="s">
        <v>272</v>
      </c>
      <c r="E49" s="104" t="s">
        <v>89</v>
      </c>
      <c r="F49" s="104" t="s">
        <v>361</v>
      </c>
      <c r="G49" s="108" t="s">
        <v>364</v>
      </c>
      <c r="H49" s="107" t="s">
        <v>367</v>
      </c>
      <c r="I49" s="104" t="s">
        <v>368</v>
      </c>
      <c r="J49" s="104" t="str">
        <f t="shared" si="0"/>
        <v>twct-effective-date</v>
      </c>
      <c r="L49" s="68" t="s">
        <v>282</v>
      </c>
      <c r="M49" s="87" t="s">
        <v>134</v>
      </c>
      <c r="N49" s="87" t="str">
        <f t="shared" si="7"/>
        <v>Create Trade Loan Instruction</v>
      </c>
      <c r="O49" s="104" t="b">
        <v>1</v>
      </c>
    </row>
    <row r="50" spans="1:15" s="104" customFormat="1" x14ac:dyDescent="0.35">
      <c r="A50" s="104" t="s">
        <v>125</v>
      </c>
      <c r="B50" s="104" t="s">
        <v>98</v>
      </c>
      <c r="C50" s="105" t="s">
        <v>134</v>
      </c>
      <c r="D50" s="106" t="s">
        <v>272</v>
      </c>
      <c r="E50" s="104" t="s">
        <v>89</v>
      </c>
      <c r="F50" s="104" t="s">
        <v>361</v>
      </c>
      <c r="G50" s="108" t="s">
        <v>365</v>
      </c>
      <c r="H50" s="107" t="s">
        <v>95</v>
      </c>
      <c r="I50" s="104" t="s">
        <v>368</v>
      </c>
      <c r="J50" s="104" t="str">
        <f t="shared" si="0"/>
        <v>twct-override-type</v>
      </c>
      <c r="L50" s="68" t="s">
        <v>282</v>
      </c>
      <c r="M50" s="87" t="s">
        <v>134</v>
      </c>
      <c r="N50" s="87" t="str">
        <f t="shared" si="7"/>
        <v>Create Trade Loan Instruction</v>
      </c>
      <c r="O50" s="104" t="b">
        <v>1</v>
      </c>
    </row>
    <row r="51" spans="1:15" s="104" customFormat="1" x14ac:dyDescent="0.35">
      <c r="A51" s="104" t="s">
        <v>125</v>
      </c>
      <c r="B51" s="104" t="s">
        <v>98</v>
      </c>
      <c r="C51" s="105" t="s">
        <v>134</v>
      </c>
      <c r="D51" s="106" t="s">
        <v>272</v>
      </c>
      <c r="E51" s="104" t="s">
        <v>89</v>
      </c>
      <c r="F51" s="104" t="s">
        <v>361</v>
      </c>
      <c r="G51" s="108" t="s">
        <v>366</v>
      </c>
      <c r="H51" s="107" t="s">
        <v>95</v>
      </c>
      <c r="I51" s="104" t="s">
        <v>368</v>
      </c>
      <c r="J51" s="104" t="str">
        <f t="shared" si="0"/>
        <v>twct-account-level-margin</v>
      </c>
      <c r="L51" s="68" t="s">
        <v>282</v>
      </c>
      <c r="M51" s="87" t="s">
        <v>134</v>
      </c>
      <c r="N51" s="87" t="str">
        <f t="shared" si="7"/>
        <v>Create Trade Loan Instruction</v>
      </c>
      <c r="O51" s="104" t="b">
        <v>1</v>
      </c>
    </row>
    <row r="52" spans="1:15" s="104" customFormat="1" x14ac:dyDescent="0.35">
      <c r="A52" s="104" t="s">
        <v>125</v>
      </c>
      <c r="B52" s="104" t="s">
        <v>98</v>
      </c>
      <c r="C52" s="105" t="s">
        <v>134</v>
      </c>
      <c r="D52" s="106" t="s">
        <v>272</v>
      </c>
      <c r="E52" s="104" t="s">
        <v>89</v>
      </c>
      <c r="F52" s="104" t="s">
        <v>369</v>
      </c>
      <c r="G52" s="108" t="s">
        <v>370</v>
      </c>
      <c r="H52" s="107" t="s">
        <v>95</v>
      </c>
      <c r="I52" s="104" t="s">
        <v>368</v>
      </c>
      <c r="J52" s="104" t="str">
        <f t="shared" si="0"/>
        <v>twct-settlement-account-type</v>
      </c>
      <c r="L52" s="68" t="s">
        <v>282</v>
      </c>
      <c r="M52" s="87" t="s">
        <v>134</v>
      </c>
      <c r="N52" s="87" t="str">
        <f t="shared" ref="N52:N55" si="8">M52</f>
        <v>Create Trade Loan Instruction</v>
      </c>
      <c r="O52" s="104" t="b">
        <v>1</v>
      </c>
    </row>
    <row r="53" spans="1:15" s="104" customFormat="1" x14ac:dyDescent="0.35">
      <c r="A53" s="104" t="s">
        <v>125</v>
      </c>
      <c r="B53" s="104" t="s">
        <v>98</v>
      </c>
      <c r="C53" s="105" t="s">
        <v>134</v>
      </c>
      <c r="D53" s="106" t="s">
        <v>272</v>
      </c>
      <c r="E53" s="104" t="s">
        <v>89</v>
      </c>
      <c r="F53" s="104" t="s">
        <v>369</v>
      </c>
      <c r="G53" s="108" t="s">
        <v>371</v>
      </c>
      <c r="H53" s="107" t="s">
        <v>113</v>
      </c>
      <c r="I53" s="104" t="s">
        <v>368</v>
      </c>
      <c r="J53" s="104" t="str">
        <f t="shared" si="0"/>
        <v>twct-settlement-account-reference</v>
      </c>
      <c r="L53" s="68" t="s">
        <v>282</v>
      </c>
      <c r="M53" s="87" t="s">
        <v>134</v>
      </c>
      <c r="N53" s="87" t="str">
        <f t="shared" si="8"/>
        <v>Create Trade Loan Instruction</v>
      </c>
      <c r="O53" s="104" t="b">
        <v>1</v>
      </c>
    </row>
    <row r="54" spans="1:15" s="104" customFormat="1" x14ac:dyDescent="0.35">
      <c r="A54" s="104" t="s">
        <v>125</v>
      </c>
      <c r="B54" s="104" t="s">
        <v>98</v>
      </c>
      <c r="C54" s="105" t="s">
        <v>134</v>
      </c>
      <c r="D54" s="106" t="s">
        <v>272</v>
      </c>
      <c r="E54" s="104" t="s">
        <v>89</v>
      </c>
      <c r="F54" s="104" t="s">
        <v>369</v>
      </c>
      <c r="G54" s="108" t="s">
        <v>356</v>
      </c>
      <c r="H54" s="107" t="s">
        <v>113</v>
      </c>
      <c r="I54" s="104" t="s">
        <v>368</v>
      </c>
      <c r="J54" s="104" t="str">
        <f t="shared" si="0"/>
        <v>twct-settlement-currency</v>
      </c>
      <c r="L54" s="68" t="s">
        <v>282</v>
      </c>
      <c r="M54" s="87" t="s">
        <v>134</v>
      </c>
      <c r="N54" s="87" t="str">
        <f t="shared" si="8"/>
        <v>Create Trade Loan Instruction</v>
      </c>
      <c r="O54" s="104" t="b">
        <v>1</v>
      </c>
    </row>
    <row r="55" spans="1:15" s="104" customFormat="1" x14ac:dyDescent="0.35">
      <c r="A55" s="104" t="s">
        <v>125</v>
      </c>
      <c r="B55" s="104" t="s">
        <v>98</v>
      </c>
      <c r="C55" s="105" t="s">
        <v>134</v>
      </c>
      <c r="D55" s="106" t="s">
        <v>272</v>
      </c>
      <c r="E55" s="104" t="s">
        <v>89</v>
      </c>
      <c r="F55" s="104" t="s">
        <v>369</v>
      </c>
      <c r="G55" s="108" t="s">
        <v>372</v>
      </c>
      <c r="H55" s="107" t="s">
        <v>95</v>
      </c>
      <c r="I55" s="104" t="s">
        <v>368</v>
      </c>
      <c r="J55" s="104" t="str">
        <f t="shared" si="0"/>
        <v>twct-settlement-amount-to-be-adjusted</v>
      </c>
      <c r="L55" s="68" t="s">
        <v>282</v>
      </c>
      <c r="M55" s="87" t="s">
        <v>134</v>
      </c>
      <c r="N55" s="87" t="str">
        <f t="shared" si="8"/>
        <v>Create Trade Loan Instruction</v>
      </c>
      <c r="O55" s="104" t="b">
        <v>1</v>
      </c>
    </row>
    <row r="56" spans="1:15" s="97" customFormat="1" x14ac:dyDescent="0.35">
      <c r="A56" s="97" t="s">
        <v>125</v>
      </c>
      <c r="B56" s="97" t="s">
        <v>98</v>
      </c>
      <c r="C56" s="98" t="s">
        <v>136</v>
      </c>
      <c r="D56" s="99" t="s">
        <v>278</v>
      </c>
      <c r="E56" s="97" t="s">
        <v>89</v>
      </c>
      <c r="F56" s="99" t="s">
        <v>215</v>
      </c>
      <c r="G56" s="101" t="s">
        <v>290</v>
      </c>
      <c r="H56" s="100" t="s">
        <v>97</v>
      </c>
      <c r="I56" s="102" t="s">
        <v>96</v>
      </c>
      <c r="J56" s="97" t="str">
        <f t="shared" si="0"/>
        <v>twct-account-type</v>
      </c>
      <c r="K56" s="99" t="s">
        <v>77</v>
      </c>
      <c r="L56" s="99" t="s">
        <v>283</v>
      </c>
      <c r="M56" s="98" t="s">
        <v>136</v>
      </c>
      <c r="N56" s="98" t="str">
        <f>M56</f>
        <v>Create Trade Loan Registration Details</v>
      </c>
      <c r="O56" s="97" t="b">
        <v>1</v>
      </c>
    </row>
    <row r="57" spans="1:15" s="97" customFormat="1" x14ac:dyDescent="0.35">
      <c r="A57" s="97" t="s">
        <v>125</v>
      </c>
      <c r="B57" s="97" t="s">
        <v>98</v>
      </c>
      <c r="C57" s="98" t="s">
        <v>136</v>
      </c>
      <c r="D57" s="99" t="s">
        <v>278</v>
      </c>
      <c r="E57" s="97" t="s">
        <v>89</v>
      </c>
      <c r="F57" s="99" t="s">
        <v>215</v>
      </c>
      <c r="G57" s="101" t="s">
        <v>291</v>
      </c>
      <c r="H57" s="100" t="s">
        <v>112</v>
      </c>
      <c r="I57" s="102" t="s">
        <v>96</v>
      </c>
      <c r="J57" s="97" t="str">
        <f t="shared" si="0"/>
        <v>twct-settlement-account-number</v>
      </c>
      <c r="K57" s="97" t="s">
        <v>110</v>
      </c>
      <c r="L57" s="99" t="s">
        <v>283</v>
      </c>
      <c r="M57" s="98" t="s">
        <v>136</v>
      </c>
      <c r="N57" s="98" t="str">
        <f t="shared" si="1"/>
        <v>Create Trade Loan Registration Details</v>
      </c>
      <c r="O57" s="97" t="b">
        <v>1</v>
      </c>
    </row>
    <row r="58" spans="1:15" s="97" customFormat="1" x14ac:dyDescent="0.35">
      <c r="A58" s="97" t="s">
        <v>125</v>
      </c>
      <c r="B58" s="97" t="s">
        <v>98</v>
      </c>
      <c r="C58" s="98" t="s">
        <v>136</v>
      </c>
      <c r="D58" s="99" t="s">
        <v>278</v>
      </c>
      <c r="E58" s="97" t="s">
        <v>89</v>
      </c>
      <c r="F58" s="99" t="s">
        <v>215</v>
      </c>
      <c r="G58" s="101" t="s">
        <v>292</v>
      </c>
      <c r="H58" s="100" t="s">
        <v>112</v>
      </c>
      <c r="I58" s="102" t="s">
        <v>73</v>
      </c>
      <c r="J58" s="97" t="str">
        <f t="shared" si="0"/>
        <v>twct-loan-currency</v>
      </c>
      <c r="K58" s="97" t="s">
        <v>114</v>
      </c>
      <c r="L58" s="99" t="s">
        <v>283</v>
      </c>
      <c r="M58" s="98" t="s">
        <v>136</v>
      </c>
      <c r="N58" s="98" t="str">
        <f t="shared" si="1"/>
        <v>Create Trade Loan Registration Details</v>
      </c>
      <c r="O58" s="97" t="b">
        <v>1</v>
      </c>
    </row>
    <row r="59" spans="1:15" s="97" customFormat="1" x14ac:dyDescent="0.35">
      <c r="A59" s="97" t="s">
        <v>125</v>
      </c>
      <c r="B59" s="97" t="s">
        <v>98</v>
      </c>
      <c r="C59" s="98" t="s">
        <v>136</v>
      </c>
      <c r="D59" s="99" t="s">
        <v>278</v>
      </c>
      <c r="E59" s="97" t="s">
        <v>89</v>
      </c>
      <c r="F59" s="99" t="s">
        <v>215</v>
      </c>
      <c r="G59" s="101" t="s">
        <v>293</v>
      </c>
      <c r="H59" s="100" t="s">
        <v>112</v>
      </c>
      <c r="I59" s="102" t="s">
        <v>96</v>
      </c>
      <c r="J59" s="97" t="str">
        <f t="shared" si="0"/>
        <v>twct-loan-amount</v>
      </c>
      <c r="K59" s="97" t="s">
        <v>110</v>
      </c>
      <c r="L59" s="99" t="s">
        <v>283</v>
      </c>
      <c r="M59" s="98" t="s">
        <v>136</v>
      </c>
      <c r="N59" s="98" t="str">
        <f t="shared" si="1"/>
        <v>Create Trade Loan Registration Details</v>
      </c>
      <c r="O59" s="97" t="b">
        <v>1</v>
      </c>
    </row>
    <row r="60" spans="1:15" s="97" customFormat="1" x14ac:dyDescent="0.3">
      <c r="A60" s="97" t="s">
        <v>125</v>
      </c>
      <c r="B60" s="97" t="s">
        <v>98</v>
      </c>
      <c r="C60" s="98" t="s">
        <v>136</v>
      </c>
      <c r="D60" s="99" t="s">
        <v>278</v>
      </c>
      <c r="E60" s="97" t="s">
        <v>89</v>
      </c>
      <c r="F60" s="99" t="s">
        <v>215</v>
      </c>
      <c r="G60" s="97" t="s">
        <v>294</v>
      </c>
      <c r="H60" s="97" t="s">
        <v>113</v>
      </c>
      <c r="I60" s="97" t="s">
        <v>96</v>
      </c>
      <c r="J60" s="97" t="str">
        <f t="shared" si="0"/>
        <v>twct-rate--request</v>
      </c>
      <c r="L60" s="99" t="s">
        <v>283</v>
      </c>
      <c r="M60" s="98" t="s">
        <v>136</v>
      </c>
      <c r="N60" s="98" t="str">
        <f t="shared" si="1"/>
        <v>Create Trade Loan Registration Details</v>
      </c>
      <c r="O60" s="97" t="b">
        <v>1</v>
      </c>
    </row>
    <row r="61" spans="1:15" s="97" customFormat="1" x14ac:dyDescent="0.35">
      <c r="A61" s="97" t="s">
        <v>125</v>
      </c>
      <c r="B61" s="97" t="s">
        <v>98</v>
      </c>
      <c r="C61" s="98" t="s">
        <v>136</v>
      </c>
      <c r="D61" s="99" t="s">
        <v>278</v>
      </c>
      <c r="E61" s="97" t="s">
        <v>89</v>
      </c>
      <c r="F61" s="99" t="s">
        <v>215</v>
      </c>
      <c r="G61" s="97" t="s">
        <v>295</v>
      </c>
      <c r="H61" s="100" t="s">
        <v>112</v>
      </c>
      <c r="I61" s="97" t="s">
        <v>96</v>
      </c>
      <c r="J61" s="97" t="str">
        <f t="shared" si="0"/>
        <v>twct-amount-to-be-adjusted</v>
      </c>
      <c r="K61" s="97" t="s">
        <v>110</v>
      </c>
      <c r="L61" s="99" t="s">
        <v>283</v>
      </c>
      <c r="M61" s="98" t="s">
        <v>136</v>
      </c>
      <c r="N61" s="98" t="str">
        <f t="shared" si="1"/>
        <v>Create Trade Loan Registration Details</v>
      </c>
      <c r="O61" s="97" t="b">
        <v>1</v>
      </c>
    </row>
    <row r="62" spans="1:15" s="97" customFormat="1" x14ac:dyDescent="0.35">
      <c r="A62" s="97" t="s">
        <v>125</v>
      </c>
      <c r="B62" s="97" t="s">
        <v>98</v>
      </c>
      <c r="C62" s="98" t="s">
        <v>136</v>
      </c>
      <c r="D62" s="99" t="s">
        <v>278</v>
      </c>
      <c r="E62" s="97" t="s">
        <v>89</v>
      </c>
      <c r="F62" s="99" t="s">
        <v>215</v>
      </c>
      <c r="G62" s="97" t="s">
        <v>296</v>
      </c>
      <c r="H62" s="100" t="s">
        <v>112</v>
      </c>
      <c r="I62" s="97" t="s">
        <v>96</v>
      </c>
      <c r="J62" s="97" t="str">
        <f t="shared" si="0"/>
        <v>twct-loan-closure-amount</v>
      </c>
      <c r="K62" s="97" t="s">
        <v>110</v>
      </c>
      <c r="L62" s="99" t="s">
        <v>283</v>
      </c>
      <c r="M62" s="98" t="s">
        <v>136</v>
      </c>
      <c r="N62" s="98" t="str">
        <f t="shared" si="1"/>
        <v>Create Trade Loan Registration Details</v>
      </c>
      <c r="O62" s="97" t="b">
        <v>1</v>
      </c>
    </row>
    <row r="63" spans="1:15" s="97" customFormat="1" x14ac:dyDescent="0.3">
      <c r="A63" s="97" t="s">
        <v>125</v>
      </c>
      <c r="B63" s="97" t="s">
        <v>98</v>
      </c>
      <c r="C63" s="98" t="s">
        <v>136</v>
      </c>
      <c r="D63" s="99" t="s">
        <v>278</v>
      </c>
      <c r="E63" s="97" t="s">
        <v>89</v>
      </c>
      <c r="F63" s="99" t="s">
        <v>215</v>
      </c>
      <c r="G63" s="97" t="s">
        <v>297</v>
      </c>
      <c r="H63" s="97" t="s">
        <v>116</v>
      </c>
      <c r="I63" s="97" t="s">
        <v>96</v>
      </c>
      <c r="J63" s="97" t="str">
        <f t="shared" si="0"/>
        <v>twct-loan-closure-flag</v>
      </c>
      <c r="K63" s="97" t="s">
        <v>74</v>
      </c>
      <c r="L63" s="99" t="s">
        <v>283</v>
      </c>
      <c r="M63" s="98" t="s">
        <v>136</v>
      </c>
      <c r="N63" s="98" t="str">
        <f t="shared" si="1"/>
        <v>Create Trade Loan Registration Details</v>
      </c>
      <c r="O63" s="97" t="b">
        <v>1</v>
      </c>
    </row>
    <row r="64" spans="1:15" x14ac:dyDescent="0.35">
      <c r="A64" s="67" t="s">
        <v>125</v>
      </c>
      <c r="B64" s="67" t="s">
        <v>98</v>
      </c>
      <c r="C64" s="87" t="s">
        <v>136</v>
      </c>
      <c r="D64" s="68" t="s">
        <v>278</v>
      </c>
      <c r="E64" s="67" t="s">
        <v>89</v>
      </c>
      <c r="F64" s="67" t="s">
        <v>170</v>
      </c>
      <c r="G64" s="89" t="s">
        <v>151</v>
      </c>
      <c r="H64" s="85" t="s">
        <v>169</v>
      </c>
      <c r="I64" s="86" t="s">
        <v>96</v>
      </c>
      <c r="J64" s="70" t="str">
        <f>CONCATENATE("twct-",LOWER(SUBSTITUTE(G64, " ", "-")))</f>
        <v>twct-credit-guarantee-fund</v>
      </c>
      <c r="K64" s="90"/>
      <c r="L64" s="68" t="s">
        <v>283</v>
      </c>
      <c r="M64" s="87" t="s">
        <v>136</v>
      </c>
      <c r="N64" s="87" t="str">
        <f>M64</f>
        <v>Create Trade Loan Registration Details</v>
      </c>
      <c r="O64" s="67" t="b">
        <v>0</v>
      </c>
    </row>
    <row r="65" spans="1:15" x14ac:dyDescent="0.3">
      <c r="A65" s="67" t="s">
        <v>125</v>
      </c>
      <c r="B65" s="67" t="s">
        <v>98</v>
      </c>
      <c r="C65" s="87" t="s">
        <v>136</v>
      </c>
      <c r="D65" s="68" t="s">
        <v>278</v>
      </c>
      <c r="E65" s="67" t="s">
        <v>89</v>
      </c>
      <c r="F65" s="67" t="s">
        <v>170</v>
      </c>
      <c r="G65" s="94" t="s">
        <v>298</v>
      </c>
      <c r="H65" s="67" t="s">
        <v>97</v>
      </c>
      <c r="I65" s="67" t="s">
        <v>73</v>
      </c>
      <c r="J65" s="70" t="str">
        <f t="shared" si="0"/>
        <v>twct-expire-date</v>
      </c>
      <c r="L65" s="68" t="s">
        <v>283</v>
      </c>
      <c r="M65" s="87" t="s">
        <v>136</v>
      </c>
      <c r="N65" s="87" t="str">
        <f t="shared" ref="N65:N126" si="9">M65</f>
        <v>Create Trade Loan Registration Details</v>
      </c>
      <c r="O65" s="67" t="b">
        <v>0</v>
      </c>
    </row>
    <row r="66" spans="1:15" x14ac:dyDescent="0.3">
      <c r="A66" s="67" t="s">
        <v>125</v>
      </c>
      <c r="B66" s="67" t="s">
        <v>98</v>
      </c>
      <c r="C66" s="87" t="s">
        <v>136</v>
      </c>
      <c r="D66" s="68" t="s">
        <v>278</v>
      </c>
      <c r="E66" s="67" t="s">
        <v>89</v>
      </c>
      <c r="F66" s="67" t="s">
        <v>170</v>
      </c>
      <c r="G66" s="94" t="s">
        <v>299</v>
      </c>
      <c r="H66" s="67" t="s">
        <v>97</v>
      </c>
      <c r="I66" s="67" t="s">
        <v>73</v>
      </c>
      <c r="J66" s="70" t="str">
        <f t="shared" si="0"/>
        <v>twct-transaction-date</v>
      </c>
      <c r="L66" s="68" t="s">
        <v>283</v>
      </c>
      <c r="M66" s="87" t="s">
        <v>136</v>
      </c>
      <c r="N66" s="87" t="str">
        <f t="shared" si="9"/>
        <v>Create Trade Loan Registration Details</v>
      </c>
      <c r="O66" s="67" t="b">
        <v>0</v>
      </c>
    </row>
    <row r="67" spans="1:15" x14ac:dyDescent="0.3">
      <c r="A67" s="67" t="s">
        <v>125</v>
      </c>
      <c r="B67" s="67" t="s">
        <v>98</v>
      </c>
      <c r="C67" s="87" t="s">
        <v>136</v>
      </c>
      <c r="D67" s="68" t="s">
        <v>278</v>
      </c>
      <c r="E67" s="67" t="s">
        <v>89</v>
      </c>
      <c r="F67" s="67" t="s">
        <v>170</v>
      </c>
      <c r="G67" s="94" t="s">
        <v>300</v>
      </c>
      <c r="H67" s="67" t="s">
        <v>113</v>
      </c>
      <c r="I67" s="67" t="s">
        <v>73</v>
      </c>
      <c r="J67" s="70" t="str">
        <f t="shared" si="0"/>
        <v>twct-pre-shipment-loan-reference-number</v>
      </c>
      <c r="L67" s="68" t="s">
        <v>283</v>
      </c>
      <c r="M67" s="87" t="s">
        <v>136</v>
      </c>
      <c r="N67" s="87" t="str">
        <f t="shared" si="9"/>
        <v>Create Trade Loan Registration Details</v>
      </c>
      <c r="O67" s="67" t="b">
        <v>0</v>
      </c>
    </row>
    <row r="68" spans="1:15" x14ac:dyDescent="0.3">
      <c r="A68" s="67" t="s">
        <v>125</v>
      </c>
      <c r="B68" s="67" t="s">
        <v>98</v>
      </c>
      <c r="C68" s="87" t="s">
        <v>136</v>
      </c>
      <c r="D68" s="68" t="s">
        <v>278</v>
      </c>
      <c r="E68" s="67" t="s">
        <v>89</v>
      </c>
      <c r="F68" s="67" t="s">
        <v>170</v>
      </c>
      <c r="G68" s="94" t="s">
        <v>219</v>
      </c>
      <c r="H68" s="67" t="s">
        <v>168</v>
      </c>
      <c r="I68" s="67" t="s">
        <v>77</v>
      </c>
      <c r="J68" s="70" t="str">
        <f t="shared" si="0"/>
        <v>twct-exchange-rate</v>
      </c>
      <c r="L68" s="68" t="s">
        <v>283</v>
      </c>
      <c r="M68" s="87" t="s">
        <v>136</v>
      </c>
      <c r="N68" s="87" t="str">
        <f t="shared" si="9"/>
        <v>Create Trade Loan Registration Details</v>
      </c>
      <c r="O68" s="67" t="b">
        <v>0</v>
      </c>
    </row>
    <row r="69" spans="1:15" x14ac:dyDescent="0.3">
      <c r="A69" s="67" t="s">
        <v>125</v>
      </c>
      <c r="B69" s="67" t="s">
        <v>98</v>
      </c>
      <c r="C69" s="87" t="s">
        <v>136</v>
      </c>
      <c r="D69" s="68" t="s">
        <v>278</v>
      </c>
      <c r="E69" s="67" t="s">
        <v>89</v>
      </c>
      <c r="F69" s="67" t="s">
        <v>170</v>
      </c>
      <c r="G69" s="94" t="s">
        <v>301</v>
      </c>
      <c r="H69" s="67" t="s">
        <v>113</v>
      </c>
      <c r="I69" s="67" t="s">
        <v>96</v>
      </c>
      <c r="J69" s="70" t="str">
        <f t="shared" si="0"/>
        <v>twct-risk-exposure-by-china</v>
      </c>
      <c r="K69" s="90" t="s">
        <v>100</v>
      </c>
      <c r="L69" s="68" t="s">
        <v>283</v>
      </c>
      <c r="M69" s="87" t="s">
        <v>136</v>
      </c>
      <c r="N69" s="87" t="str">
        <f t="shared" si="9"/>
        <v>Create Trade Loan Registration Details</v>
      </c>
      <c r="O69" s="67" t="b">
        <v>0</v>
      </c>
    </row>
    <row r="70" spans="1:15" x14ac:dyDescent="0.3">
      <c r="A70" s="67" t="s">
        <v>125</v>
      </c>
      <c r="B70" s="67" t="s">
        <v>98</v>
      </c>
      <c r="C70" s="87" t="s">
        <v>136</v>
      </c>
      <c r="D70" s="68" t="s">
        <v>278</v>
      </c>
      <c r="E70" s="67" t="s">
        <v>89</v>
      </c>
      <c r="F70" s="67" t="s">
        <v>170</v>
      </c>
      <c r="G70" s="94" t="s">
        <v>302</v>
      </c>
      <c r="H70" s="67" t="s">
        <v>113</v>
      </c>
      <c r="I70" s="67" t="s">
        <v>96</v>
      </c>
      <c r="J70" s="70" t="str">
        <f t="shared" si="0"/>
        <v>twct-nature-of-transaction</v>
      </c>
      <c r="K70" s="90" t="s">
        <v>101</v>
      </c>
      <c r="L70" s="68" t="s">
        <v>283</v>
      </c>
      <c r="M70" s="87" t="s">
        <v>136</v>
      </c>
      <c r="N70" s="87" t="str">
        <f t="shared" si="9"/>
        <v>Create Trade Loan Registration Details</v>
      </c>
      <c r="O70" s="67" t="b">
        <v>0</v>
      </c>
    </row>
    <row r="71" spans="1:15" x14ac:dyDescent="0.3">
      <c r="A71" s="67" t="s">
        <v>125</v>
      </c>
      <c r="B71" s="67" t="s">
        <v>98</v>
      </c>
      <c r="C71" s="87" t="s">
        <v>136</v>
      </c>
      <c r="D71" s="68" t="s">
        <v>278</v>
      </c>
      <c r="E71" s="67" t="s">
        <v>89</v>
      </c>
      <c r="F71" s="67" t="s">
        <v>336</v>
      </c>
      <c r="G71" s="94" t="s">
        <v>303</v>
      </c>
      <c r="H71" s="67" t="s">
        <v>113</v>
      </c>
      <c r="I71" s="67" t="s">
        <v>96</v>
      </c>
      <c r="J71" s="70" t="str">
        <f t="shared" si="0"/>
        <v>twct-approval-for-restricted-countries</v>
      </c>
      <c r="K71" s="90" t="s">
        <v>102</v>
      </c>
      <c r="L71" s="68" t="s">
        <v>283</v>
      </c>
      <c r="M71" s="87" t="s">
        <v>136</v>
      </c>
      <c r="N71" s="87" t="str">
        <f t="shared" si="9"/>
        <v>Create Trade Loan Registration Details</v>
      </c>
      <c r="O71" s="67" t="b">
        <v>0</v>
      </c>
    </row>
    <row r="72" spans="1:15" s="97" customFormat="1" x14ac:dyDescent="0.3">
      <c r="A72" s="97" t="s">
        <v>125</v>
      </c>
      <c r="B72" s="97" t="s">
        <v>98</v>
      </c>
      <c r="C72" s="98" t="s">
        <v>136</v>
      </c>
      <c r="D72" s="99" t="s">
        <v>278</v>
      </c>
      <c r="E72" s="97" t="s">
        <v>89</v>
      </c>
      <c r="F72" s="97" t="s">
        <v>335</v>
      </c>
      <c r="G72" s="97" t="s">
        <v>175</v>
      </c>
      <c r="H72" s="97" t="s">
        <v>152</v>
      </c>
      <c r="I72" s="97" t="s">
        <v>96</v>
      </c>
      <c r="J72" s="97" t="str">
        <f t="shared" ref="J72:J133" si="10">CONCATENATE("twct-",LOWER(SUBSTITUTE(G72, " ", "-")))</f>
        <v>twct-transaction-ccy</v>
      </c>
      <c r="K72" s="97" t="s">
        <v>114</v>
      </c>
      <c r="L72" s="99" t="s">
        <v>283</v>
      </c>
      <c r="M72" s="98" t="s">
        <v>136</v>
      </c>
      <c r="N72" s="98" t="str">
        <f t="shared" si="9"/>
        <v>Create Trade Loan Registration Details</v>
      </c>
      <c r="O72" s="97" t="b">
        <v>1</v>
      </c>
    </row>
    <row r="73" spans="1:15" s="97" customFormat="1" x14ac:dyDescent="0.3">
      <c r="A73" s="97" t="s">
        <v>125</v>
      </c>
      <c r="B73" s="97" t="s">
        <v>98</v>
      </c>
      <c r="C73" s="98" t="s">
        <v>136</v>
      </c>
      <c r="D73" s="99" t="s">
        <v>278</v>
      </c>
      <c r="E73" s="97" t="s">
        <v>89</v>
      </c>
      <c r="F73" s="97" t="s">
        <v>173</v>
      </c>
      <c r="G73" s="97" t="s">
        <v>304</v>
      </c>
      <c r="H73" s="97" t="s">
        <v>152</v>
      </c>
      <c r="I73" s="97" t="s">
        <v>96</v>
      </c>
      <c r="J73" s="97" t="str">
        <f t="shared" si="10"/>
        <v>twct-settlement-ccy</v>
      </c>
      <c r="K73" s="97" t="s">
        <v>114</v>
      </c>
      <c r="L73" s="99" t="s">
        <v>283</v>
      </c>
      <c r="M73" s="98" t="s">
        <v>136</v>
      </c>
      <c r="N73" s="98" t="str">
        <f t="shared" si="9"/>
        <v>Create Trade Loan Registration Details</v>
      </c>
      <c r="O73" s="97" t="b">
        <v>1</v>
      </c>
    </row>
    <row r="74" spans="1:15" s="97" customFormat="1" x14ac:dyDescent="0.35">
      <c r="A74" s="97" t="s">
        <v>125</v>
      </c>
      <c r="B74" s="97" t="s">
        <v>98</v>
      </c>
      <c r="C74" s="98" t="s">
        <v>136</v>
      </c>
      <c r="D74" s="99" t="s">
        <v>278</v>
      </c>
      <c r="E74" s="97" t="s">
        <v>89</v>
      </c>
      <c r="F74" s="97" t="s">
        <v>173</v>
      </c>
      <c r="G74" s="97" t="s">
        <v>176</v>
      </c>
      <c r="H74" s="100" t="s">
        <v>112</v>
      </c>
      <c r="I74" s="97" t="s">
        <v>96</v>
      </c>
      <c r="J74" s="97" t="str">
        <f t="shared" si="10"/>
        <v>twct-transaction-amount</v>
      </c>
      <c r="K74" s="97" t="s">
        <v>110</v>
      </c>
      <c r="L74" s="99" t="s">
        <v>283</v>
      </c>
      <c r="M74" s="98" t="s">
        <v>136</v>
      </c>
      <c r="N74" s="98" t="str">
        <f t="shared" si="9"/>
        <v>Create Trade Loan Registration Details</v>
      </c>
      <c r="O74" s="97" t="b">
        <v>1</v>
      </c>
    </row>
    <row r="75" spans="1:15" s="97" customFormat="1" x14ac:dyDescent="0.3">
      <c r="A75" s="97" t="s">
        <v>125</v>
      </c>
      <c r="B75" s="97" t="s">
        <v>98</v>
      </c>
      <c r="C75" s="98" t="s">
        <v>136</v>
      </c>
      <c r="D75" s="99" t="s">
        <v>278</v>
      </c>
      <c r="E75" s="97" t="s">
        <v>89</v>
      </c>
      <c r="F75" s="97" t="s">
        <v>173</v>
      </c>
      <c r="G75" s="97" t="s">
        <v>219</v>
      </c>
      <c r="H75" s="97" t="s">
        <v>168</v>
      </c>
      <c r="I75" s="97" t="s">
        <v>96</v>
      </c>
      <c r="J75" s="97" t="str">
        <f t="shared" si="10"/>
        <v>twct-exchange-rate</v>
      </c>
      <c r="L75" s="99" t="s">
        <v>283</v>
      </c>
      <c r="M75" s="98" t="s">
        <v>136</v>
      </c>
      <c r="N75" s="98" t="str">
        <f t="shared" si="9"/>
        <v>Create Trade Loan Registration Details</v>
      </c>
      <c r="O75" s="97" t="b">
        <v>1</v>
      </c>
    </row>
    <row r="76" spans="1:15" s="97" customFormat="1" x14ac:dyDescent="0.35">
      <c r="A76" s="97" t="s">
        <v>125</v>
      </c>
      <c r="B76" s="97" t="s">
        <v>98</v>
      </c>
      <c r="C76" s="98" t="s">
        <v>136</v>
      </c>
      <c r="D76" s="99" t="s">
        <v>278</v>
      </c>
      <c r="E76" s="97" t="s">
        <v>89</v>
      </c>
      <c r="F76" s="97" t="s">
        <v>173</v>
      </c>
      <c r="G76" s="97" t="s">
        <v>177</v>
      </c>
      <c r="H76" s="100" t="s">
        <v>112</v>
      </c>
      <c r="I76" s="97" t="s">
        <v>96</v>
      </c>
      <c r="J76" s="97" t="str">
        <f t="shared" si="10"/>
        <v>twct-remaning-amount</v>
      </c>
      <c r="K76" s="97" t="s">
        <v>110</v>
      </c>
      <c r="L76" s="99" t="s">
        <v>283</v>
      </c>
      <c r="M76" s="98" t="s">
        <v>136</v>
      </c>
      <c r="N76" s="98" t="str">
        <f t="shared" si="9"/>
        <v>Create Trade Loan Registration Details</v>
      </c>
      <c r="O76" s="97" t="b">
        <v>1</v>
      </c>
    </row>
    <row r="77" spans="1:15" x14ac:dyDescent="0.3">
      <c r="A77" s="67" t="s">
        <v>125</v>
      </c>
      <c r="B77" s="67" t="s">
        <v>98</v>
      </c>
      <c r="C77" s="87" t="s">
        <v>136</v>
      </c>
      <c r="D77" s="68" t="s">
        <v>278</v>
      </c>
      <c r="E77" s="67" t="s">
        <v>89</v>
      </c>
      <c r="F77" s="67" t="s">
        <v>275</v>
      </c>
      <c r="G77" t="s">
        <v>213</v>
      </c>
      <c r="H77" t="s">
        <v>113</v>
      </c>
      <c r="I77" s="67" t="s">
        <v>96</v>
      </c>
      <c r="J77" s="70" t="str">
        <f t="shared" si="10"/>
        <v>twct-bill-reference-external</v>
      </c>
      <c r="L77" s="68" t="s">
        <v>283</v>
      </c>
      <c r="M77" s="87" t="s">
        <v>136</v>
      </c>
      <c r="N77" s="87" t="str">
        <f t="shared" si="9"/>
        <v>Create Trade Loan Registration Details</v>
      </c>
      <c r="O77" s="67" t="b">
        <v>0</v>
      </c>
    </row>
    <row r="78" spans="1:15" x14ac:dyDescent="0.3">
      <c r="A78" s="67" t="s">
        <v>125</v>
      </c>
      <c r="B78" s="67" t="s">
        <v>98</v>
      </c>
      <c r="C78" s="87" t="s">
        <v>136</v>
      </c>
      <c r="D78" s="68" t="s">
        <v>278</v>
      </c>
      <c r="E78" s="67" t="s">
        <v>89</v>
      </c>
      <c r="F78" s="67" t="s">
        <v>275</v>
      </c>
      <c r="G78" t="s">
        <v>211</v>
      </c>
      <c r="H78" t="s">
        <v>202</v>
      </c>
      <c r="I78" s="67" t="s">
        <v>96</v>
      </c>
      <c r="J78" s="70" t="str">
        <f t="shared" si="10"/>
        <v>twct-discrepancy-status </v>
      </c>
      <c r="L78" s="68" t="s">
        <v>283</v>
      </c>
      <c r="M78" s="87" t="s">
        <v>136</v>
      </c>
      <c r="N78" s="87" t="str">
        <f t="shared" si="9"/>
        <v>Create Trade Loan Registration Details</v>
      </c>
      <c r="O78" s="67" t="b">
        <v>0</v>
      </c>
    </row>
    <row r="79" spans="1:15" x14ac:dyDescent="0.3">
      <c r="A79" s="67" t="s">
        <v>125</v>
      </c>
      <c r="B79" s="67" t="s">
        <v>98</v>
      </c>
      <c r="C79" s="87" t="s">
        <v>136</v>
      </c>
      <c r="D79" s="68" t="s">
        <v>278</v>
      </c>
      <c r="E79" s="67" t="s">
        <v>89</v>
      </c>
      <c r="F79" s="67" t="s">
        <v>275</v>
      </c>
      <c r="G79" t="s">
        <v>214</v>
      </c>
      <c r="H79" t="s">
        <v>113</v>
      </c>
      <c r="I79" s="67" t="s">
        <v>96</v>
      </c>
      <c r="J79" s="70" t="str">
        <f t="shared" si="10"/>
        <v>twct-operation-type</v>
      </c>
      <c r="L79" s="68" t="s">
        <v>283</v>
      </c>
      <c r="M79" s="87" t="s">
        <v>136</v>
      </c>
      <c r="N79" s="87" t="str">
        <f t="shared" si="9"/>
        <v>Create Trade Loan Registration Details</v>
      </c>
      <c r="O79" s="67" t="b">
        <v>0</v>
      </c>
    </row>
    <row r="80" spans="1:15" x14ac:dyDescent="0.3">
      <c r="A80" s="67" t="s">
        <v>125</v>
      </c>
      <c r="B80" s="67" t="s">
        <v>98</v>
      </c>
      <c r="C80" s="87" t="s">
        <v>136</v>
      </c>
      <c r="D80" s="68" t="s">
        <v>278</v>
      </c>
      <c r="E80" s="67" t="s">
        <v>89</v>
      </c>
      <c r="F80" s="67" t="s">
        <v>275</v>
      </c>
      <c r="G80" t="s">
        <v>212</v>
      </c>
      <c r="H80" t="s">
        <v>202</v>
      </c>
      <c r="I80" s="67" t="s">
        <v>96</v>
      </c>
      <c r="J80" s="70" t="str">
        <f t="shared" si="10"/>
        <v>twct-acceptance-status </v>
      </c>
      <c r="L80" s="68" t="s">
        <v>283</v>
      </c>
      <c r="M80" s="87" t="s">
        <v>136</v>
      </c>
      <c r="N80" s="87" t="str">
        <f t="shared" si="9"/>
        <v>Create Trade Loan Registration Details</v>
      </c>
      <c r="O80" s="67" t="b">
        <v>0</v>
      </c>
    </row>
    <row r="81" spans="1:15" x14ac:dyDescent="0.35">
      <c r="A81" s="67" t="s">
        <v>125</v>
      </c>
      <c r="B81" s="67" t="s">
        <v>98</v>
      </c>
      <c r="C81" s="87" t="s">
        <v>136</v>
      </c>
      <c r="D81" s="68" t="s">
        <v>278</v>
      </c>
      <c r="E81" s="67" t="s">
        <v>89</v>
      </c>
      <c r="F81" s="67" t="s">
        <v>275</v>
      </c>
      <c r="G81" s="89" t="s">
        <v>305</v>
      </c>
      <c r="H81" s="85" t="s">
        <v>112</v>
      </c>
      <c r="I81" s="86" t="s">
        <v>96</v>
      </c>
      <c r="J81" s="70" t="str">
        <f t="shared" si="10"/>
        <v>twct-loan-tenure-count</v>
      </c>
      <c r="L81" s="68" t="s">
        <v>283</v>
      </c>
      <c r="M81" s="87" t="s">
        <v>136</v>
      </c>
      <c r="N81" s="87" t="str">
        <f t="shared" si="9"/>
        <v>Create Trade Loan Registration Details</v>
      </c>
      <c r="O81" s="67" t="b">
        <v>0</v>
      </c>
    </row>
    <row r="82" spans="1:15" x14ac:dyDescent="0.35">
      <c r="A82" s="67" t="s">
        <v>125</v>
      </c>
      <c r="B82" s="67" t="s">
        <v>98</v>
      </c>
      <c r="C82" s="87" t="s">
        <v>136</v>
      </c>
      <c r="D82" s="68" t="s">
        <v>278</v>
      </c>
      <c r="E82" s="67" t="s">
        <v>89</v>
      </c>
      <c r="F82" s="67" t="s">
        <v>275</v>
      </c>
      <c r="G82" s="89" t="s">
        <v>137</v>
      </c>
      <c r="H82" s="85" t="s">
        <v>112</v>
      </c>
      <c r="I82" s="86" t="s">
        <v>73</v>
      </c>
      <c r="J82" s="70" t="str">
        <f t="shared" si="10"/>
        <v>twct-loan-tenure-</v>
      </c>
      <c r="L82" s="68" t="s">
        <v>283</v>
      </c>
      <c r="M82" s="87" t="s">
        <v>136</v>
      </c>
      <c r="N82" s="87" t="str">
        <f t="shared" si="9"/>
        <v>Create Trade Loan Registration Details</v>
      </c>
      <c r="O82" s="67" t="b">
        <v>0</v>
      </c>
    </row>
    <row r="83" spans="1:15" x14ac:dyDescent="0.35">
      <c r="A83" s="67" t="s">
        <v>125</v>
      </c>
      <c r="B83" s="67" t="s">
        <v>98</v>
      </c>
      <c r="C83" s="87" t="s">
        <v>136</v>
      </c>
      <c r="D83" s="68" t="s">
        <v>278</v>
      </c>
      <c r="E83" s="67" t="s">
        <v>89</v>
      </c>
      <c r="F83" s="67" t="s">
        <v>275</v>
      </c>
      <c r="G83" s="89" t="s">
        <v>306</v>
      </c>
      <c r="H83" s="85" t="s">
        <v>288</v>
      </c>
      <c r="I83" s="86" t="s">
        <v>96</v>
      </c>
      <c r="J83" s="70" t="str">
        <f t="shared" si="10"/>
        <v>twct-disbursement-date</v>
      </c>
      <c r="L83" s="68" t="s">
        <v>283</v>
      </c>
      <c r="M83" s="87" t="s">
        <v>136</v>
      </c>
      <c r="N83" s="87" t="str">
        <f t="shared" si="9"/>
        <v>Create Trade Loan Registration Details</v>
      </c>
      <c r="O83" s="67" t="b">
        <v>0</v>
      </c>
    </row>
    <row r="84" spans="1:15" x14ac:dyDescent="0.3">
      <c r="A84" s="67" t="s">
        <v>125</v>
      </c>
      <c r="B84" s="67" t="s">
        <v>98</v>
      </c>
      <c r="C84" s="87" t="s">
        <v>136</v>
      </c>
      <c r="D84" s="68" t="s">
        <v>278</v>
      </c>
      <c r="E84" s="67" t="s">
        <v>89</v>
      </c>
      <c r="F84" s="67" t="s">
        <v>216</v>
      </c>
      <c r="G84" t="s">
        <v>221</v>
      </c>
      <c r="H84" t="s">
        <v>202</v>
      </c>
      <c r="I84" s="67" t="s">
        <v>96</v>
      </c>
      <c r="J84" s="70" t="str">
        <f t="shared" si="10"/>
        <v>twct-deal-type</v>
      </c>
      <c r="L84" s="68" t="s">
        <v>283</v>
      </c>
      <c r="M84" s="87" t="s">
        <v>136</v>
      </c>
      <c r="N84" s="87" t="str">
        <f t="shared" si="9"/>
        <v>Create Trade Loan Registration Details</v>
      </c>
      <c r="O84" s="67" t="b">
        <v>0</v>
      </c>
    </row>
    <row r="85" spans="1:15" x14ac:dyDescent="0.3">
      <c r="A85" s="67" t="s">
        <v>125</v>
      </c>
      <c r="B85" s="67" t="s">
        <v>98</v>
      </c>
      <c r="C85" s="87" t="s">
        <v>136</v>
      </c>
      <c r="D85" s="68" t="s">
        <v>278</v>
      </c>
      <c r="E85" s="67" t="s">
        <v>89</v>
      </c>
      <c r="F85" s="67" t="s">
        <v>216</v>
      </c>
      <c r="G85" t="s">
        <v>175</v>
      </c>
      <c r="H85" t="s">
        <v>113</v>
      </c>
      <c r="I85" s="67" t="s">
        <v>96</v>
      </c>
      <c r="J85" s="70" t="str">
        <f t="shared" si="10"/>
        <v>twct-transaction-ccy</v>
      </c>
      <c r="L85" s="68" t="s">
        <v>283</v>
      </c>
      <c r="M85" s="87" t="s">
        <v>136</v>
      </c>
      <c r="N85" s="87" t="str">
        <f t="shared" si="9"/>
        <v>Create Trade Loan Registration Details</v>
      </c>
      <c r="O85" s="67" t="b">
        <v>0</v>
      </c>
    </row>
    <row r="86" spans="1:15" x14ac:dyDescent="0.3">
      <c r="A86" s="67" t="s">
        <v>125</v>
      </c>
      <c r="B86" s="67" t="s">
        <v>98</v>
      </c>
      <c r="C86" s="87" t="s">
        <v>136</v>
      </c>
      <c r="D86" s="68" t="s">
        <v>278</v>
      </c>
      <c r="E86" s="67" t="s">
        <v>89</v>
      </c>
      <c r="F86" s="67" t="s">
        <v>216</v>
      </c>
      <c r="G86" t="s">
        <v>304</v>
      </c>
      <c r="H86" t="s">
        <v>113</v>
      </c>
      <c r="I86" s="67" t="s">
        <v>96</v>
      </c>
      <c r="J86" s="70" t="str">
        <f t="shared" si="10"/>
        <v>twct-settlement-ccy</v>
      </c>
      <c r="L86" s="68" t="s">
        <v>283</v>
      </c>
      <c r="M86" s="87" t="s">
        <v>136</v>
      </c>
      <c r="N86" s="87" t="str">
        <f t="shared" si="9"/>
        <v>Create Trade Loan Registration Details</v>
      </c>
      <c r="O86" s="67" t="b">
        <v>0</v>
      </c>
    </row>
    <row r="87" spans="1:15" x14ac:dyDescent="0.3">
      <c r="A87" s="67" t="s">
        <v>125</v>
      </c>
      <c r="B87" s="67" t="s">
        <v>98</v>
      </c>
      <c r="C87" s="87" t="s">
        <v>136</v>
      </c>
      <c r="D87" s="68" t="s">
        <v>278</v>
      </c>
      <c r="E87" s="67" t="s">
        <v>89</v>
      </c>
      <c r="F87" s="67" t="s">
        <v>216</v>
      </c>
      <c r="G87" t="s">
        <v>176</v>
      </c>
      <c r="H87" t="s">
        <v>202</v>
      </c>
      <c r="I87" s="67" t="s">
        <v>96</v>
      </c>
      <c r="J87" s="70" t="str">
        <f t="shared" si="10"/>
        <v>twct-transaction-amount</v>
      </c>
      <c r="L87" s="68" t="s">
        <v>283</v>
      </c>
      <c r="M87" s="87" t="s">
        <v>136</v>
      </c>
      <c r="N87" s="87" t="str">
        <f t="shared" si="9"/>
        <v>Create Trade Loan Registration Details</v>
      </c>
      <c r="O87" s="67" t="b">
        <v>0</v>
      </c>
    </row>
    <row r="88" spans="1:15" x14ac:dyDescent="0.3">
      <c r="A88" s="67" t="s">
        <v>125</v>
      </c>
      <c r="B88" s="67" t="s">
        <v>98</v>
      </c>
      <c r="C88" s="87" t="s">
        <v>136</v>
      </c>
      <c r="D88" s="68" t="s">
        <v>278</v>
      </c>
      <c r="E88" s="67" t="s">
        <v>89</v>
      </c>
      <c r="F88" s="67" t="s">
        <v>216</v>
      </c>
      <c r="G88" t="s">
        <v>218</v>
      </c>
      <c r="H88" t="s">
        <v>113</v>
      </c>
      <c r="I88" s="67" t="s">
        <v>96</v>
      </c>
      <c r="J88" s="70" t="str">
        <f t="shared" si="10"/>
        <v>twct-deal-ref</v>
      </c>
      <c r="L88" s="68" t="s">
        <v>283</v>
      </c>
      <c r="M88" s="87" t="s">
        <v>136</v>
      </c>
      <c r="N88" s="87" t="str">
        <f t="shared" si="9"/>
        <v>Create Trade Loan Registration Details</v>
      </c>
      <c r="O88" s="67" t="b">
        <v>0</v>
      </c>
    </row>
    <row r="89" spans="1:15" x14ac:dyDescent="0.3">
      <c r="A89" s="67" t="s">
        <v>125</v>
      </c>
      <c r="B89" s="67" t="s">
        <v>98</v>
      </c>
      <c r="C89" s="87" t="s">
        <v>136</v>
      </c>
      <c r="D89" s="68" t="s">
        <v>278</v>
      </c>
      <c r="E89" s="67" t="s">
        <v>89</v>
      </c>
      <c r="F89" s="67" t="s">
        <v>216</v>
      </c>
      <c r="G89" t="s">
        <v>219</v>
      </c>
      <c r="H89" t="s">
        <v>202</v>
      </c>
      <c r="I89" s="67" t="s">
        <v>96</v>
      </c>
      <c r="J89" s="70" t="str">
        <f t="shared" si="10"/>
        <v>twct-exchange-rate</v>
      </c>
      <c r="L89" s="68" t="s">
        <v>283</v>
      </c>
      <c r="M89" s="87" t="s">
        <v>136</v>
      </c>
      <c r="N89" s="87" t="str">
        <f t="shared" si="9"/>
        <v>Create Trade Loan Registration Details</v>
      </c>
      <c r="O89" s="67" t="b">
        <v>0</v>
      </c>
    </row>
    <row r="90" spans="1:15" x14ac:dyDescent="0.3">
      <c r="A90" s="67" t="s">
        <v>125</v>
      </c>
      <c r="B90" s="67" t="s">
        <v>98</v>
      </c>
      <c r="C90" s="87" t="s">
        <v>136</v>
      </c>
      <c r="D90" s="68" t="s">
        <v>278</v>
      </c>
      <c r="E90" s="67" t="s">
        <v>89</v>
      </c>
      <c r="F90" s="67" t="s">
        <v>216</v>
      </c>
      <c r="G90" t="s">
        <v>222</v>
      </c>
      <c r="H90" t="s">
        <v>202</v>
      </c>
      <c r="I90" s="67" t="s">
        <v>96</v>
      </c>
      <c r="J90" s="70" t="str">
        <f t="shared" si="10"/>
        <v>twct-equivalent-amount</v>
      </c>
      <c r="L90" s="68" t="s">
        <v>283</v>
      </c>
      <c r="M90" s="87" t="s">
        <v>136</v>
      </c>
      <c r="N90" s="87" t="str">
        <f t="shared" si="9"/>
        <v>Create Trade Loan Registration Details</v>
      </c>
      <c r="O90" s="67" t="b">
        <v>0</v>
      </c>
    </row>
    <row r="91" spans="1:15" x14ac:dyDescent="0.3">
      <c r="A91" s="67" t="s">
        <v>125</v>
      </c>
      <c r="B91" s="67" t="s">
        <v>98</v>
      </c>
      <c r="C91" s="87" t="s">
        <v>136</v>
      </c>
      <c r="D91" s="68" t="s">
        <v>278</v>
      </c>
      <c r="E91" s="67" t="s">
        <v>89</v>
      </c>
      <c r="F91" s="67" t="s">
        <v>216</v>
      </c>
      <c r="G91" t="s">
        <v>220</v>
      </c>
      <c r="H91" t="s">
        <v>202</v>
      </c>
      <c r="I91" s="67" t="s">
        <v>96</v>
      </c>
      <c r="J91" s="70" t="str">
        <f t="shared" si="10"/>
        <v>twct-remaining-amount</v>
      </c>
      <c r="L91" s="68" t="s">
        <v>283</v>
      </c>
      <c r="M91" s="87" t="s">
        <v>136</v>
      </c>
      <c r="N91" s="87" t="str">
        <f t="shared" si="9"/>
        <v>Create Trade Loan Registration Details</v>
      </c>
      <c r="O91" s="67" t="b">
        <v>0</v>
      </c>
    </row>
    <row r="92" spans="1:15" x14ac:dyDescent="0.3">
      <c r="A92" s="67" t="s">
        <v>125</v>
      </c>
      <c r="B92" s="67" t="s">
        <v>98</v>
      </c>
      <c r="C92" s="87" t="s">
        <v>136</v>
      </c>
      <c r="D92" s="68" t="s">
        <v>278</v>
      </c>
      <c r="E92" s="67" t="s">
        <v>89</v>
      </c>
      <c r="F92" s="67" t="s">
        <v>216</v>
      </c>
      <c r="G92" t="s">
        <v>223</v>
      </c>
      <c r="H92" t="s">
        <v>202</v>
      </c>
      <c r="I92" s="67" t="s">
        <v>96</v>
      </c>
      <c r="J92" s="70" t="str">
        <f t="shared" si="10"/>
        <v>twct-additional-discount</v>
      </c>
      <c r="L92" s="68" t="s">
        <v>283</v>
      </c>
      <c r="M92" s="87" t="s">
        <v>136</v>
      </c>
      <c r="N92" s="87" t="str">
        <f t="shared" si="9"/>
        <v>Create Trade Loan Registration Details</v>
      </c>
      <c r="O92" s="67" t="b">
        <v>0</v>
      </c>
    </row>
    <row r="93" spans="1:15" s="97" customFormat="1" x14ac:dyDescent="0.3">
      <c r="A93" s="97" t="s">
        <v>125</v>
      </c>
      <c r="B93" s="97" t="s">
        <v>98</v>
      </c>
      <c r="C93" s="98" t="s">
        <v>136</v>
      </c>
      <c r="D93" s="99" t="s">
        <v>278</v>
      </c>
      <c r="E93" s="97" t="s">
        <v>89</v>
      </c>
      <c r="F93" s="97" t="s">
        <v>279</v>
      </c>
      <c r="G93" s="97" t="s">
        <v>171</v>
      </c>
      <c r="H93" s="97" t="s">
        <v>113</v>
      </c>
      <c r="I93" s="97" t="s">
        <v>96</v>
      </c>
      <c r="J93" s="97" t="str">
        <f t="shared" si="10"/>
        <v>twct-product-code</v>
      </c>
      <c r="L93" s="99" t="s">
        <v>283</v>
      </c>
      <c r="M93" s="98" t="s">
        <v>136</v>
      </c>
      <c r="N93" s="98" t="str">
        <f t="shared" si="9"/>
        <v>Create Trade Loan Registration Details</v>
      </c>
      <c r="O93" s="97" t="b">
        <v>1</v>
      </c>
    </row>
    <row r="94" spans="1:15" s="97" customFormat="1" x14ac:dyDescent="0.3">
      <c r="A94" s="97" t="s">
        <v>125</v>
      </c>
      <c r="B94" s="97" t="s">
        <v>98</v>
      </c>
      <c r="C94" s="98" t="s">
        <v>136</v>
      </c>
      <c r="D94" s="99" t="s">
        <v>278</v>
      </c>
      <c r="E94" s="97" t="s">
        <v>89</v>
      </c>
      <c r="F94" s="97" t="s">
        <v>279</v>
      </c>
      <c r="G94" s="97" t="s">
        <v>172</v>
      </c>
      <c r="H94" s="97" t="s">
        <v>113</v>
      </c>
      <c r="I94" s="97" t="s">
        <v>96</v>
      </c>
      <c r="J94" s="97" t="str">
        <f t="shared" si="10"/>
        <v>twct-cost-code</v>
      </c>
      <c r="L94" s="99" t="s">
        <v>283</v>
      </c>
      <c r="M94" s="98" t="s">
        <v>136</v>
      </c>
      <c r="N94" s="98" t="str">
        <f t="shared" si="9"/>
        <v>Create Trade Loan Registration Details</v>
      </c>
      <c r="O94" s="97" t="b">
        <v>1</v>
      </c>
    </row>
    <row r="95" spans="1:15" s="97" customFormat="1" x14ac:dyDescent="0.3">
      <c r="A95" s="97" t="s">
        <v>125</v>
      </c>
      <c r="B95" s="97" t="s">
        <v>98</v>
      </c>
      <c r="C95" s="98" t="s">
        <v>136</v>
      </c>
      <c r="D95" s="68" t="s">
        <v>278</v>
      </c>
      <c r="E95" s="67" t="s">
        <v>89</v>
      </c>
      <c r="F95" s="97" t="s">
        <v>148</v>
      </c>
      <c r="G95" s="97" t="s">
        <v>160</v>
      </c>
      <c r="H95" s="97" t="s">
        <v>116</v>
      </c>
      <c r="I95" s="97" t="s">
        <v>96</v>
      </c>
      <c r="J95" s="97" t="str">
        <f t="shared" si="10"/>
        <v>twct-elc-currency</v>
      </c>
      <c r="L95" s="99" t="s">
        <v>283</v>
      </c>
      <c r="M95" s="98" t="s">
        <v>136</v>
      </c>
      <c r="N95" s="98" t="str">
        <f t="shared" si="9"/>
        <v>Create Trade Loan Registration Details</v>
      </c>
      <c r="O95" s="97" t="b">
        <v>1</v>
      </c>
    </row>
    <row r="96" spans="1:15" s="97" customFormat="1" x14ac:dyDescent="0.35">
      <c r="A96" s="97" t="s">
        <v>125</v>
      </c>
      <c r="B96" s="97" t="s">
        <v>98</v>
      </c>
      <c r="C96" s="98" t="s">
        <v>136</v>
      </c>
      <c r="D96" s="68" t="s">
        <v>278</v>
      </c>
      <c r="E96" s="67" t="s">
        <v>89</v>
      </c>
      <c r="F96" s="97" t="s">
        <v>148</v>
      </c>
      <c r="G96" s="97" t="s">
        <v>159</v>
      </c>
      <c r="H96" s="100" t="s">
        <v>112</v>
      </c>
      <c r="I96" s="97" t="s">
        <v>96</v>
      </c>
      <c r="J96" s="97" t="str">
        <f t="shared" si="10"/>
        <v>twct-elc-advising-amount</v>
      </c>
      <c r="K96" s="97" t="s">
        <v>114</v>
      </c>
      <c r="L96" s="99" t="s">
        <v>283</v>
      </c>
      <c r="M96" s="98" t="s">
        <v>136</v>
      </c>
      <c r="N96" s="98" t="str">
        <f t="shared" si="9"/>
        <v>Create Trade Loan Registration Details</v>
      </c>
      <c r="O96" s="97" t="b">
        <v>1</v>
      </c>
    </row>
    <row r="97" spans="1:15" s="97" customFormat="1" x14ac:dyDescent="0.35">
      <c r="A97" s="97" t="s">
        <v>125</v>
      </c>
      <c r="B97" s="97" t="s">
        <v>98</v>
      </c>
      <c r="C97" s="98" t="s">
        <v>136</v>
      </c>
      <c r="D97" s="68" t="s">
        <v>278</v>
      </c>
      <c r="E97" s="67" t="s">
        <v>89</v>
      </c>
      <c r="F97" s="97" t="s">
        <v>148</v>
      </c>
      <c r="G97" s="97" t="s">
        <v>348</v>
      </c>
      <c r="H97" s="100" t="s">
        <v>112</v>
      </c>
      <c r="I97" s="97" t="s">
        <v>96</v>
      </c>
      <c r="J97" s="97" t="str">
        <f t="shared" si="10"/>
        <v>twct-elc-amount-with-tolerance-in-lc-currency</v>
      </c>
      <c r="K97" s="97" t="s">
        <v>110</v>
      </c>
      <c r="L97" s="99" t="s">
        <v>283</v>
      </c>
      <c r="M97" s="98" t="s">
        <v>136</v>
      </c>
      <c r="N97" s="98" t="str">
        <f t="shared" si="9"/>
        <v>Create Trade Loan Registration Details</v>
      </c>
      <c r="O97" s="97" t="b">
        <v>1</v>
      </c>
    </row>
    <row r="98" spans="1:15" s="97" customFormat="1" x14ac:dyDescent="0.3">
      <c r="A98" s="97" t="s">
        <v>125</v>
      </c>
      <c r="B98" s="97" t="s">
        <v>98</v>
      </c>
      <c r="C98" s="98" t="s">
        <v>136</v>
      </c>
      <c r="D98" s="68" t="s">
        <v>278</v>
      </c>
      <c r="E98" s="67" t="s">
        <v>89</v>
      </c>
      <c r="F98" s="97" t="s">
        <v>148</v>
      </c>
      <c r="G98" s="97" t="s">
        <v>157</v>
      </c>
      <c r="H98" s="97" t="s">
        <v>113</v>
      </c>
      <c r="I98" s="97" t="s">
        <v>96</v>
      </c>
      <c r="J98" s="97" t="str">
        <f t="shared" si="10"/>
        <v>twct-elc-advise-number</v>
      </c>
      <c r="L98" s="99" t="s">
        <v>283</v>
      </c>
      <c r="M98" s="98" t="s">
        <v>136</v>
      </c>
      <c r="N98" s="98" t="str">
        <f t="shared" si="9"/>
        <v>Create Trade Loan Registration Details</v>
      </c>
      <c r="O98" s="97" t="b">
        <v>1</v>
      </c>
    </row>
    <row r="99" spans="1:15" s="97" customFormat="1" x14ac:dyDescent="0.35">
      <c r="A99" s="97" t="s">
        <v>125</v>
      </c>
      <c r="B99" s="97" t="s">
        <v>98</v>
      </c>
      <c r="C99" s="98" t="s">
        <v>136</v>
      </c>
      <c r="D99" s="68" t="s">
        <v>278</v>
      </c>
      <c r="E99" s="67" t="s">
        <v>89</v>
      </c>
      <c r="F99" s="97" t="s">
        <v>148</v>
      </c>
      <c r="G99" s="97" t="s">
        <v>156</v>
      </c>
      <c r="H99" s="100" t="s">
        <v>112</v>
      </c>
      <c r="I99" s="97" t="s">
        <v>96</v>
      </c>
      <c r="J99" s="97" t="str">
        <f t="shared" si="10"/>
        <v>twct-elc-amount</v>
      </c>
      <c r="K99" s="97" t="s">
        <v>110</v>
      </c>
      <c r="L99" s="99" t="s">
        <v>283</v>
      </c>
      <c r="M99" s="98" t="s">
        <v>136</v>
      </c>
      <c r="N99" s="98" t="str">
        <f t="shared" si="9"/>
        <v>Create Trade Loan Registration Details</v>
      </c>
      <c r="O99" s="97" t="b">
        <v>1</v>
      </c>
    </row>
    <row r="100" spans="1:15" s="97" customFormat="1" x14ac:dyDescent="0.35">
      <c r="A100" s="97" t="s">
        <v>125</v>
      </c>
      <c r="B100" s="97" t="s">
        <v>98</v>
      </c>
      <c r="C100" s="98" t="s">
        <v>136</v>
      </c>
      <c r="D100" s="68" t="s">
        <v>278</v>
      </c>
      <c r="E100" s="67" t="s">
        <v>89</v>
      </c>
      <c r="F100" s="97" t="s">
        <v>148</v>
      </c>
      <c r="G100" s="97" t="s">
        <v>155</v>
      </c>
      <c r="H100" s="100" t="s">
        <v>112</v>
      </c>
      <c r="I100" s="97" t="s">
        <v>96</v>
      </c>
      <c r="J100" s="97" t="str">
        <f t="shared" si="10"/>
        <v>twct-elc-amount-with-tolerance</v>
      </c>
      <c r="K100" s="97" t="s">
        <v>110</v>
      </c>
      <c r="L100" s="99" t="s">
        <v>283</v>
      </c>
      <c r="M100" s="98" t="s">
        <v>136</v>
      </c>
      <c r="N100" s="98" t="str">
        <f t="shared" si="9"/>
        <v>Create Trade Loan Registration Details</v>
      </c>
      <c r="O100" s="97" t="b">
        <v>1</v>
      </c>
    </row>
    <row r="101" spans="1:15" s="97" customFormat="1" x14ac:dyDescent="0.35">
      <c r="A101" s="97" t="s">
        <v>125</v>
      </c>
      <c r="B101" s="97" t="s">
        <v>98</v>
      </c>
      <c r="C101" s="98" t="s">
        <v>136</v>
      </c>
      <c r="D101" s="68" t="s">
        <v>278</v>
      </c>
      <c r="E101" s="67" t="s">
        <v>89</v>
      </c>
      <c r="F101" s="97" t="s">
        <v>148</v>
      </c>
      <c r="G101" s="97" t="s">
        <v>154</v>
      </c>
      <c r="H101" s="100" t="s">
        <v>112</v>
      </c>
      <c r="I101" s="97" t="s">
        <v>96</v>
      </c>
      <c r="J101" s="97" t="str">
        <f t="shared" si="10"/>
        <v>twct-drawdown-amount</v>
      </c>
      <c r="K101" s="97" t="s">
        <v>110</v>
      </c>
      <c r="L101" s="99" t="s">
        <v>283</v>
      </c>
      <c r="M101" s="98" t="s">
        <v>136</v>
      </c>
      <c r="N101" s="98" t="str">
        <f t="shared" si="9"/>
        <v>Create Trade Loan Registration Details</v>
      </c>
      <c r="O101" s="97" t="b">
        <v>1</v>
      </c>
    </row>
    <row r="102" spans="1:15" x14ac:dyDescent="0.3">
      <c r="A102" s="67" t="s">
        <v>125</v>
      </c>
      <c r="B102" s="67" t="s">
        <v>98</v>
      </c>
      <c r="C102" s="87" t="s">
        <v>136</v>
      </c>
      <c r="D102" s="68" t="s">
        <v>278</v>
      </c>
      <c r="E102" s="67" t="s">
        <v>89</v>
      </c>
      <c r="F102" s="67" t="s">
        <v>185</v>
      </c>
      <c r="G102" t="s">
        <v>307</v>
      </c>
      <c r="H102" s="67" t="s">
        <v>113</v>
      </c>
      <c r="I102" s="67" t="s">
        <v>96</v>
      </c>
      <c r="J102" s="70" t="str">
        <f t="shared" si="10"/>
        <v>twct-uin</v>
      </c>
      <c r="L102" s="68" t="s">
        <v>283</v>
      </c>
      <c r="M102" s="87" t="s">
        <v>136</v>
      </c>
      <c r="N102" s="87" t="str">
        <f t="shared" si="9"/>
        <v>Create Trade Loan Registration Details</v>
      </c>
      <c r="O102" s="67" t="b">
        <v>0</v>
      </c>
    </row>
    <row r="103" spans="1:15" x14ac:dyDescent="0.3">
      <c r="A103" s="67" t="s">
        <v>125</v>
      </c>
      <c r="B103" s="67" t="s">
        <v>98</v>
      </c>
      <c r="C103" s="87" t="s">
        <v>136</v>
      </c>
      <c r="D103" s="68" t="s">
        <v>278</v>
      </c>
      <c r="E103" s="67" t="s">
        <v>89</v>
      </c>
      <c r="F103" s="67" t="s">
        <v>185</v>
      </c>
      <c r="G103" t="s">
        <v>308</v>
      </c>
      <c r="H103" s="67" t="s">
        <v>97</v>
      </c>
      <c r="I103" s="67" t="s">
        <v>96</v>
      </c>
      <c r="J103" s="70" t="str">
        <f t="shared" si="10"/>
        <v>twct-uin-expiry-date</v>
      </c>
      <c r="K103" s="67" t="s">
        <v>115</v>
      </c>
      <c r="L103" s="68" t="s">
        <v>283</v>
      </c>
      <c r="M103" s="87" t="s">
        <v>136</v>
      </c>
      <c r="N103" s="87" t="str">
        <f t="shared" si="9"/>
        <v>Create Trade Loan Registration Details</v>
      </c>
      <c r="O103" s="67" t="b">
        <v>0</v>
      </c>
    </row>
    <row r="104" spans="1:15" x14ac:dyDescent="0.3">
      <c r="A104" s="67" t="s">
        <v>125</v>
      </c>
      <c r="B104" s="67" t="s">
        <v>98</v>
      </c>
      <c r="C104" s="87" t="s">
        <v>136</v>
      </c>
      <c r="D104" s="68" t="s">
        <v>278</v>
      </c>
      <c r="E104" s="67" t="s">
        <v>89</v>
      </c>
      <c r="F104" s="67" t="s">
        <v>185</v>
      </c>
      <c r="G104" t="s">
        <v>309</v>
      </c>
      <c r="H104" s="67" t="s">
        <v>168</v>
      </c>
      <c r="I104" s="67" t="s">
        <v>96</v>
      </c>
      <c r="J104" s="70" t="str">
        <f t="shared" si="10"/>
        <v>twct-interest-subvention-rate</v>
      </c>
      <c r="L104" s="68" t="s">
        <v>283</v>
      </c>
      <c r="M104" s="87" t="s">
        <v>136</v>
      </c>
      <c r="N104" s="87" t="str">
        <f t="shared" si="9"/>
        <v>Create Trade Loan Registration Details</v>
      </c>
      <c r="O104" s="67" t="b">
        <v>0</v>
      </c>
    </row>
    <row r="105" spans="1:15" x14ac:dyDescent="0.3">
      <c r="A105" s="67" t="s">
        <v>125</v>
      </c>
      <c r="B105" s="67" t="s">
        <v>98</v>
      </c>
      <c r="C105" s="87" t="s">
        <v>136</v>
      </c>
      <c r="D105" s="68" t="s">
        <v>278</v>
      </c>
      <c r="E105" s="67" t="s">
        <v>89</v>
      </c>
      <c r="F105" s="67" t="s">
        <v>185</v>
      </c>
      <c r="G105" t="s">
        <v>310</v>
      </c>
      <c r="H105" s="67" t="s">
        <v>113</v>
      </c>
      <c r="I105" s="67" t="s">
        <v>96</v>
      </c>
      <c r="J105" s="70" t="str">
        <f t="shared" si="10"/>
        <v>twct-loan-currency-type</v>
      </c>
      <c r="L105" s="68" t="s">
        <v>283</v>
      </c>
      <c r="M105" s="87" t="s">
        <v>136</v>
      </c>
      <c r="N105" s="87" t="str">
        <f t="shared" si="9"/>
        <v>Create Trade Loan Registration Details</v>
      </c>
      <c r="O105" s="67" t="b">
        <v>0</v>
      </c>
    </row>
    <row r="106" spans="1:15" ht="15" x14ac:dyDescent="0.35">
      <c r="A106" s="67" t="s">
        <v>125</v>
      </c>
      <c r="B106" s="67" t="s">
        <v>98</v>
      </c>
      <c r="C106" s="87" t="s">
        <v>136</v>
      </c>
      <c r="D106" s="68" t="s">
        <v>278</v>
      </c>
      <c r="E106" s="67" t="s">
        <v>89</v>
      </c>
      <c r="F106" s="67" t="s">
        <v>185</v>
      </c>
      <c r="G106" t="s">
        <v>311</v>
      </c>
      <c r="H106" s="85" t="s">
        <v>112</v>
      </c>
      <c r="I106" s="67" t="s">
        <v>96</v>
      </c>
      <c r="J106" s="70" t="str">
        <f t="shared" si="10"/>
        <v>twct-loan-eligible-amount</v>
      </c>
      <c r="K106" s="70" t="s">
        <v>110</v>
      </c>
      <c r="L106" s="68" t="s">
        <v>283</v>
      </c>
      <c r="M106" s="87" t="s">
        <v>136</v>
      </c>
      <c r="N106" s="87" t="str">
        <f t="shared" si="9"/>
        <v>Create Trade Loan Registration Details</v>
      </c>
      <c r="O106" s="67" t="b">
        <v>0</v>
      </c>
    </row>
    <row r="107" spans="1:15" ht="15" x14ac:dyDescent="0.35">
      <c r="A107" s="67" t="s">
        <v>125</v>
      </c>
      <c r="B107" s="67" t="s">
        <v>98</v>
      </c>
      <c r="C107" s="87" t="s">
        <v>136</v>
      </c>
      <c r="D107" s="68" t="s">
        <v>278</v>
      </c>
      <c r="E107" s="67" t="s">
        <v>89</v>
      </c>
      <c r="F107" s="67" t="s">
        <v>185</v>
      </c>
      <c r="G107" t="s">
        <v>293</v>
      </c>
      <c r="H107" s="85" t="s">
        <v>112</v>
      </c>
      <c r="I107" s="67" t="s">
        <v>96</v>
      </c>
      <c r="J107" s="70" t="str">
        <f t="shared" si="10"/>
        <v>twct-loan-amount</v>
      </c>
      <c r="K107" s="70" t="s">
        <v>110</v>
      </c>
      <c r="L107" s="68" t="s">
        <v>283</v>
      </c>
      <c r="M107" s="87" t="s">
        <v>136</v>
      </c>
      <c r="N107" s="87" t="str">
        <f t="shared" si="9"/>
        <v>Create Trade Loan Registration Details</v>
      </c>
      <c r="O107" s="67" t="b">
        <v>0</v>
      </c>
    </row>
    <row r="108" spans="1:15" ht="15" x14ac:dyDescent="0.35">
      <c r="A108" s="67" t="s">
        <v>125</v>
      </c>
      <c r="B108" s="67" t="s">
        <v>98</v>
      </c>
      <c r="C108" s="87" t="s">
        <v>136</v>
      </c>
      <c r="D108" s="68" t="s">
        <v>278</v>
      </c>
      <c r="E108" s="67" t="s">
        <v>89</v>
      </c>
      <c r="F108" s="67" t="s">
        <v>185</v>
      </c>
      <c r="G108" t="s">
        <v>312</v>
      </c>
      <c r="H108" s="85" t="s">
        <v>112</v>
      </c>
      <c r="I108" s="67" t="s">
        <v>96</v>
      </c>
      <c r="J108" s="70" t="str">
        <f t="shared" si="10"/>
        <v>twct-eligible-amount</v>
      </c>
      <c r="K108" s="70" t="s">
        <v>110</v>
      </c>
      <c r="L108" s="68" t="s">
        <v>283</v>
      </c>
      <c r="M108" s="87" t="s">
        <v>136</v>
      </c>
      <c r="N108" s="87" t="str">
        <f t="shared" si="9"/>
        <v>Create Trade Loan Registration Details</v>
      </c>
      <c r="O108" s="67" t="b">
        <v>0</v>
      </c>
    </row>
    <row r="109" spans="1:15" x14ac:dyDescent="0.3">
      <c r="A109" s="67" t="s">
        <v>125</v>
      </c>
      <c r="B109" s="67" t="s">
        <v>98</v>
      </c>
      <c r="C109" s="87" t="s">
        <v>136</v>
      </c>
      <c r="D109" s="68" t="s">
        <v>278</v>
      </c>
      <c r="E109" s="67" t="s">
        <v>89</v>
      </c>
      <c r="F109" s="67" t="s">
        <v>185</v>
      </c>
      <c r="G109" t="s">
        <v>313</v>
      </c>
      <c r="H109" s="67" t="s">
        <v>113</v>
      </c>
      <c r="I109" s="67" t="s">
        <v>96</v>
      </c>
      <c r="J109" s="70" t="str">
        <f t="shared" si="10"/>
        <v>twct-eligible-for-subvention</v>
      </c>
      <c r="L109" s="68" t="s">
        <v>283</v>
      </c>
      <c r="M109" s="87" t="s">
        <v>136</v>
      </c>
      <c r="N109" s="87" t="str">
        <f t="shared" si="9"/>
        <v>Create Trade Loan Registration Details</v>
      </c>
      <c r="O109" s="67" t="b">
        <v>0</v>
      </c>
    </row>
    <row r="110" spans="1:15" x14ac:dyDescent="0.3">
      <c r="A110" s="67" t="s">
        <v>125</v>
      </c>
      <c r="B110" s="67" t="s">
        <v>98</v>
      </c>
      <c r="C110" s="87" t="s">
        <v>136</v>
      </c>
      <c r="D110" s="68" t="s">
        <v>278</v>
      </c>
      <c r="E110" s="67" t="s">
        <v>89</v>
      </c>
      <c r="F110" s="67" t="s">
        <v>185</v>
      </c>
      <c r="G110" t="s">
        <v>314</v>
      </c>
      <c r="H110" s="67" t="s">
        <v>113</v>
      </c>
      <c r="I110" s="67" t="s">
        <v>96</v>
      </c>
      <c r="J110" s="70" t="str">
        <f t="shared" si="10"/>
        <v>twct-shipment-type</v>
      </c>
      <c r="L110" s="68" t="s">
        <v>283</v>
      </c>
      <c r="M110" s="87" t="s">
        <v>136</v>
      </c>
      <c r="N110" s="87" t="str">
        <f t="shared" si="9"/>
        <v>Create Trade Loan Registration Details</v>
      </c>
      <c r="O110" s="67" t="b">
        <v>0</v>
      </c>
    </row>
    <row r="111" spans="1:15" ht="15" x14ac:dyDescent="0.35">
      <c r="A111" s="67" t="s">
        <v>125</v>
      </c>
      <c r="B111" s="67" t="s">
        <v>98</v>
      </c>
      <c r="C111" s="87" t="s">
        <v>136</v>
      </c>
      <c r="D111" s="68" t="s">
        <v>278</v>
      </c>
      <c r="E111" s="67" t="s">
        <v>89</v>
      </c>
      <c r="F111" s="67" t="s">
        <v>185</v>
      </c>
      <c r="G111" t="s">
        <v>315</v>
      </c>
      <c r="H111" s="85" t="s">
        <v>112</v>
      </c>
      <c r="I111" s="67" t="s">
        <v>96</v>
      </c>
      <c r="J111" s="70" t="str">
        <f t="shared" si="10"/>
        <v>twct-n-or-p-or-d-or-aacb-amount</v>
      </c>
      <c r="K111" s="70" t="s">
        <v>110</v>
      </c>
      <c r="L111" s="68" t="s">
        <v>283</v>
      </c>
      <c r="M111" s="87" t="s">
        <v>136</v>
      </c>
      <c r="N111" s="87" t="str">
        <f t="shared" si="9"/>
        <v>Create Trade Loan Registration Details</v>
      </c>
      <c r="O111" s="67" t="b">
        <v>0</v>
      </c>
    </row>
    <row r="112" spans="1:15" x14ac:dyDescent="0.3">
      <c r="A112" s="67" t="s">
        <v>125</v>
      </c>
      <c r="B112" s="67" t="s">
        <v>98</v>
      </c>
      <c r="C112" s="87" t="s">
        <v>136</v>
      </c>
      <c r="D112" s="68" t="s">
        <v>278</v>
      </c>
      <c r="E112" s="67" t="s">
        <v>89</v>
      </c>
      <c r="F112" s="67" t="s">
        <v>185</v>
      </c>
      <c r="G112" t="s">
        <v>316</v>
      </c>
      <c r="H112" s="67" t="s">
        <v>113</v>
      </c>
      <c r="I112" s="67" t="s">
        <v>96</v>
      </c>
      <c r="J112" s="70" t="str">
        <f t="shared" si="10"/>
        <v>twct-msme-customer</v>
      </c>
      <c r="L112" s="68" t="s">
        <v>283</v>
      </c>
      <c r="M112" s="87" t="s">
        <v>136</v>
      </c>
      <c r="N112" s="87" t="str">
        <f t="shared" si="9"/>
        <v>Create Trade Loan Registration Details</v>
      </c>
      <c r="O112" s="67" t="b">
        <v>0</v>
      </c>
    </row>
    <row r="113" spans="1:15" x14ac:dyDescent="0.3">
      <c r="A113" s="67" t="s">
        <v>125</v>
      </c>
      <c r="B113" s="67" t="s">
        <v>98</v>
      </c>
      <c r="C113" s="87" t="s">
        <v>136</v>
      </c>
      <c r="D113" s="68" t="s">
        <v>278</v>
      </c>
      <c r="E113" s="67" t="s">
        <v>89</v>
      </c>
      <c r="F113" s="67" t="s">
        <v>185</v>
      </c>
      <c r="G113" t="s">
        <v>317</v>
      </c>
      <c r="H113" s="67" t="s">
        <v>116</v>
      </c>
      <c r="I113" s="67" t="s">
        <v>96</v>
      </c>
      <c r="J113" s="70" t="str">
        <f t="shared" si="10"/>
        <v>twct-handling-fee-currency</v>
      </c>
      <c r="K113" s="70" t="s">
        <v>114</v>
      </c>
      <c r="L113" s="68" t="s">
        <v>283</v>
      </c>
      <c r="M113" s="87" t="s">
        <v>136</v>
      </c>
      <c r="N113" s="87" t="str">
        <f t="shared" si="9"/>
        <v>Create Trade Loan Registration Details</v>
      </c>
      <c r="O113" s="67" t="b">
        <v>0</v>
      </c>
    </row>
    <row r="114" spans="1:15" ht="15" x14ac:dyDescent="0.35">
      <c r="A114" s="67" t="s">
        <v>125</v>
      </c>
      <c r="B114" s="67" t="s">
        <v>98</v>
      </c>
      <c r="C114" s="87" t="s">
        <v>136</v>
      </c>
      <c r="D114" s="68" t="s">
        <v>278</v>
      </c>
      <c r="E114" s="67" t="s">
        <v>89</v>
      </c>
      <c r="F114" s="67" t="s">
        <v>185</v>
      </c>
      <c r="G114" t="s">
        <v>318</v>
      </c>
      <c r="H114" s="85" t="s">
        <v>112</v>
      </c>
      <c r="I114" s="67" t="s">
        <v>96</v>
      </c>
      <c r="J114" s="70" t="str">
        <f t="shared" si="10"/>
        <v>twct-handling-fee-amount</v>
      </c>
      <c r="K114" s="70" t="s">
        <v>110</v>
      </c>
      <c r="L114" s="68" t="s">
        <v>283</v>
      </c>
      <c r="M114" s="87" t="s">
        <v>136</v>
      </c>
      <c r="N114" s="87" t="str">
        <f t="shared" si="9"/>
        <v>Create Trade Loan Registration Details</v>
      </c>
      <c r="O114" s="67" t="b">
        <v>0</v>
      </c>
    </row>
    <row r="115" spans="1:15" x14ac:dyDescent="0.3">
      <c r="A115" s="67" t="s">
        <v>125</v>
      </c>
      <c r="B115" s="67" t="s">
        <v>98</v>
      </c>
      <c r="C115" s="87" t="s">
        <v>136</v>
      </c>
      <c r="D115" s="68" t="s">
        <v>278</v>
      </c>
      <c r="E115" s="67" t="s">
        <v>89</v>
      </c>
      <c r="F115" s="67" t="s">
        <v>185</v>
      </c>
      <c r="G115" t="s">
        <v>319</v>
      </c>
      <c r="H115" s="67" t="s">
        <v>116</v>
      </c>
      <c r="I115" s="67" t="s">
        <v>96</v>
      </c>
      <c r="J115" s="70" t="str">
        <f t="shared" si="10"/>
        <v>twct-cable-currency</v>
      </c>
      <c r="K115" s="70" t="s">
        <v>114</v>
      </c>
      <c r="L115" s="68" t="s">
        <v>283</v>
      </c>
      <c r="M115" s="87" t="s">
        <v>136</v>
      </c>
      <c r="N115" s="87" t="str">
        <f t="shared" si="9"/>
        <v>Create Trade Loan Registration Details</v>
      </c>
      <c r="O115" s="67" t="b">
        <v>0</v>
      </c>
    </row>
    <row r="116" spans="1:15" ht="15" x14ac:dyDescent="0.35">
      <c r="A116" s="67" t="s">
        <v>125</v>
      </c>
      <c r="B116" s="67" t="s">
        <v>98</v>
      </c>
      <c r="C116" s="87" t="s">
        <v>136</v>
      </c>
      <c r="D116" s="68" t="s">
        <v>278</v>
      </c>
      <c r="E116" s="67" t="s">
        <v>89</v>
      </c>
      <c r="F116" s="67" t="s">
        <v>185</v>
      </c>
      <c r="G116" t="s">
        <v>320</v>
      </c>
      <c r="H116" s="85" t="s">
        <v>112</v>
      </c>
      <c r="I116" s="67" t="s">
        <v>96</v>
      </c>
      <c r="J116" s="70" t="str">
        <f t="shared" si="10"/>
        <v>twct-cable-fee-</v>
      </c>
      <c r="K116" s="70" t="s">
        <v>110</v>
      </c>
      <c r="L116" s="68" t="s">
        <v>283</v>
      </c>
      <c r="M116" s="87" t="s">
        <v>136</v>
      </c>
      <c r="N116" s="87" t="str">
        <f t="shared" si="9"/>
        <v>Create Trade Loan Registration Details</v>
      </c>
      <c r="O116" s="67" t="b">
        <v>0</v>
      </c>
    </row>
    <row r="117" spans="1:15" x14ac:dyDescent="0.3">
      <c r="A117" s="67" t="s">
        <v>125</v>
      </c>
      <c r="B117" s="67" t="s">
        <v>98</v>
      </c>
      <c r="C117" s="87" t="s">
        <v>136</v>
      </c>
      <c r="D117" s="68" t="s">
        <v>278</v>
      </c>
      <c r="E117" s="67" t="s">
        <v>89</v>
      </c>
      <c r="F117" s="67" t="s">
        <v>185</v>
      </c>
      <c r="G117" t="s">
        <v>321</v>
      </c>
      <c r="H117" s="67" t="s">
        <v>116</v>
      </c>
      <c r="I117" s="67" t="s">
        <v>96</v>
      </c>
      <c r="J117" s="70" t="str">
        <f t="shared" si="10"/>
        <v>twct-postage-fee-currency</v>
      </c>
      <c r="K117" s="70" t="s">
        <v>114</v>
      </c>
      <c r="L117" s="68" t="s">
        <v>283</v>
      </c>
      <c r="M117" s="87" t="s">
        <v>136</v>
      </c>
      <c r="N117" s="87" t="str">
        <f t="shared" si="9"/>
        <v>Create Trade Loan Registration Details</v>
      </c>
      <c r="O117" s="67" t="b">
        <v>0</v>
      </c>
    </row>
    <row r="118" spans="1:15" ht="15" x14ac:dyDescent="0.35">
      <c r="A118" s="67" t="s">
        <v>125</v>
      </c>
      <c r="B118" s="67" t="s">
        <v>98</v>
      </c>
      <c r="C118" s="87" t="s">
        <v>136</v>
      </c>
      <c r="D118" s="68" t="s">
        <v>278</v>
      </c>
      <c r="E118" s="67" t="s">
        <v>89</v>
      </c>
      <c r="F118" s="67" t="s">
        <v>185</v>
      </c>
      <c r="G118" t="s">
        <v>322</v>
      </c>
      <c r="H118" s="85" t="s">
        <v>112</v>
      </c>
      <c r="I118" s="67" t="s">
        <v>96</v>
      </c>
      <c r="J118" s="70" t="str">
        <f t="shared" si="10"/>
        <v>twct-postage-fee-</v>
      </c>
      <c r="K118" s="70" t="s">
        <v>110</v>
      </c>
      <c r="L118" s="68" t="s">
        <v>283</v>
      </c>
      <c r="M118" s="87" t="s">
        <v>136</v>
      </c>
      <c r="N118" s="87" t="str">
        <f t="shared" si="9"/>
        <v>Create Trade Loan Registration Details</v>
      </c>
      <c r="O118" s="67" t="b">
        <v>0</v>
      </c>
    </row>
    <row r="119" spans="1:15" x14ac:dyDescent="0.3">
      <c r="A119" s="67" t="s">
        <v>125</v>
      </c>
      <c r="B119" s="67" t="s">
        <v>98</v>
      </c>
      <c r="C119" s="87" t="s">
        <v>136</v>
      </c>
      <c r="D119" s="68" t="s">
        <v>278</v>
      </c>
      <c r="E119" s="67" t="s">
        <v>89</v>
      </c>
      <c r="F119" s="67" t="s">
        <v>185</v>
      </c>
      <c r="G119" t="s">
        <v>323</v>
      </c>
      <c r="H119" s="67" t="s">
        <v>116</v>
      </c>
      <c r="I119" s="67" t="s">
        <v>96</v>
      </c>
      <c r="J119" s="70" t="str">
        <f t="shared" si="10"/>
        <v>twct-additional-or-other-ben-charges-currency</v>
      </c>
      <c r="K119" s="70" t="s">
        <v>114</v>
      </c>
      <c r="L119" s="68" t="s">
        <v>283</v>
      </c>
      <c r="M119" s="87" t="s">
        <v>136</v>
      </c>
      <c r="N119" s="87" t="str">
        <f t="shared" si="9"/>
        <v>Create Trade Loan Registration Details</v>
      </c>
      <c r="O119" s="67" t="b">
        <v>0</v>
      </c>
    </row>
    <row r="120" spans="1:15" ht="15" x14ac:dyDescent="0.35">
      <c r="A120" s="67" t="s">
        <v>125</v>
      </c>
      <c r="B120" s="67" t="s">
        <v>98</v>
      </c>
      <c r="C120" s="87" t="s">
        <v>136</v>
      </c>
      <c r="D120" s="68" t="s">
        <v>278</v>
      </c>
      <c r="E120" s="67" t="s">
        <v>89</v>
      </c>
      <c r="F120" s="67" t="s">
        <v>185</v>
      </c>
      <c r="G120" t="s">
        <v>324</v>
      </c>
      <c r="H120" s="85" t="s">
        <v>112</v>
      </c>
      <c r="I120" s="67" t="s">
        <v>96</v>
      </c>
      <c r="J120" s="70" t="str">
        <f t="shared" si="10"/>
        <v>twct-additional-or-other-ben-charges</v>
      </c>
      <c r="K120" s="70" t="s">
        <v>110</v>
      </c>
      <c r="L120" s="68" t="s">
        <v>283</v>
      </c>
      <c r="M120" s="87" t="s">
        <v>136</v>
      </c>
      <c r="N120" s="87" t="str">
        <f t="shared" si="9"/>
        <v>Create Trade Loan Registration Details</v>
      </c>
      <c r="O120" s="67" t="b">
        <v>0</v>
      </c>
    </row>
    <row r="121" spans="1:15" x14ac:dyDescent="0.3">
      <c r="A121" s="67" t="s">
        <v>125</v>
      </c>
      <c r="B121" s="67" t="s">
        <v>98</v>
      </c>
      <c r="C121" s="87" t="s">
        <v>136</v>
      </c>
      <c r="D121" s="68" t="s">
        <v>278</v>
      </c>
      <c r="E121" s="67" t="s">
        <v>89</v>
      </c>
      <c r="F121" s="67" t="s">
        <v>185</v>
      </c>
      <c r="G121" t="s">
        <v>325</v>
      </c>
      <c r="H121" s="67" t="s">
        <v>116</v>
      </c>
      <c r="I121" s="67" t="s">
        <v>96</v>
      </c>
      <c r="J121" s="70" t="str">
        <f t="shared" si="10"/>
        <v>twct-addition-bank-charge-currency</v>
      </c>
      <c r="K121" s="70" t="s">
        <v>114</v>
      </c>
      <c r="L121" s="68" t="s">
        <v>283</v>
      </c>
      <c r="M121" s="87" t="s">
        <v>136</v>
      </c>
      <c r="N121" s="87" t="str">
        <f t="shared" si="9"/>
        <v>Create Trade Loan Registration Details</v>
      </c>
      <c r="O121" s="67" t="b">
        <v>0</v>
      </c>
    </row>
    <row r="122" spans="1:15" x14ac:dyDescent="0.3">
      <c r="A122" s="67" t="s">
        <v>125</v>
      </c>
      <c r="B122" s="67" t="s">
        <v>98</v>
      </c>
      <c r="C122" s="87" t="s">
        <v>136</v>
      </c>
      <c r="D122" s="68" t="s">
        <v>278</v>
      </c>
      <c r="E122" s="67" t="s">
        <v>89</v>
      </c>
      <c r="F122" s="67" t="s">
        <v>274</v>
      </c>
      <c r="G122" t="s">
        <v>213</v>
      </c>
      <c r="H122" t="s">
        <v>113</v>
      </c>
      <c r="I122" s="67" t="s">
        <v>96</v>
      </c>
      <c r="J122" s="70" t="str">
        <f t="shared" si="10"/>
        <v>twct-bill-reference-external</v>
      </c>
      <c r="L122" s="68" t="s">
        <v>283</v>
      </c>
      <c r="M122" s="87" t="s">
        <v>136</v>
      </c>
      <c r="N122" s="87" t="str">
        <f t="shared" si="9"/>
        <v>Create Trade Loan Registration Details</v>
      </c>
      <c r="O122" s="67" t="b">
        <v>0</v>
      </c>
    </row>
    <row r="123" spans="1:15" x14ac:dyDescent="0.3">
      <c r="A123" s="67" t="s">
        <v>125</v>
      </c>
      <c r="B123" s="67" t="s">
        <v>98</v>
      </c>
      <c r="C123" s="87" t="s">
        <v>136</v>
      </c>
      <c r="D123" s="68" t="s">
        <v>278</v>
      </c>
      <c r="E123" s="67" t="s">
        <v>89</v>
      </c>
      <c r="F123" s="67" t="s">
        <v>274</v>
      </c>
      <c r="G123" t="s">
        <v>211</v>
      </c>
      <c r="H123" t="s">
        <v>202</v>
      </c>
      <c r="I123" s="67" t="s">
        <v>96</v>
      </c>
      <c r="J123" s="70" t="str">
        <f t="shared" si="10"/>
        <v>twct-discrepancy-status </v>
      </c>
      <c r="L123" s="68" t="s">
        <v>283</v>
      </c>
      <c r="M123" s="87" t="s">
        <v>136</v>
      </c>
      <c r="N123" s="87" t="str">
        <f t="shared" si="9"/>
        <v>Create Trade Loan Registration Details</v>
      </c>
      <c r="O123" s="67" t="b">
        <v>0</v>
      </c>
    </row>
    <row r="124" spans="1:15" x14ac:dyDescent="0.3">
      <c r="A124" s="67" t="s">
        <v>125</v>
      </c>
      <c r="B124" s="67" t="s">
        <v>98</v>
      </c>
      <c r="C124" s="87" t="s">
        <v>136</v>
      </c>
      <c r="D124" s="68" t="s">
        <v>278</v>
      </c>
      <c r="E124" s="67" t="s">
        <v>89</v>
      </c>
      <c r="F124" s="67" t="s">
        <v>274</v>
      </c>
      <c r="G124" t="s">
        <v>214</v>
      </c>
      <c r="H124" t="s">
        <v>113</v>
      </c>
      <c r="I124" s="67" t="s">
        <v>96</v>
      </c>
      <c r="J124" s="70" t="str">
        <f t="shared" si="10"/>
        <v>twct-operation-type</v>
      </c>
      <c r="L124" s="68" t="s">
        <v>283</v>
      </c>
      <c r="M124" s="87" t="s">
        <v>136</v>
      </c>
      <c r="N124" s="87" t="str">
        <f t="shared" si="9"/>
        <v>Create Trade Loan Registration Details</v>
      </c>
      <c r="O124" s="67" t="b">
        <v>0</v>
      </c>
    </row>
    <row r="125" spans="1:15" x14ac:dyDescent="0.3">
      <c r="A125" s="67" t="s">
        <v>125</v>
      </c>
      <c r="B125" s="67" t="s">
        <v>98</v>
      </c>
      <c r="C125" s="87" t="s">
        <v>136</v>
      </c>
      <c r="D125" s="68" t="s">
        <v>278</v>
      </c>
      <c r="E125" s="67" t="s">
        <v>89</v>
      </c>
      <c r="F125" s="67" t="s">
        <v>274</v>
      </c>
      <c r="G125" t="s">
        <v>212</v>
      </c>
      <c r="H125" t="s">
        <v>202</v>
      </c>
      <c r="I125" s="67" t="s">
        <v>96</v>
      </c>
      <c r="J125" s="70" t="str">
        <f t="shared" si="10"/>
        <v>twct-acceptance-status </v>
      </c>
      <c r="L125" s="68" t="s">
        <v>283</v>
      </c>
      <c r="M125" s="87" t="s">
        <v>136</v>
      </c>
      <c r="N125" s="87" t="str">
        <f t="shared" si="9"/>
        <v>Create Trade Loan Registration Details</v>
      </c>
      <c r="O125" s="67" t="b">
        <v>0</v>
      </c>
    </row>
    <row r="126" spans="1:15" x14ac:dyDescent="0.35">
      <c r="A126" s="67" t="s">
        <v>125</v>
      </c>
      <c r="B126" s="67" t="s">
        <v>98</v>
      </c>
      <c r="C126" s="87" t="s">
        <v>136</v>
      </c>
      <c r="D126" s="68" t="s">
        <v>278</v>
      </c>
      <c r="E126" s="67" t="s">
        <v>89</v>
      </c>
      <c r="F126" s="67" t="s">
        <v>274</v>
      </c>
      <c r="G126" s="89" t="s">
        <v>305</v>
      </c>
      <c r="H126" s="85" t="s">
        <v>112</v>
      </c>
      <c r="I126" s="86" t="s">
        <v>96</v>
      </c>
      <c r="J126" s="70" t="str">
        <f t="shared" si="10"/>
        <v>twct-loan-tenure-count</v>
      </c>
      <c r="L126" s="68" t="s">
        <v>283</v>
      </c>
      <c r="M126" s="87" t="s">
        <v>136</v>
      </c>
      <c r="N126" s="87" t="str">
        <f t="shared" si="9"/>
        <v>Create Trade Loan Registration Details</v>
      </c>
      <c r="O126" s="67" t="b">
        <v>0</v>
      </c>
    </row>
    <row r="127" spans="1:15" x14ac:dyDescent="0.35">
      <c r="A127" s="67" t="s">
        <v>125</v>
      </c>
      <c r="B127" s="67" t="s">
        <v>98</v>
      </c>
      <c r="C127" s="87" t="s">
        <v>136</v>
      </c>
      <c r="D127" s="68" t="s">
        <v>278</v>
      </c>
      <c r="E127" s="67" t="s">
        <v>89</v>
      </c>
      <c r="F127" s="67" t="s">
        <v>274</v>
      </c>
      <c r="G127" s="89" t="s">
        <v>137</v>
      </c>
      <c r="H127" s="85" t="s">
        <v>112</v>
      </c>
      <c r="I127" s="86" t="s">
        <v>73</v>
      </c>
      <c r="J127" s="70" t="str">
        <f t="shared" si="10"/>
        <v>twct-loan-tenure-</v>
      </c>
      <c r="L127" s="68" t="s">
        <v>283</v>
      </c>
      <c r="M127" s="87" t="s">
        <v>136</v>
      </c>
      <c r="N127" s="87" t="str">
        <f t="shared" ref="N127:N153" si="11">M127</f>
        <v>Create Trade Loan Registration Details</v>
      </c>
      <c r="O127" s="67" t="b">
        <v>0</v>
      </c>
    </row>
    <row r="128" spans="1:15" x14ac:dyDescent="0.35">
      <c r="A128" s="67" t="s">
        <v>125</v>
      </c>
      <c r="B128" s="67" t="s">
        <v>98</v>
      </c>
      <c r="C128" s="87" t="s">
        <v>136</v>
      </c>
      <c r="D128" s="68" t="s">
        <v>278</v>
      </c>
      <c r="E128" s="67" t="s">
        <v>89</v>
      </c>
      <c r="F128" s="67" t="s">
        <v>274</v>
      </c>
      <c r="G128" s="89" t="s">
        <v>306</v>
      </c>
      <c r="H128" s="85" t="s">
        <v>113</v>
      </c>
      <c r="I128" s="86" t="s">
        <v>96</v>
      </c>
      <c r="J128" s="70" t="str">
        <f t="shared" si="10"/>
        <v>twct-disbursement-date</v>
      </c>
      <c r="L128" s="68" t="s">
        <v>283</v>
      </c>
      <c r="M128" s="87" t="s">
        <v>136</v>
      </c>
      <c r="N128" s="87" t="str">
        <f t="shared" si="11"/>
        <v>Create Trade Loan Registration Details</v>
      </c>
      <c r="O128" s="67" t="b">
        <v>0</v>
      </c>
    </row>
    <row r="129" spans="1:15" x14ac:dyDescent="0.3">
      <c r="A129" s="67" t="s">
        <v>125</v>
      </c>
      <c r="B129" s="67" t="s">
        <v>98</v>
      </c>
      <c r="C129" s="87" t="s">
        <v>136</v>
      </c>
      <c r="D129" s="68" t="s">
        <v>278</v>
      </c>
      <c r="E129" s="67" t="s">
        <v>89</v>
      </c>
      <c r="F129" s="67" t="s">
        <v>274</v>
      </c>
      <c r="G129" t="s">
        <v>326</v>
      </c>
      <c r="H129" s="67" t="s">
        <v>97</v>
      </c>
      <c r="I129" s="67" t="s">
        <v>96</v>
      </c>
      <c r="J129" s="70" t="str">
        <f t="shared" si="10"/>
        <v>twct-disbursement-date-</v>
      </c>
      <c r="L129" s="68" t="s">
        <v>283</v>
      </c>
      <c r="M129" s="87" t="s">
        <v>136</v>
      </c>
      <c r="N129" s="87" t="str">
        <f t="shared" si="11"/>
        <v>Create Trade Loan Registration Details</v>
      </c>
      <c r="O129" s="67" t="b">
        <v>0</v>
      </c>
    </row>
    <row r="130" spans="1:15" x14ac:dyDescent="0.3">
      <c r="A130" s="67" t="s">
        <v>125</v>
      </c>
      <c r="B130" s="67" t="s">
        <v>98</v>
      </c>
      <c r="C130" s="87" t="s">
        <v>136</v>
      </c>
      <c r="D130" s="68" t="s">
        <v>278</v>
      </c>
      <c r="E130" s="67" t="s">
        <v>89</v>
      </c>
      <c r="F130" s="67" t="s">
        <v>274</v>
      </c>
      <c r="G130" t="s">
        <v>327</v>
      </c>
      <c r="H130" s="67" t="s">
        <v>113</v>
      </c>
      <c r="I130" s="67" t="s">
        <v>96</v>
      </c>
      <c r="J130" s="70" t="str">
        <f t="shared" si="10"/>
        <v>twct-facility-key-word</v>
      </c>
      <c r="L130" s="68" t="s">
        <v>283</v>
      </c>
      <c r="M130" s="87" t="s">
        <v>136</v>
      </c>
      <c r="N130" s="87" t="str">
        <f t="shared" si="11"/>
        <v>Create Trade Loan Registration Details</v>
      </c>
      <c r="O130" s="67" t="b">
        <v>0</v>
      </c>
    </row>
    <row r="131" spans="1:15" x14ac:dyDescent="0.3">
      <c r="A131" s="67" t="s">
        <v>125</v>
      </c>
      <c r="B131" s="67" t="s">
        <v>98</v>
      </c>
      <c r="C131" s="87" t="s">
        <v>136</v>
      </c>
      <c r="D131" s="68" t="s">
        <v>278</v>
      </c>
      <c r="E131" s="67" t="s">
        <v>89</v>
      </c>
      <c r="F131" s="67" t="s">
        <v>274</v>
      </c>
      <c r="G131" t="s">
        <v>244</v>
      </c>
      <c r="H131" s="67" t="s">
        <v>113</v>
      </c>
      <c r="I131" s="67" t="s">
        <v>96</v>
      </c>
      <c r="J131" s="70" t="str">
        <f t="shared" si="10"/>
        <v>twct-earmarking-reference</v>
      </c>
      <c r="L131" s="68" t="s">
        <v>283</v>
      </c>
      <c r="M131" s="87" t="s">
        <v>136</v>
      </c>
      <c r="N131" s="87" t="str">
        <f t="shared" si="11"/>
        <v>Create Trade Loan Registration Details</v>
      </c>
      <c r="O131" s="67" t="b">
        <v>0</v>
      </c>
    </row>
    <row r="132" spans="1:15" x14ac:dyDescent="0.3">
      <c r="A132" s="67" t="s">
        <v>125</v>
      </c>
      <c r="B132" s="67" t="s">
        <v>98</v>
      </c>
      <c r="C132" s="87" t="s">
        <v>136</v>
      </c>
      <c r="D132" s="68" t="s">
        <v>278</v>
      </c>
      <c r="E132" s="67" t="s">
        <v>89</v>
      </c>
      <c r="F132" s="67" t="s">
        <v>274</v>
      </c>
      <c r="G132" t="s">
        <v>245</v>
      </c>
      <c r="H132" s="67" t="s">
        <v>113</v>
      </c>
      <c r="I132" s="67" t="s">
        <v>96</v>
      </c>
      <c r="J132" s="70" t="str">
        <f t="shared" si="10"/>
        <v>twct-earmarking-currency</v>
      </c>
      <c r="L132" s="68" t="s">
        <v>283</v>
      </c>
      <c r="M132" s="87" t="s">
        <v>136</v>
      </c>
      <c r="N132" s="87" t="str">
        <f t="shared" si="11"/>
        <v>Create Trade Loan Registration Details</v>
      </c>
      <c r="O132" s="67" t="b">
        <v>0</v>
      </c>
    </row>
    <row r="133" spans="1:15" x14ac:dyDescent="0.3">
      <c r="A133" s="67" t="s">
        <v>125</v>
      </c>
      <c r="B133" s="67" t="s">
        <v>98</v>
      </c>
      <c r="C133" s="87" t="s">
        <v>136</v>
      </c>
      <c r="D133" s="68" t="s">
        <v>278</v>
      </c>
      <c r="E133" s="67" t="s">
        <v>89</v>
      </c>
      <c r="F133" s="67" t="s">
        <v>274</v>
      </c>
      <c r="G133" t="s">
        <v>199</v>
      </c>
      <c r="H133" s="67" t="s">
        <v>201</v>
      </c>
      <c r="I133" s="67" t="s">
        <v>96</v>
      </c>
      <c r="J133" s="70" t="str">
        <f t="shared" si="10"/>
        <v>twct-ear-marking-amount</v>
      </c>
      <c r="L133" s="68" t="s">
        <v>283</v>
      </c>
      <c r="M133" s="87" t="s">
        <v>136</v>
      </c>
      <c r="N133" s="87" t="str">
        <f t="shared" si="11"/>
        <v>Create Trade Loan Registration Details</v>
      </c>
      <c r="O133" s="67" t="b">
        <v>0</v>
      </c>
    </row>
    <row r="134" spans="1:15" x14ac:dyDescent="0.3">
      <c r="A134" s="67" t="s">
        <v>125</v>
      </c>
      <c r="B134" s="67" t="s">
        <v>98</v>
      </c>
      <c r="C134" s="87" t="s">
        <v>136</v>
      </c>
      <c r="D134" s="68" t="s">
        <v>278</v>
      </c>
      <c r="E134" s="67" t="s">
        <v>89</v>
      </c>
      <c r="F134" s="67" t="s">
        <v>274</v>
      </c>
      <c r="G134" t="s">
        <v>259</v>
      </c>
      <c r="H134" s="67" t="s">
        <v>113</v>
      </c>
      <c r="I134" s="67" t="s">
        <v>96</v>
      </c>
      <c r="J134" s="70" t="str">
        <f t="shared" ref="J134:J153" si="12">CONCATENATE("twct-",LOWER(SUBSTITUTE(G134, " ", "-")))</f>
        <v>twct-rate-category</v>
      </c>
      <c r="L134" s="68" t="s">
        <v>283</v>
      </c>
      <c r="M134" s="87" t="s">
        <v>136</v>
      </c>
      <c r="N134" s="87" t="str">
        <f t="shared" si="11"/>
        <v>Create Trade Loan Registration Details</v>
      </c>
      <c r="O134" s="67" t="b">
        <v>0</v>
      </c>
    </row>
    <row r="135" spans="1:15" x14ac:dyDescent="0.3">
      <c r="A135" s="67" t="s">
        <v>125</v>
      </c>
      <c r="B135" s="67" t="s">
        <v>98</v>
      </c>
      <c r="C135" s="87" t="s">
        <v>136</v>
      </c>
      <c r="D135" s="68" t="s">
        <v>278</v>
      </c>
      <c r="E135" s="67" t="s">
        <v>89</v>
      </c>
      <c r="F135" s="67" t="s">
        <v>274</v>
      </c>
      <c r="G135" t="s">
        <v>200</v>
      </c>
      <c r="H135" s="67" t="s">
        <v>113</v>
      </c>
      <c r="I135" s="67" t="s">
        <v>96</v>
      </c>
      <c r="J135" s="70" t="str">
        <f t="shared" si="12"/>
        <v>twct-rate-type</v>
      </c>
      <c r="L135" s="68" t="s">
        <v>283</v>
      </c>
      <c r="M135" s="87" t="s">
        <v>136</v>
      </c>
      <c r="N135" s="87" t="str">
        <f t="shared" si="11"/>
        <v>Create Trade Loan Registration Details</v>
      </c>
      <c r="O135" s="67" t="b">
        <v>0</v>
      </c>
    </row>
    <row r="136" spans="1:15" x14ac:dyDescent="0.3">
      <c r="A136" s="67" t="s">
        <v>125</v>
      </c>
      <c r="B136" s="67" t="s">
        <v>98</v>
      </c>
      <c r="C136" s="87" t="s">
        <v>136</v>
      </c>
      <c r="D136" s="68" t="s">
        <v>278</v>
      </c>
      <c r="E136" s="67" t="s">
        <v>89</v>
      </c>
      <c r="F136" s="67" t="s">
        <v>274</v>
      </c>
      <c r="G136" t="s">
        <v>261</v>
      </c>
      <c r="H136" s="67" t="s">
        <v>113</v>
      </c>
      <c r="I136" s="67" t="s">
        <v>96</v>
      </c>
      <c r="J136" s="70" t="str">
        <f t="shared" si="12"/>
        <v>twct-reference-basis</v>
      </c>
      <c r="L136" s="68" t="s">
        <v>283</v>
      </c>
      <c r="M136" s="87" t="s">
        <v>136</v>
      </c>
      <c r="N136" s="87" t="str">
        <f t="shared" si="11"/>
        <v>Create Trade Loan Registration Details</v>
      </c>
      <c r="O136" s="67" t="b">
        <v>0</v>
      </c>
    </row>
    <row r="137" spans="1:15" x14ac:dyDescent="0.3">
      <c r="A137" s="67" t="s">
        <v>125</v>
      </c>
      <c r="B137" s="67" t="s">
        <v>98</v>
      </c>
      <c r="C137" s="87" t="s">
        <v>136</v>
      </c>
      <c r="D137" s="68" t="s">
        <v>278</v>
      </c>
      <c r="E137" s="67" t="s">
        <v>89</v>
      </c>
      <c r="F137" s="67" t="s">
        <v>274</v>
      </c>
      <c r="G137" t="s">
        <v>257</v>
      </c>
      <c r="H137" s="67" t="s">
        <v>202</v>
      </c>
      <c r="I137" s="67" t="s">
        <v>96</v>
      </c>
      <c r="J137" s="70" t="str">
        <f t="shared" si="12"/>
        <v>twct-base-rate-percent</v>
      </c>
      <c r="L137" s="68" t="s">
        <v>283</v>
      </c>
      <c r="M137" s="87" t="s">
        <v>136</v>
      </c>
      <c r="N137" s="87" t="str">
        <f t="shared" si="11"/>
        <v>Create Trade Loan Registration Details</v>
      </c>
      <c r="O137" s="67" t="b">
        <v>0</v>
      </c>
    </row>
    <row r="138" spans="1:15" x14ac:dyDescent="0.3">
      <c r="A138" s="67" t="s">
        <v>125</v>
      </c>
      <c r="B138" s="67" t="s">
        <v>98</v>
      </c>
      <c r="C138" s="87" t="s">
        <v>136</v>
      </c>
      <c r="D138" s="68" t="s">
        <v>278</v>
      </c>
      <c r="E138" s="67" t="s">
        <v>89</v>
      </c>
      <c r="F138" s="67" t="s">
        <v>274</v>
      </c>
      <c r="G138" t="s">
        <v>255</v>
      </c>
      <c r="H138" s="67" t="s">
        <v>202</v>
      </c>
      <c r="I138" s="67" t="s">
        <v>96</v>
      </c>
      <c r="J138" s="70" t="str">
        <f t="shared" si="12"/>
        <v>twct-net-rate-flat-amount</v>
      </c>
      <c r="L138" s="68" t="s">
        <v>283</v>
      </c>
      <c r="M138" s="87" t="s">
        <v>136</v>
      </c>
      <c r="N138" s="87" t="str">
        <f t="shared" si="11"/>
        <v>Create Trade Loan Registration Details</v>
      </c>
      <c r="O138" s="67" t="b">
        <v>0</v>
      </c>
    </row>
    <row r="139" spans="1:15" x14ac:dyDescent="0.3">
      <c r="A139" s="67" t="s">
        <v>125</v>
      </c>
      <c r="B139" s="67" t="s">
        <v>98</v>
      </c>
      <c r="C139" s="87" t="s">
        <v>136</v>
      </c>
      <c r="D139" s="68" t="s">
        <v>278</v>
      </c>
      <c r="E139" s="67" t="s">
        <v>89</v>
      </c>
      <c r="F139" s="67" t="s">
        <v>224</v>
      </c>
      <c r="G139" t="s">
        <v>221</v>
      </c>
      <c r="H139" t="s">
        <v>202</v>
      </c>
      <c r="I139" s="67" t="s">
        <v>96</v>
      </c>
      <c r="J139" s="70" t="str">
        <f t="shared" si="12"/>
        <v>twct-deal-type</v>
      </c>
      <c r="L139" s="68" t="s">
        <v>283</v>
      </c>
      <c r="M139" s="87" t="s">
        <v>136</v>
      </c>
      <c r="N139" s="87" t="str">
        <f t="shared" si="11"/>
        <v>Create Trade Loan Registration Details</v>
      </c>
      <c r="O139" s="67" t="b">
        <v>0</v>
      </c>
    </row>
    <row r="140" spans="1:15" x14ac:dyDescent="0.3">
      <c r="A140" s="67" t="s">
        <v>125</v>
      </c>
      <c r="B140" s="67" t="s">
        <v>98</v>
      </c>
      <c r="C140" s="87" t="s">
        <v>136</v>
      </c>
      <c r="D140" s="68" t="s">
        <v>278</v>
      </c>
      <c r="E140" s="67" t="s">
        <v>89</v>
      </c>
      <c r="F140" s="67" t="s">
        <v>224</v>
      </c>
      <c r="G140" t="s">
        <v>175</v>
      </c>
      <c r="H140" t="s">
        <v>113</v>
      </c>
      <c r="I140" s="67" t="s">
        <v>96</v>
      </c>
      <c r="J140" s="70" t="str">
        <f t="shared" si="12"/>
        <v>twct-transaction-ccy</v>
      </c>
      <c r="L140" s="68" t="s">
        <v>283</v>
      </c>
      <c r="M140" s="87" t="s">
        <v>136</v>
      </c>
      <c r="N140" s="87" t="str">
        <f t="shared" si="11"/>
        <v>Create Trade Loan Registration Details</v>
      </c>
      <c r="O140" s="67" t="b">
        <v>0</v>
      </c>
    </row>
    <row r="141" spans="1:15" x14ac:dyDescent="0.3">
      <c r="A141" s="67" t="s">
        <v>125</v>
      </c>
      <c r="B141" s="67" t="s">
        <v>98</v>
      </c>
      <c r="C141" s="87" t="s">
        <v>136</v>
      </c>
      <c r="D141" s="68" t="s">
        <v>278</v>
      </c>
      <c r="E141" s="67" t="s">
        <v>89</v>
      </c>
      <c r="F141" s="67" t="s">
        <v>224</v>
      </c>
      <c r="G141" t="s">
        <v>304</v>
      </c>
      <c r="H141" t="s">
        <v>113</v>
      </c>
      <c r="I141" s="67" t="s">
        <v>96</v>
      </c>
      <c r="J141" s="70" t="str">
        <f t="shared" si="12"/>
        <v>twct-settlement-ccy</v>
      </c>
      <c r="L141" s="68" t="s">
        <v>283</v>
      </c>
      <c r="M141" s="87" t="s">
        <v>136</v>
      </c>
      <c r="N141" s="87" t="str">
        <f t="shared" si="11"/>
        <v>Create Trade Loan Registration Details</v>
      </c>
      <c r="O141" s="67" t="b">
        <v>0</v>
      </c>
    </row>
    <row r="142" spans="1:15" x14ac:dyDescent="0.3">
      <c r="A142" s="67" t="s">
        <v>125</v>
      </c>
      <c r="B142" s="67" t="s">
        <v>98</v>
      </c>
      <c r="C142" s="87" t="s">
        <v>136</v>
      </c>
      <c r="D142" s="68" t="s">
        <v>278</v>
      </c>
      <c r="E142" s="67" t="s">
        <v>89</v>
      </c>
      <c r="F142" s="67" t="s">
        <v>224</v>
      </c>
      <c r="G142" t="s">
        <v>176</v>
      </c>
      <c r="H142" t="s">
        <v>202</v>
      </c>
      <c r="I142" s="67" t="s">
        <v>96</v>
      </c>
      <c r="J142" s="70" t="str">
        <f t="shared" si="12"/>
        <v>twct-transaction-amount</v>
      </c>
      <c r="L142" s="68" t="s">
        <v>283</v>
      </c>
      <c r="M142" s="87" t="s">
        <v>136</v>
      </c>
      <c r="N142" s="87" t="str">
        <f t="shared" si="11"/>
        <v>Create Trade Loan Registration Details</v>
      </c>
      <c r="O142" s="67" t="b">
        <v>0</v>
      </c>
    </row>
    <row r="143" spans="1:15" x14ac:dyDescent="0.3">
      <c r="A143" s="67" t="s">
        <v>125</v>
      </c>
      <c r="B143" s="67" t="s">
        <v>98</v>
      </c>
      <c r="C143" s="87" t="s">
        <v>136</v>
      </c>
      <c r="D143" s="68" t="s">
        <v>278</v>
      </c>
      <c r="E143" s="67" t="s">
        <v>89</v>
      </c>
      <c r="F143" s="67" t="s">
        <v>224</v>
      </c>
      <c r="G143" t="s">
        <v>218</v>
      </c>
      <c r="H143" t="s">
        <v>113</v>
      </c>
      <c r="I143" s="67" t="s">
        <v>96</v>
      </c>
      <c r="J143" s="70" t="str">
        <f t="shared" si="12"/>
        <v>twct-deal-ref</v>
      </c>
      <c r="L143" s="68" t="s">
        <v>283</v>
      </c>
      <c r="M143" s="87" t="s">
        <v>136</v>
      </c>
      <c r="N143" s="87" t="str">
        <f t="shared" si="11"/>
        <v>Create Trade Loan Registration Details</v>
      </c>
      <c r="O143" s="67" t="b">
        <v>0</v>
      </c>
    </row>
    <row r="144" spans="1:15" x14ac:dyDescent="0.3">
      <c r="A144" s="67" t="s">
        <v>125</v>
      </c>
      <c r="B144" s="67" t="s">
        <v>98</v>
      </c>
      <c r="C144" s="87" t="s">
        <v>136</v>
      </c>
      <c r="D144" s="68" t="s">
        <v>278</v>
      </c>
      <c r="E144" s="67" t="s">
        <v>89</v>
      </c>
      <c r="F144" s="67" t="s">
        <v>224</v>
      </c>
      <c r="G144" t="s">
        <v>219</v>
      </c>
      <c r="H144" t="s">
        <v>202</v>
      </c>
      <c r="I144" s="67" t="s">
        <v>96</v>
      </c>
      <c r="J144" s="70" t="str">
        <f t="shared" si="12"/>
        <v>twct-exchange-rate</v>
      </c>
      <c r="L144" s="68" t="s">
        <v>283</v>
      </c>
      <c r="M144" s="87" t="s">
        <v>136</v>
      </c>
      <c r="N144" s="87" t="str">
        <f t="shared" si="11"/>
        <v>Create Trade Loan Registration Details</v>
      </c>
      <c r="O144" s="67" t="b">
        <v>0</v>
      </c>
    </row>
    <row r="145" spans="1:15" x14ac:dyDescent="0.3">
      <c r="A145" s="67" t="s">
        <v>125</v>
      </c>
      <c r="B145" s="67" t="s">
        <v>98</v>
      </c>
      <c r="C145" s="87" t="s">
        <v>136</v>
      </c>
      <c r="D145" s="68" t="s">
        <v>278</v>
      </c>
      <c r="E145" s="67" t="s">
        <v>89</v>
      </c>
      <c r="F145" s="67" t="s">
        <v>224</v>
      </c>
      <c r="G145" t="s">
        <v>222</v>
      </c>
      <c r="H145" t="s">
        <v>202</v>
      </c>
      <c r="I145" s="67" t="s">
        <v>96</v>
      </c>
      <c r="J145" s="70" t="str">
        <f t="shared" si="12"/>
        <v>twct-equivalent-amount</v>
      </c>
      <c r="L145" s="68" t="s">
        <v>283</v>
      </c>
      <c r="M145" s="87" t="s">
        <v>136</v>
      </c>
      <c r="N145" s="87" t="str">
        <f t="shared" si="11"/>
        <v>Create Trade Loan Registration Details</v>
      </c>
      <c r="O145" s="67" t="b">
        <v>0</v>
      </c>
    </row>
    <row r="146" spans="1:15" x14ac:dyDescent="0.3">
      <c r="A146" s="67" t="s">
        <v>125</v>
      </c>
      <c r="B146" s="67" t="s">
        <v>98</v>
      </c>
      <c r="C146" s="87" t="s">
        <v>136</v>
      </c>
      <c r="D146" s="68" t="s">
        <v>278</v>
      </c>
      <c r="E146" s="67" t="s">
        <v>89</v>
      </c>
      <c r="F146" s="67" t="s">
        <v>224</v>
      </c>
      <c r="G146" t="s">
        <v>220</v>
      </c>
      <c r="H146" t="s">
        <v>202</v>
      </c>
      <c r="I146" s="67" t="s">
        <v>96</v>
      </c>
      <c r="J146" s="70" t="str">
        <f t="shared" si="12"/>
        <v>twct-remaining-amount</v>
      </c>
      <c r="L146" s="68" t="s">
        <v>283</v>
      </c>
      <c r="M146" s="87" t="s">
        <v>136</v>
      </c>
      <c r="N146" s="87" t="str">
        <f t="shared" si="11"/>
        <v>Create Trade Loan Registration Details</v>
      </c>
      <c r="O146" s="67" t="b">
        <v>0</v>
      </c>
    </row>
    <row r="147" spans="1:15" x14ac:dyDescent="0.3">
      <c r="A147" s="67" t="s">
        <v>125</v>
      </c>
      <c r="B147" s="67" t="s">
        <v>98</v>
      </c>
      <c r="C147" s="87" t="s">
        <v>136</v>
      </c>
      <c r="D147" s="68" t="s">
        <v>278</v>
      </c>
      <c r="E147" s="67" t="s">
        <v>89</v>
      </c>
      <c r="F147" s="67" t="s">
        <v>224</v>
      </c>
      <c r="G147" t="s">
        <v>223</v>
      </c>
      <c r="H147" t="s">
        <v>202</v>
      </c>
      <c r="I147" s="67" t="s">
        <v>96</v>
      </c>
      <c r="J147" s="70" t="str">
        <f t="shared" si="12"/>
        <v>twct-additional-discount</v>
      </c>
      <c r="L147" s="68" t="s">
        <v>283</v>
      </c>
      <c r="M147" s="87" t="s">
        <v>136</v>
      </c>
      <c r="N147" s="87" t="str">
        <f t="shared" si="11"/>
        <v>Create Trade Loan Registration Details</v>
      </c>
      <c r="O147" s="67" t="b">
        <v>0</v>
      </c>
    </row>
    <row r="148" spans="1:15" s="97" customFormat="1" x14ac:dyDescent="0.3">
      <c r="A148" s="103" t="s">
        <v>125</v>
      </c>
      <c r="B148" s="97" t="s">
        <v>98</v>
      </c>
      <c r="C148" s="98" t="s">
        <v>136</v>
      </c>
      <c r="D148" s="99" t="s">
        <v>278</v>
      </c>
      <c r="E148" s="97" t="s">
        <v>89</v>
      </c>
      <c r="F148" s="97" t="s">
        <v>225</v>
      </c>
      <c r="G148" s="97" t="s">
        <v>328</v>
      </c>
      <c r="H148" s="97" t="s">
        <v>227</v>
      </c>
      <c r="I148" s="97" t="s">
        <v>73</v>
      </c>
      <c r="J148" s="97" t="str">
        <f t="shared" si="12"/>
        <v>twct-mode-of-payment</v>
      </c>
      <c r="K148" s="97" t="s">
        <v>228</v>
      </c>
      <c r="L148" s="103" t="s">
        <v>283</v>
      </c>
      <c r="M148" s="98" t="s">
        <v>136</v>
      </c>
      <c r="N148" s="98" t="str">
        <f t="shared" si="11"/>
        <v>Create Trade Loan Registration Details</v>
      </c>
      <c r="O148" s="97" t="b">
        <v>1</v>
      </c>
    </row>
    <row r="149" spans="1:15" s="97" customFormat="1" x14ac:dyDescent="0.3">
      <c r="A149" s="103" t="s">
        <v>125</v>
      </c>
      <c r="B149" s="97" t="s">
        <v>98</v>
      </c>
      <c r="C149" s="98" t="s">
        <v>136</v>
      </c>
      <c r="D149" s="99" t="s">
        <v>278</v>
      </c>
      <c r="E149" s="97" t="s">
        <v>89</v>
      </c>
      <c r="F149" s="97" t="s">
        <v>225</v>
      </c>
      <c r="G149" s="97" t="s">
        <v>230</v>
      </c>
      <c r="H149" s="97" t="s">
        <v>231</v>
      </c>
      <c r="I149" s="97" t="s">
        <v>232</v>
      </c>
      <c r="J149" s="97" t="str">
        <f t="shared" si="12"/>
        <v>twct-remitting-bank</v>
      </c>
      <c r="K149" s="103" t="s">
        <v>233</v>
      </c>
      <c r="L149" s="103" t="s">
        <v>283</v>
      </c>
      <c r="M149" s="98" t="s">
        <v>136</v>
      </c>
      <c r="N149" s="98" t="str">
        <f t="shared" si="11"/>
        <v>Create Trade Loan Registration Details</v>
      </c>
      <c r="O149" s="97" t="b">
        <v>1</v>
      </c>
    </row>
    <row r="150" spans="1:15" s="97" customFormat="1" x14ac:dyDescent="0.3">
      <c r="A150" s="103" t="s">
        <v>125</v>
      </c>
      <c r="B150" s="97" t="s">
        <v>98</v>
      </c>
      <c r="C150" s="98" t="s">
        <v>136</v>
      </c>
      <c r="D150" s="99" t="s">
        <v>278</v>
      </c>
      <c r="E150" s="97" t="s">
        <v>89</v>
      </c>
      <c r="F150" s="97" t="s">
        <v>225</v>
      </c>
      <c r="G150" s="97" t="s">
        <v>329</v>
      </c>
      <c r="H150" s="97" t="s">
        <v>235</v>
      </c>
      <c r="I150" s="97" t="s">
        <v>232</v>
      </c>
      <c r="J150" s="97" t="str">
        <f t="shared" si="12"/>
        <v>twct-the-country-of-remittance</v>
      </c>
      <c r="K150" s="103" t="s">
        <v>236</v>
      </c>
      <c r="L150" s="103" t="s">
        <v>283</v>
      </c>
      <c r="M150" s="98" t="s">
        <v>136</v>
      </c>
      <c r="N150" s="98" t="str">
        <f t="shared" si="11"/>
        <v>Create Trade Loan Registration Details</v>
      </c>
      <c r="O150" s="97" t="b">
        <v>1</v>
      </c>
    </row>
    <row r="151" spans="1:15" s="97" customFormat="1" x14ac:dyDescent="0.3">
      <c r="A151" s="103" t="s">
        <v>125</v>
      </c>
      <c r="B151" s="97" t="s">
        <v>98</v>
      </c>
      <c r="C151" s="98" t="s">
        <v>136</v>
      </c>
      <c r="D151" s="99" t="s">
        <v>278</v>
      </c>
      <c r="E151" s="97" t="s">
        <v>89</v>
      </c>
      <c r="F151" s="97" t="s">
        <v>225</v>
      </c>
      <c r="G151" s="97" t="s">
        <v>330</v>
      </c>
      <c r="H151" s="97" t="s">
        <v>231</v>
      </c>
      <c r="I151" s="97" t="s">
        <v>232</v>
      </c>
      <c r="J151" s="97" t="str">
        <f t="shared" si="12"/>
        <v>twct-nostro-bic-code</v>
      </c>
      <c r="K151" s="103" t="s">
        <v>238</v>
      </c>
      <c r="L151" s="103" t="s">
        <v>283</v>
      </c>
      <c r="M151" s="98" t="s">
        <v>136</v>
      </c>
      <c r="N151" s="98" t="str">
        <f t="shared" si="11"/>
        <v>Create Trade Loan Registration Details</v>
      </c>
      <c r="O151" s="97" t="b">
        <v>1</v>
      </c>
    </row>
    <row r="152" spans="1:15" s="97" customFormat="1" x14ac:dyDescent="0.3">
      <c r="A152" s="103" t="s">
        <v>125</v>
      </c>
      <c r="B152" s="97" t="s">
        <v>98</v>
      </c>
      <c r="C152" s="98" t="s">
        <v>136</v>
      </c>
      <c r="D152" s="99" t="s">
        <v>278</v>
      </c>
      <c r="E152" s="97" t="s">
        <v>89</v>
      </c>
      <c r="F152" s="97" t="s">
        <v>225</v>
      </c>
      <c r="G152" s="97" t="s">
        <v>331</v>
      </c>
      <c r="H152" s="97" t="s">
        <v>240</v>
      </c>
      <c r="I152" s="97" t="s">
        <v>232</v>
      </c>
      <c r="J152" s="97" t="str">
        <f t="shared" si="12"/>
        <v>twct-nostro-value-date</v>
      </c>
      <c r="K152" s="103" t="s">
        <v>115</v>
      </c>
      <c r="L152" s="103" t="s">
        <v>283</v>
      </c>
      <c r="M152" s="98" t="s">
        <v>136</v>
      </c>
      <c r="N152" s="98" t="str">
        <f t="shared" si="11"/>
        <v>Create Trade Loan Registration Details</v>
      </c>
      <c r="O152" s="97" t="b">
        <v>1</v>
      </c>
    </row>
    <row r="153" spans="1:15" x14ac:dyDescent="0.35">
      <c r="A153" s="71" t="s">
        <v>125</v>
      </c>
      <c r="B153" s="67" t="s">
        <v>98</v>
      </c>
      <c r="C153" s="87" t="s">
        <v>136</v>
      </c>
      <c r="D153" s="68" t="s">
        <v>278</v>
      </c>
      <c r="E153" s="67" t="s">
        <v>89</v>
      </c>
      <c r="F153" s="67" t="s">
        <v>241</v>
      </c>
      <c r="G153" s="67" t="s">
        <v>332</v>
      </c>
      <c r="H153" s="67" t="s">
        <v>227</v>
      </c>
      <c r="I153" s="67" t="s">
        <v>73</v>
      </c>
      <c r="J153" s="67" t="str">
        <f t="shared" si="12"/>
        <v>twct-mode-of-recovery</v>
      </c>
      <c r="K153" s="85" t="s">
        <v>242</v>
      </c>
      <c r="L153" s="71" t="s">
        <v>283</v>
      </c>
      <c r="M153" s="87" t="s">
        <v>136</v>
      </c>
      <c r="N153" s="87" t="str">
        <f t="shared" si="11"/>
        <v>Create Trade Loan Registration Details</v>
      </c>
      <c r="O153" s="67" t="b">
        <v>0</v>
      </c>
    </row>
    <row r="154" spans="1:15" x14ac:dyDescent="0.35">
      <c r="A154" s="67" t="s">
        <v>125</v>
      </c>
      <c r="B154" s="67" t="s">
        <v>98</v>
      </c>
      <c r="C154" s="87" t="s">
        <v>248</v>
      </c>
      <c r="D154" s="68" t="s">
        <v>272</v>
      </c>
      <c r="E154" s="67" t="s">
        <v>89</v>
      </c>
      <c r="F154" s="68" t="s">
        <v>135</v>
      </c>
      <c r="G154" s="89" t="s">
        <v>149</v>
      </c>
      <c r="H154" s="85" t="s">
        <v>196</v>
      </c>
      <c r="I154" s="86" t="s">
        <v>96</v>
      </c>
      <c r="J154" s="70" t="str">
        <f>CONCATENATE("twct-",LOWER(SUBSTITUTE(G154, " ", "-")))</f>
        <v>twct-prebook-reference-number-1</v>
      </c>
      <c r="K154" s="70"/>
      <c r="L154" s="68" t="s">
        <v>284</v>
      </c>
      <c r="M154" s="87" t="s">
        <v>248</v>
      </c>
      <c r="N154" s="87" t="str">
        <f>M154</f>
        <v>Modify Trade Loan Instruction</v>
      </c>
      <c r="O154" s="67" t="b">
        <v>0</v>
      </c>
    </row>
    <row r="155" spans="1:15" x14ac:dyDescent="0.35">
      <c r="A155" s="67" t="s">
        <v>125</v>
      </c>
      <c r="B155" s="67" t="s">
        <v>98</v>
      </c>
      <c r="C155" s="87" t="s">
        <v>248</v>
      </c>
      <c r="D155" s="68" t="s">
        <v>272</v>
      </c>
      <c r="E155" s="67" t="s">
        <v>89</v>
      </c>
      <c r="F155" s="68" t="s">
        <v>135</v>
      </c>
      <c r="G155" s="89" t="s">
        <v>150</v>
      </c>
      <c r="H155" s="85" t="s">
        <v>196</v>
      </c>
      <c r="I155" s="86" t="s">
        <v>96</v>
      </c>
      <c r="J155" s="70" t="str">
        <f t="shared" ref="J155:J215" si="13">CONCATENATE("twct-",LOWER(SUBSTITUTE(G155, " ", "-")))</f>
        <v>twct-prebook-reference-number-2</v>
      </c>
      <c r="K155" s="69"/>
      <c r="L155" s="68" t="s">
        <v>284</v>
      </c>
      <c r="M155" s="87" t="s">
        <v>248</v>
      </c>
      <c r="N155" s="87" t="str">
        <f t="shared" ref="N155:N207" si="14">M155</f>
        <v>Modify Trade Loan Instruction</v>
      </c>
      <c r="O155" s="67" t="b">
        <v>0</v>
      </c>
    </row>
    <row r="156" spans="1:15" x14ac:dyDescent="0.35">
      <c r="A156" s="67" t="s">
        <v>125</v>
      </c>
      <c r="B156" s="67" t="s">
        <v>98</v>
      </c>
      <c r="C156" s="87" t="s">
        <v>248</v>
      </c>
      <c r="D156" s="68" t="s">
        <v>272</v>
      </c>
      <c r="E156" s="67" t="s">
        <v>89</v>
      </c>
      <c r="F156" s="68" t="s">
        <v>135</v>
      </c>
      <c r="G156" s="89" t="s">
        <v>126</v>
      </c>
      <c r="H156" s="85" t="s">
        <v>197</v>
      </c>
      <c r="I156" s="86" t="s">
        <v>96</v>
      </c>
      <c r="J156" s="70" t="str">
        <f t="shared" si="13"/>
        <v>twct-loan-amount-1</v>
      </c>
      <c r="K156" s="70"/>
      <c r="L156" s="68" t="s">
        <v>284</v>
      </c>
      <c r="M156" s="87" t="s">
        <v>248</v>
      </c>
      <c r="N156" s="87" t="str">
        <f t="shared" si="14"/>
        <v>Modify Trade Loan Instruction</v>
      </c>
      <c r="O156" s="67" t="b">
        <v>0</v>
      </c>
    </row>
    <row r="157" spans="1:15" x14ac:dyDescent="0.35">
      <c r="A157" s="67" t="s">
        <v>125</v>
      </c>
      <c r="B157" s="67" t="s">
        <v>98</v>
      </c>
      <c r="C157" s="87" t="s">
        <v>248</v>
      </c>
      <c r="D157" s="68" t="s">
        <v>272</v>
      </c>
      <c r="E157" s="67" t="s">
        <v>89</v>
      </c>
      <c r="F157" s="68" t="s">
        <v>135</v>
      </c>
      <c r="G157" s="89" t="s">
        <v>127</v>
      </c>
      <c r="H157" s="85" t="s">
        <v>112</v>
      </c>
      <c r="I157" s="86" t="s">
        <v>96</v>
      </c>
      <c r="J157" s="70" t="str">
        <f t="shared" si="13"/>
        <v>twct-loan-amount-2</v>
      </c>
      <c r="K157" s="70"/>
      <c r="L157" s="68" t="s">
        <v>284</v>
      </c>
      <c r="M157" s="87" t="s">
        <v>248</v>
      </c>
      <c r="N157" s="87" t="str">
        <f t="shared" si="14"/>
        <v>Modify Trade Loan Instruction</v>
      </c>
      <c r="O157" s="67" t="b">
        <v>0</v>
      </c>
    </row>
    <row r="158" spans="1:15" x14ac:dyDescent="0.35">
      <c r="A158" s="67" t="s">
        <v>125</v>
      </c>
      <c r="B158" s="67" t="s">
        <v>98</v>
      </c>
      <c r="C158" s="87" t="s">
        <v>248</v>
      </c>
      <c r="D158" s="68" t="s">
        <v>272</v>
      </c>
      <c r="E158" s="67" t="s">
        <v>89</v>
      </c>
      <c r="F158" s="68" t="s">
        <v>135</v>
      </c>
      <c r="G158" s="89" t="s">
        <v>269</v>
      </c>
      <c r="H158" s="85" t="s">
        <v>97</v>
      </c>
      <c r="I158" s="86" t="s">
        <v>96</v>
      </c>
      <c r="J158" s="70" t="str">
        <f t="shared" si="13"/>
        <v>twct-maturity-date</v>
      </c>
      <c r="K158" s="90"/>
      <c r="L158" s="68" t="s">
        <v>284</v>
      </c>
      <c r="M158" s="87" t="s">
        <v>248</v>
      </c>
      <c r="N158" s="87" t="str">
        <f t="shared" si="14"/>
        <v>Modify Trade Loan Instruction</v>
      </c>
      <c r="O158" s="67" t="b">
        <v>0</v>
      </c>
    </row>
    <row r="159" spans="1:15" x14ac:dyDescent="0.35">
      <c r="A159" s="67" t="s">
        <v>125</v>
      </c>
      <c r="B159" s="67" t="s">
        <v>98</v>
      </c>
      <c r="C159" s="87" t="s">
        <v>248</v>
      </c>
      <c r="D159" s="68" t="s">
        <v>272</v>
      </c>
      <c r="E159" s="67" t="s">
        <v>89</v>
      </c>
      <c r="F159" s="68" t="s">
        <v>135</v>
      </c>
      <c r="G159" s="89" t="s">
        <v>128</v>
      </c>
      <c r="H159" s="85" t="s">
        <v>196</v>
      </c>
      <c r="I159" s="86" t="s">
        <v>96</v>
      </c>
      <c r="J159" s="70" t="str">
        <f t="shared" si="13"/>
        <v>twct-facility-no-1</v>
      </c>
      <c r="L159" s="68" t="s">
        <v>284</v>
      </c>
      <c r="M159" s="87" t="s">
        <v>248</v>
      </c>
      <c r="N159" s="87" t="str">
        <f t="shared" si="14"/>
        <v>Modify Trade Loan Instruction</v>
      </c>
      <c r="O159" s="67" t="b">
        <v>0</v>
      </c>
    </row>
    <row r="160" spans="1:15" x14ac:dyDescent="0.35">
      <c r="A160" s="67" t="s">
        <v>125</v>
      </c>
      <c r="B160" s="67" t="s">
        <v>98</v>
      </c>
      <c r="C160" s="87" t="s">
        <v>248</v>
      </c>
      <c r="D160" s="68" t="s">
        <v>272</v>
      </c>
      <c r="E160" s="67" t="s">
        <v>89</v>
      </c>
      <c r="F160" s="68" t="s">
        <v>135</v>
      </c>
      <c r="G160" s="89" t="s">
        <v>129</v>
      </c>
      <c r="H160" s="85" t="s">
        <v>198</v>
      </c>
      <c r="I160" s="86" t="s">
        <v>96</v>
      </c>
      <c r="J160" s="70" t="str">
        <f t="shared" si="13"/>
        <v>twct-facility-name-1</v>
      </c>
      <c r="K160" s="69"/>
      <c r="L160" s="68" t="s">
        <v>284</v>
      </c>
      <c r="M160" s="87" t="s">
        <v>248</v>
      </c>
      <c r="N160" s="87" t="str">
        <f t="shared" si="14"/>
        <v>Modify Trade Loan Instruction</v>
      </c>
      <c r="O160" s="67" t="b">
        <v>0</v>
      </c>
    </row>
    <row r="161" spans="1:15" x14ac:dyDescent="0.35">
      <c r="A161" s="67" t="s">
        <v>125</v>
      </c>
      <c r="B161" s="67" t="s">
        <v>98</v>
      </c>
      <c r="C161" s="87" t="s">
        <v>248</v>
      </c>
      <c r="D161" s="68" t="s">
        <v>272</v>
      </c>
      <c r="E161" s="67" t="s">
        <v>89</v>
      </c>
      <c r="F161" s="68" t="s">
        <v>135</v>
      </c>
      <c r="G161" s="89" t="s">
        <v>130</v>
      </c>
      <c r="H161" s="85" t="s">
        <v>112</v>
      </c>
      <c r="I161" s="86" t="s">
        <v>96</v>
      </c>
      <c r="J161" s="70" t="str">
        <f t="shared" si="13"/>
        <v>twct-facility-amount-1</v>
      </c>
      <c r="K161" s="70"/>
      <c r="L161" s="68" t="s">
        <v>284</v>
      </c>
      <c r="M161" s="87" t="s">
        <v>248</v>
      </c>
      <c r="N161" s="87" t="str">
        <f t="shared" si="14"/>
        <v>Modify Trade Loan Instruction</v>
      </c>
      <c r="O161" s="67" t="b">
        <v>0</v>
      </c>
    </row>
    <row r="162" spans="1:15" x14ac:dyDescent="0.35">
      <c r="A162" s="67" t="s">
        <v>125</v>
      </c>
      <c r="B162" s="67" t="s">
        <v>98</v>
      </c>
      <c r="C162" s="87" t="s">
        <v>248</v>
      </c>
      <c r="D162" s="68" t="s">
        <v>272</v>
      </c>
      <c r="E162" s="67" t="s">
        <v>89</v>
      </c>
      <c r="F162" s="68" t="s">
        <v>135</v>
      </c>
      <c r="G162" s="89" t="s">
        <v>131</v>
      </c>
      <c r="H162" s="85" t="s">
        <v>196</v>
      </c>
      <c r="I162" s="86" t="s">
        <v>96</v>
      </c>
      <c r="J162" s="70" t="str">
        <f t="shared" si="13"/>
        <v>twct-facility-no-2</v>
      </c>
      <c r="K162" s="70"/>
      <c r="L162" s="68" t="s">
        <v>284</v>
      </c>
      <c r="M162" s="87" t="s">
        <v>248</v>
      </c>
      <c r="N162" s="87" t="str">
        <f t="shared" si="14"/>
        <v>Modify Trade Loan Instruction</v>
      </c>
      <c r="O162" s="67" t="b">
        <v>0</v>
      </c>
    </row>
    <row r="163" spans="1:15" x14ac:dyDescent="0.35">
      <c r="A163" s="67" t="s">
        <v>125</v>
      </c>
      <c r="B163" s="67" t="s">
        <v>98</v>
      </c>
      <c r="C163" s="87" t="s">
        <v>248</v>
      </c>
      <c r="D163" s="68" t="s">
        <v>272</v>
      </c>
      <c r="E163" s="67" t="s">
        <v>89</v>
      </c>
      <c r="F163" s="68" t="s">
        <v>135</v>
      </c>
      <c r="G163" s="89" t="s">
        <v>132</v>
      </c>
      <c r="H163" s="85" t="s">
        <v>198</v>
      </c>
      <c r="I163" s="86" t="s">
        <v>73</v>
      </c>
      <c r="J163" s="70" t="str">
        <f t="shared" si="13"/>
        <v>twct-facility-name-2</v>
      </c>
      <c r="K163" s="70"/>
      <c r="L163" s="68" t="s">
        <v>284</v>
      </c>
      <c r="M163" s="87" t="s">
        <v>248</v>
      </c>
      <c r="N163" s="87" t="str">
        <f t="shared" si="14"/>
        <v>Modify Trade Loan Instruction</v>
      </c>
      <c r="O163" s="67" t="b">
        <v>0</v>
      </c>
    </row>
    <row r="164" spans="1:15" x14ac:dyDescent="0.35">
      <c r="A164" s="67" t="s">
        <v>125</v>
      </c>
      <c r="B164" s="67" t="s">
        <v>98</v>
      </c>
      <c r="C164" s="87" t="s">
        <v>248</v>
      </c>
      <c r="D164" s="68" t="s">
        <v>272</v>
      </c>
      <c r="E164" s="67" t="s">
        <v>89</v>
      </c>
      <c r="F164" s="68" t="s">
        <v>135</v>
      </c>
      <c r="G164" s="89" t="s">
        <v>133</v>
      </c>
      <c r="H164" s="85" t="s">
        <v>112</v>
      </c>
      <c r="I164" s="86" t="s">
        <v>96</v>
      </c>
      <c r="J164" s="70" t="str">
        <f t="shared" si="13"/>
        <v>twct-facility-amount-2</v>
      </c>
      <c r="K164" s="70"/>
      <c r="L164" s="68" t="s">
        <v>284</v>
      </c>
      <c r="M164" s="87" t="s">
        <v>248</v>
      </c>
      <c r="N164" s="87" t="str">
        <f t="shared" si="14"/>
        <v>Modify Trade Loan Instruction</v>
      </c>
      <c r="O164" s="67" t="b">
        <v>0</v>
      </c>
    </row>
    <row r="165" spans="1:15" x14ac:dyDescent="0.35">
      <c r="A165" s="67" t="s">
        <v>125</v>
      </c>
      <c r="B165" s="67" t="s">
        <v>98</v>
      </c>
      <c r="C165" s="87" t="s">
        <v>248</v>
      </c>
      <c r="D165" s="68" t="s">
        <v>272</v>
      </c>
      <c r="E165" s="67" t="s">
        <v>89</v>
      </c>
      <c r="F165" s="68" t="s">
        <v>135</v>
      </c>
      <c r="G165" s="89" t="s">
        <v>203</v>
      </c>
      <c r="H165" s="89" t="s">
        <v>204</v>
      </c>
      <c r="I165" s="86" t="s">
        <v>96</v>
      </c>
      <c r="J165" s="70" t="str">
        <f t="shared" si="13"/>
        <v>twct-product-code-2</v>
      </c>
      <c r="K165" s="70" t="s">
        <v>205</v>
      </c>
      <c r="L165" s="68" t="s">
        <v>284</v>
      </c>
      <c r="M165" s="87" t="s">
        <v>248</v>
      </c>
      <c r="N165" s="87" t="str">
        <f t="shared" si="14"/>
        <v>Modify Trade Loan Instruction</v>
      </c>
      <c r="O165" s="67" t="b">
        <v>0</v>
      </c>
    </row>
    <row r="166" spans="1:15" x14ac:dyDescent="0.35">
      <c r="A166" s="67" t="s">
        <v>125</v>
      </c>
      <c r="B166" s="67" t="s">
        <v>98</v>
      </c>
      <c r="C166" s="87" t="s">
        <v>248</v>
      </c>
      <c r="D166" s="68" t="s">
        <v>272</v>
      </c>
      <c r="E166" s="67" t="s">
        <v>89</v>
      </c>
      <c r="F166" s="68" t="s">
        <v>272</v>
      </c>
      <c r="G166" s="89" t="s">
        <v>339</v>
      </c>
      <c r="H166" s="89" t="s">
        <v>342</v>
      </c>
      <c r="I166" s="86" t="s">
        <v>96</v>
      </c>
      <c r="J166" s="70" t="str">
        <f t="shared" si="13"/>
        <v>twct-bill-reference</v>
      </c>
      <c r="K166" s="70"/>
      <c r="L166" s="68" t="s">
        <v>284</v>
      </c>
      <c r="M166" s="87" t="s">
        <v>248</v>
      </c>
      <c r="N166" s="87" t="str">
        <f t="shared" si="14"/>
        <v>Modify Trade Loan Instruction</v>
      </c>
      <c r="O166" s="67" t="b">
        <v>0</v>
      </c>
    </row>
    <row r="167" spans="1:15" x14ac:dyDescent="0.35">
      <c r="A167" s="67" t="s">
        <v>125</v>
      </c>
      <c r="B167" s="67" t="s">
        <v>98</v>
      </c>
      <c r="C167" s="87" t="s">
        <v>248</v>
      </c>
      <c r="D167" s="68" t="s">
        <v>272</v>
      </c>
      <c r="E167" s="67" t="s">
        <v>89</v>
      </c>
      <c r="F167" s="68" t="s">
        <v>272</v>
      </c>
      <c r="G167" s="89" t="s">
        <v>340</v>
      </c>
      <c r="H167" s="89" t="s">
        <v>342</v>
      </c>
      <c r="I167" s="86" t="s">
        <v>96</v>
      </c>
      <c r="J167" s="70" t="str">
        <f t="shared" si="13"/>
        <v>twct-own-advise</v>
      </c>
      <c r="K167" s="70"/>
      <c r="L167" s="68" t="s">
        <v>284</v>
      </c>
      <c r="M167" s="87" t="s">
        <v>248</v>
      </c>
      <c r="N167" s="87" t="str">
        <f t="shared" si="14"/>
        <v>Modify Trade Loan Instruction</v>
      </c>
      <c r="O167" s="67" t="b">
        <v>0</v>
      </c>
    </row>
    <row r="168" spans="1:15" x14ac:dyDescent="0.35">
      <c r="A168" s="67" t="s">
        <v>125</v>
      </c>
      <c r="B168" s="67" t="s">
        <v>98</v>
      </c>
      <c r="C168" s="87" t="s">
        <v>248</v>
      </c>
      <c r="D168" s="68" t="s">
        <v>272</v>
      </c>
      <c r="E168" s="67" t="s">
        <v>89</v>
      </c>
      <c r="F168" s="68" t="s">
        <v>272</v>
      </c>
      <c r="G168" s="89" t="s">
        <v>345</v>
      </c>
      <c r="H168" s="89" t="s">
        <v>342</v>
      </c>
      <c r="I168" s="86" t="s">
        <v>96</v>
      </c>
      <c r="J168" s="70" t="str">
        <f t="shared" si="13"/>
        <v>twct-elc-type</v>
      </c>
      <c r="K168" s="70"/>
      <c r="L168" s="68" t="s">
        <v>284</v>
      </c>
      <c r="M168" s="87" t="s">
        <v>248</v>
      </c>
      <c r="N168" s="87" t="str">
        <f t="shared" si="14"/>
        <v>Modify Trade Loan Instruction</v>
      </c>
      <c r="O168" s="67" t="b">
        <v>0</v>
      </c>
    </row>
    <row r="169" spans="1:15" x14ac:dyDescent="0.35">
      <c r="A169" s="67" t="s">
        <v>125</v>
      </c>
      <c r="B169" s="67" t="s">
        <v>98</v>
      </c>
      <c r="C169" s="87" t="s">
        <v>248</v>
      </c>
      <c r="D169" s="68" t="s">
        <v>272</v>
      </c>
      <c r="E169" s="67" t="s">
        <v>89</v>
      </c>
      <c r="F169" s="68" t="s">
        <v>272</v>
      </c>
      <c r="G169" s="89" t="s">
        <v>346</v>
      </c>
      <c r="H169" s="89" t="s">
        <v>342</v>
      </c>
      <c r="I169" s="86" t="s">
        <v>96</v>
      </c>
      <c r="J169" s="70" t="str">
        <f t="shared" si="13"/>
        <v>twct-elc-advising-reference</v>
      </c>
      <c r="K169" s="70"/>
      <c r="L169" s="68" t="s">
        <v>284</v>
      </c>
      <c r="M169" s="87" t="s">
        <v>248</v>
      </c>
      <c r="N169" s="87" t="str">
        <f t="shared" si="14"/>
        <v>Modify Trade Loan Instruction</v>
      </c>
      <c r="O169" s="67" t="b">
        <v>0</v>
      </c>
    </row>
    <row r="170" spans="1:15" x14ac:dyDescent="0.35">
      <c r="A170" s="67" t="s">
        <v>125</v>
      </c>
      <c r="B170" s="67" t="s">
        <v>98</v>
      </c>
      <c r="C170" s="87" t="s">
        <v>248</v>
      </c>
      <c r="D170" s="68" t="s">
        <v>272</v>
      </c>
      <c r="E170" s="67" t="s">
        <v>89</v>
      </c>
      <c r="F170" s="68" t="s">
        <v>272</v>
      </c>
      <c r="G170" s="89" t="s">
        <v>347</v>
      </c>
      <c r="H170" s="89" t="s">
        <v>343</v>
      </c>
      <c r="I170" s="86" t="s">
        <v>96</v>
      </c>
      <c r="J170" s="70" t="str">
        <f t="shared" si="13"/>
        <v>twct-export-lc-expiry-date</v>
      </c>
      <c r="K170" s="70"/>
      <c r="L170" s="68" t="s">
        <v>284</v>
      </c>
      <c r="M170" s="87" t="s">
        <v>248</v>
      </c>
      <c r="N170" s="87" t="str">
        <f t="shared" si="14"/>
        <v>Modify Trade Loan Instruction</v>
      </c>
      <c r="O170" s="67" t="b">
        <v>0</v>
      </c>
    </row>
    <row r="171" spans="1:15" x14ac:dyDescent="0.35">
      <c r="A171" s="67" t="s">
        <v>125</v>
      </c>
      <c r="B171" s="67" t="s">
        <v>98</v>
      </c>
      <c r="C171" s="87" t="s">
        <v>248</v>
      </c>
      <c r="D171" s="68" t="s">
        <v>272</v>
      </c>
      <c r="E171" s="67" t="s">
        <v>89</v>
      </c>
      <c r="F171" s="68" t="s">
        <v>272</v>
      </c>
      <c r="G171" s="89" t="s">
        <v>341</v>
      </c>
      <c r="H171" s="89" t="s">
        <v>342</v>
      </c>
      <c r="I171" s="86" t="s">
        <v>96</v>
      </c>
      <c r="J171" s="70" t="str">
        <f t="shared" si="13"/>
        <v>twct-multiple-lc</v>
      </c>
      <c r="K171" s="70" t="s">
        <v>344</v>
      </c>
      <c r="L171" s="68" t="s">
        <v>284</v>
      </c>
      <c r="M171" s="87" t="s">
        <v>248</v>
      </c>
      <c r="N171" s="87" t="str">
        <f t="shared" si="14"/>
        <v>Modify Trade Loan Instruction</v>
      </c>
      <c r="O171" s="67" t="b">
        <v>0</v>
      </c>
    </row>
    <row r="172" spans="1:15" s="97" customFormat="1" x14ac:dyDescent="0.35">
      <c r="A172" s="97" t="s">
        <v>125</v>
      </c>
      <c r="B172" s="97" t="s">
        <v>98</v>
      </c>
      <c r="C172" s="87" t="s">
        <v>248</v>
      </c>
      <c r="D172" s="68" t="s">
        <v>272</v>
      </c>
      <c r="E172" s="67" t="s">
        <v>89</v>
      </c>
      <c r="F172" s="97" t="s">
        <v>148</v>
      </c>
      <c r="G172" s="97" t="s">
        <v>349</v>
      </c>
      <c r="H172" s="89" t="s">
        <v>342</v>
      </c>
      <c r="I172" s="97" t="s">
        <v>96</v>
      </c>
      <c r="J172" s="97" t="str">
        <f t="shared" si="13"/>
        <v>twct-documentary-credit-number</v>
      </c>
      <c r="L172" s="68" t="s">
        <v>284</v>
      </c>
      <c r="M172" s="87" t="s">
        <v>248</v>
      </c>
      <c r="N172" s="87" t="str">
        <f t="shared" si="14"/>
        <v>Modify Trade Loan Instruction</v>
      </c>
      <c r="O172" s="97" t="b">
        <v>1</v>
      </c>
    </row>
    <row r="173" spans="1:15" s="97" customFormat="1" x14ac:dyDescent="0.3">
      <c r="A173" s="97" t="s">
        <v>125</v>
      </c>
      <c r="B173" s="97" t="s">
        <v>98</v>
      </c>
      <c r="C173" s="87" t="s">
        <v>248</v>
      </c>
      <c r="D173" s="68" t="s">
        <v>272</v>
      </c>
      <c r="E173" s="67" t="s">
        <v>89</v>
      </c>
      <c r="F173" s="97" t="s">
        <v>148</v>
      </c>
      <c r="G173" s="97" t="s">
        <v>160</v>
      </c>
      <c r="H173" s="97" t="s">
        <v>116</v>
      </c>
      <c r="I173" s="97" t="s">
        <v>96</v>
      </c>
      <c r="J173" s="97" t="str">
        <f t="shared" si="13"/>
        <v>twct-elc-currency</v>
      </c>
      <c r="L173" s="68" t="s">
        <v>284</v>
      </c>
      <c r="M173" s="87" t="s">
        <v>248</v>
      </c>
      <c r="N173" s="87" t="str">
        <f t="shared" si="14"/>
        <v>Modify Trade Loan Instruction</v>
      </c>
      <c r="O173" s="97" t="b">
        <v>1</v>
      </c>
    </row>
    <row r="174" spans="1:15" s="97" customFormat="1" x14ac:dyDescent="0.35">
      <c r="A174" s="97" t="s">
        <v>125</v>
      </c>
      <c r="B174" s="97" t="s">
        <v>98</v>
      </c>
      <c r="C174" s="87" t="s">
        <v>248</v>
      </c>
      <c r="D174" s="68" t="s">
        <v>272</v>
      </c>
      <c r="E174" s="67" t="s">
        <v>89</v>
      </c>
      <c r="F174" s="97" t="s">
        <v>148</v>
      </c>
      <c r="G174" s="97" t="s">
        <v>159</v>
      </c>
      <c r="H174" s="100" t="s">
        <v>112</v>
      </c>
      <c r="I174" s="97" t="s">
        <v>96</v>
      </c>
      <c r="J174" s="97" t="str">
        <f t="shared" si="13"/>
        <v>twct-elc-advising-amount</v>
      </c>
      <c r="K174" s="97" t="s">
        <v>114</v>
      </c>
      <c r="L174" s="68" t="s">
        <v>284</v>
      </c>
      <c r="M174" s="87" t="s">
        <v>248</v>
      </c>
      <c r="N174" s="87" t="str">
        <f t="shared" si="14"/>
        <v>Modify Trade Loan Instruction</v>
      </c>
      <c r="O174" s="97" t="b">
        <v>1</v>
      </c>
    </row>
    <row r="175" spans="1:15" s="97" customFormat="1" x14ac:dyDescent="0.35">
      <c r="A175" s="97" t="s">
        <v>125</v>
      </c>
      <c r="B175" s="97" t="s">
        <v>98</v>
      </c>
      <c r="C175" s="87" t="s">
        <v>248</v>
      </c>
      <c r="D175" s="68" t="s">
        <v>272</v>
      </c>
      <c r="E175" s="67" t="s">
        <v>89</v>
      </c>
      <c r="F175" s="97" t="s">
        <v>148</v>
      </c>
      <c r="G175" s="97" t="s">
        <v>348</v>
      </c>
      <c r="H175" s="100" t="s">
        <v>112</v>
      </c>
      <c r="I175" s="97" t="s">
        <v>96</v>
      </c>
      <c r="J175" s="97" t="str">
        <f t="shared" si="13"/>
        <v>twct-elc-amount-with-tolerance-in-lc-currency</v>
      </c>
      <c r="K175" s="97" t="s">
        <v>110</v>
      </c>
      <c r="L175" s="68" t="s">
        <v>284</v>
      </c>
      <c r="M175" s="87" t="s">
        <v>248</v>
      </c>
      <c r="N175" s="87" t="str">
        <f t="shared" si="14"/>
        <v>Modify Trade Loan Instruction</v>
      </c>
      <c r="O175" s="97" t="b">
        <v>1</v>
      </c>
    </row>
    <row r="176" spans="1:15" s="97" customFormat="1" x14ac:dyDescent="0.3">
      <c r="A176" s="97" t="s">
        <v>125</v>
      </c>
      <c r="B176" s="97" t="s">
        <v>98</v>
      </c>
      <c r="C176" s="87" t="s">
        <v>248</v>
      </c>
      <c r="D176" s="68" t="s">
        <v>272</v>
      </c>
      <c r="E176" s="67" t="s">
        <v>89</v>
      </c>
      <c r="F176" s="97" t="s">
        <v>148</v>
      </c>
      <c r="G176" s="97" t="s">
        <v>157</v>
      </c>
      <c r="H176" s="97" t="s">
        <v>113</v>
      </c>
      <c r="I176" s="97" t="s">
        <v>96</v>
      </c>
      <c r="J176" s="97" t="str">
        <f t="shared" si="13"/>
        <v>twct-elc-advise-number</v>
      </c>
      <c r="L176" s="68" t="s">
        <v>284</v>
      </c>
      <c r="M176" s="87" t="s">
        <v>248</v>
      </c>
      <c r="N176" s="87" t="str">
        <f t="shared" si="14"/>
        <v>Modify Trade Loan Instruction</v>
      </c>
      <c r="O176" s="97" t="b">
        <v>1</v>
      </c>
    </row>
    <row r="177" spans="1:15" s="97" customFormat="1" x14ac:dyDescent="0.35">
      <c r="A177" s="97" t="s">
        <v>125</v>
      </c>
      <c r="B177" s="97" t="s">
        <v>98</v>
      </c>
      <c r="C177" s="87" t="s">
        <v>248</v>
      </c>
      <c r="D177" s="68" t="s">
        <v>272</v>
      </c>
      <c r="E177" s="67" t="s">
        <v>89</v>
      </c>
      <c r="F177" s="97" t="s">
        <v>148</v>
      </c>
      <c r="G177" s="97" t="s">
        <v>156</v>
      </c>
      <c r="H177" s="100" t="s">
        <v>112</v>
      </c>
      <c r="I177" s="97" t="s">
        <v>96</v>
      </c>
      <c r="J177" s="97" t="str">
        <f t="shared" si="13"/>
        <v>twct-elc-amount</v>
      </c>
      <c r="K177" s="97" t="s">
        <v>110</v>
      </c>
      <c r="L177" s="68" t="s">
        <v>284</v>
      </c>
      <c r="M177" s="87" t="s">
        <v>248</v>
      </c>
      <c r="N177" s="87" t="str">
        <f t="shared" si="14"/>
        <v>Modify Trade Loan Instruction</v>
      </c>
      <c r="O177" s="97" t="b">
        <v>1</v>
      </c>
    </row>
    <row r="178" spans="1:15" s="97" customFormat="1" x14ac:dyDescent="0.35">
      <c r="A178" s="97" t="s">
        <v>125</v>
      </c>
      <c r="B178" s="97" t="s">
        <v>98</v>
      </c>
      <c r="C178" s="87" t="s">
        <v>248</v>
      </c>
      <c r="D178" s="68" t="s">
        <v>272</v>
      </c>
      <c r="E178" s="67" t="s">
        <v>89</v>
      </c>
      <c r="F178" s="97" t="s">
        <v>148</v>
      </c>
      <c r="G178" s="97" t="s">
        <v>155</v>
      </c>
      <c r="H178" s="100" t="s">
        <v>112</v>
      </c>
      <c r="I178" s="97" t="s">
        <v>96</v>
      </c>
      <c r="J178" s="97" t="str">
        <f t="shared" si="13"/>
        <v>twct-elc-amount-with-tolerance</v>
      </c>
      <c r="K178" s="97" t="s">
        <v>110</v>
      </c>
      <c r="L178" s="68" t="s">
        <v>284</v>
      </c>
      <c r="M178" s="87" t="s">
        <v>248</v>
      </c>
      <c r="N178" s="87" t="str">
        <f t="shared" si="14"/>
        <v>Modify Trade Loan Instruction</v>
      </c>
      <c r="O178" s="97" t="b">
        <v>1</v>
      </c>
    </row>
    <row r="179" spans="1:15" s="104" customFormat="1" x14ac:dyDescent="0.35">
      <c r="A179" s="104" t="s">
        <v>125</v>
      </c>
      <c r="B179" s="104" t="s">
        <v>98</v>
      </c>
      <c r="C179" s="87" t="s">
        <v>248</v>
      </c>
      <c r="D179" s="68" t="s">
        <v>272</v>
      </c>
      <c r="E179" s="67" t="s">
        <v>89</v>
      </c>
      <c r="F179" s="104" t="s">
        <v>148</v>
      </c>
      <c r="G179" s="104" t="s">
        <v>154</v>
      </c>
      <c r="H179" s="107" t="s">
        <v>112</v>
      </c>
      <c r="I179" s="104" t="s">
        <v>96</v>
      </c>
      <c r="J179" s="104" t="str">
        <f t="shared" si="13"/>
        <v>twct-drawdown-amount</v>
      </c>
      <c r="K179" s="104" t="s">
        <v>110</v>
      </c>
      <c r="L179" s="68" t="s">
        <v>284</v>
      </c>
      <c r="M179" s="87" t="s">
        <v>248</v>
      </c>
      <c r="N179" s="87" t="str">
        <f t="shared" si="14"/>
        <v>Modify Trade Loan Instruction</v>
      </c>
      <c r="O179" s="104" t="b">
        <v>1</v>
      </c>
    </row>
    <row r="180" spans="1:15" s="104" customFormat="1" x14ac:dyDescent="0.35">
      <c r="A180" s="104" t="s">
        <v>125</v>
      </c>
      <c r="B180" s="104" t="s">
        <v>98</v>
      </c>
      <c r="C180" s="87" t="s">
        <v>248</v>
      </c>
      <c r="D180" s="68" t="s">
        <v>272</v>
      </c>
      <c r="E180" s="67" t="s">
        <v>89</v>
      </c>
      <c r="F180" s="104" t="s">
        <v>350</v>
      </c>
      <c r="G180" s="108" t="s">
        <v>351</v>
      </c>
      <c r="H180" s="107" t="s">
        <v>354</v>
      </c>
      <c r="I180" s="104" t="s">
        <v>96</v>
      </c>
      <c r="J180" s="104" t="str">
        <f t="shared" si="13"/>
        <v>twct-product</v>
      </c>
      <c r="L180" s="68" t="s">
        <v>284</v>
      </c>
      <c r="M180" s="87" t="s">
        <v>248</v>
      </c>
      <c r="N180" s="87" t="str">
        <f t="shared" si="14"/>
        <v>Modify Trade Loan Instruction</v>
      </c>
      <c r="O180" s="104" t="b">
        <v>0</v>
      </c>
    </row>
    <row r="181" spans="1:15" s="104" customFormat="1" x14ac:dyDescent="0.35">
      <c r="A181" s="104" t="s">
        <v>125</v>
      </c>
      <c r="B181" s="104" t="s">
        <v>98</v>
      </c>
      <c r="C181" s="87" t="s">
        <v>248</v>
      </c>
      <c r="D181" s="68" t="s">
        <v>272</v>
      </c>
      <c r="E181" s="67" t="s">
        <v>89</v>
      </c>
      <c r="F181" s="104" t="s">
        <v>350</v>
      </c>
      <c r="G181" s="108" t="s">
        <v>352</v>
      </c>
      <c r="H181" s="107" t="s">
        <v>342</v>
      </c>
      <c r="I181" s="104" t="s">
        <v>96</v>
      </c>
      <c r="J181" s="104" t="str">
        <f t="shared" si="13"/>
        <v>twct-purpose-code</v>
      </c>
      <c r="L181" s="68" t="s">
        <v>284</v>
      </c>
      <c r="M181" s="87" t="s">
        <v>248</v>
      </c>
      <c r="N181" s="87" t="str">
        <f t="shared" si="14"/>
        <v>Modify Trade Loan Instruction</v>
      </c>
      <c r="O181" s="104" t="b">
        <v>0</v>
      </c>
    </row>
    <row r="182" spans="1:15" s="104" customFormat="1" x14ac:dyDescent="0.35">
      <c r="A182" s="104" t="s">
        <v>125</v>
      </c>
      <c r="B182" s="104" t="s">
        <v>98</v>
      </c>
      <c r="C182" s="87" t="s">
        <v>248</v>
      </c>
      <c r="D182" s="68" t="s">
        <v>272</v>
      </c>
      <c r="E182" s="67" t="s">
        <v>89</v>
      </c>
      <c r="F182" s="104" t="s">
        <v>350</v>
      </c>
      <c r="G182" s="108" t="s">
        <v>305</v>
      </c>
      <c r="H182" s="107" t="s">
        <v>342</v>
      </c>
      <c r="I182" s="104" t="s">
        <v>96</v>
      </c>
      <c r="J182" s="104" t="str">
        <f t="shared" si="13"/>
        <v>twct-loan-tenure-count</v>
      </c>
      <c r="L182" s="68" t="s">
        <v>284</v>
      </c>
      <c r="M182" s="87" t="s">
        <v>248</v>
      </c>
      <c r="N182" s="87" t="str">
        <f t="shared" si="14"/>
        <v>Modify Trade Loan Instruction</v>
      </c>
      <c r="O182" s="104" t="b">
        <v>0</v>
      </c>
    </row>
    <row r="183" spans="1:15" s="104" customFormat="1" x14ac:dyDescent="0.35">
      <c r="A183" s="104" t="s">
        <v>125</v>
      </c>
      <c r="B183" s="104" t="s">
        <v>98</v>
      </c>
      <c r="C183" s="87" t="s">
        <v>248</v>
      </c>
      <c r="D183" s="68" t="s">
        <v>272</v>
      </c>
      <c r="E183" s="67" t="s">
        <v>89</v>
      </c>
      <c r="F183" s="104" t="s">
        <v>350</v>
      </c>
      <c r="G183" s="108" t="s">
        <v>266</v>
      </c>
      <c r="H183" s="107" t="s">
        <v>342</v>
      </c>
      <c r="I183" s="104" t="s">
        <v>96</v>
      </c>
      <c r="J183" s="104" t="str">
        <f t="shared" si="13"/>
        <v>twct-loan-tenure</v>
      </c>
      <c r="L183" s="68" t="s">
        <v>284</v>
      </c>
      <c r="M183" s="87" t="s">
        <v>248</v>
      </c>
      <c r="N183" s="87" t="str">
        <f t="shared" si="14"/>
        <v>Modify Trade Loan Instruction</v>
      </c>
      <c r="O183" s="104" t="b">
        <v>0</v>
      </c>
    </row>
    <row r="184" spans="1:15" s="104" customFormat="1" x14ac:dyDescent="0.35">
      <c r="A184" s="104" t="s">
        <v>125</v>
      </c>
      <c r="B184" s="104" t="s">
        <v>98</v>
      </c>
      <c r="C184" s="87" t="s">
        <v>248</v>
      </c>
      <c r="D184" s="68" t="s">
        <v>272</v>
      </c>
      <c r="E184" s="67" t="s">
        <v>89</v>
      </c>
      <c r="F184" s="104" t="s">
        <v>350</v>
      </c>
      <c r="G184" s="108" t="s">
        <v>353</v>
      </c>
      <c r="H184" s="107" t="s">
        <v>343</v>
      </c>
      <c r="I184" s="104" t="s">
        <v>96</v>
      </c>
      <c r="J184" s="104" t="str">
        <f t="shared" si="13"/>
        <v>twct-loan-start-date</v>
      </c>
      <c r="L184" s="68" t="s">
        <v>284</v>
      </c>
      <c r="M184" s="87" t="s">
        <v>248</v>
      </c>
      <c r="N184" s="87" t="str">
        <f t="shared" si="14"/>
        <v>Modify Trade Loan Instruction</v>
      </c>
      <c r="O184" s="104" t="b">
        <v>0</v>
      </c>
    </row>
    <row r="185" spans="1:15" s="104" customFormat="1" x14ac:dyDescent="0.35">
      <c r="A185" s="104" t="s">
        <v>125</v>
      </c>
      <c r="B185" s="104" t="s">
        <v>98</v>
      </c>
      <c r="C185" s="87" t="s">
        <v>248</v>
      </c>
      <c r="D185" s="68" t="s">
        <v>272</v>
      </c>
      <c r="E185" s="67" t="s">
        <v>89</v>
      </c>
      <c r="F185" s="104" t="s">
        <v>350</v>
      </c>
      <c r="G185" s="108" t="s">
        <v>269</v>
      </c>
      <c r="H185" s="107" t="s">
        <v>343</v>
      </c>
      <c r="I185" s="104" t="s">
        <v>96</v>
      </c>
      <c r="J185" s="104" t="str">
        <f t="shared" si="13"/>
        <v>twct-maturity-date</v>
      </c>
      <c r="L185" s="68" t="s">
        <v>284</v>
      </c>
      <c r="M185" s="87" t="s">
        <v>248</v>
      </c>
      <c r="N185" s="87" t="str">
        <f t="shared" si="14"/>
        <v>Modify Trade Loan Instruction</v>
      </c>
      <c r="O185" s="104" t="b">
        <v>0</v>
      </c>
    </row>
    <row r="186" spans="1:15" s="104" customFormat="1" x14ac:dyDescent="0.35">
      <c r="A186" s="104" t="s">
        <v>125</v>
      </c>
      <c r="B186" s="104" t="s">
        <v>98</v>
      </c>
      <c r="C186" s="87" t="s">
        <v>248</v>
      </c>
      <c r="D186" s="68" t="s">
        <v>272</v>
      </c>
      <c r="E186" s="67" t="s">
        <v>89</v>
      </c>
      <c r="F186" s="104" t="s">
        <v>355</v>
      </c>
      <c r="G186" s="108" t="s">
        <v>358</v>
      </c>
      <c r="H186" s="107" t="s">
        <v>95</v>
      </c>
      <c r="I186" s="104" t="s">
        <v>96</v>
      </c>
      <c r="J186" s="104" t="str">
        <f t="shared" si="13"/>
        <v>twct-deal-type</v>
      </c>
      <c r="L186" s="68" t="s">
        <v>284</v>
      </c>
      <c r="M186" s="87" t="s">
        <v>248</v>
      </c>
      <c r="N186" s="87" t="str">
        <f t="shared" si="14"/>
        <v>Modify Trade Loan Instruction</v>
      </c>
      <c r="O186" s="104" t="b">
        <v>0</v>
      </c>
    </row>
    <row r="187" spans="1:15" s="104" customFormat="1" x14ac:dyDescent="0.35">
      <c r="A187" s="104" t="s">
        <v>125</v>
      </c>
      <c r="B187" s="104" t="s">
        <v>98</v>
      </c>
      <c r="C187" s="87" t="s">
        <v>248</v>
      </c>
      <c r="D187" s="68" t="s">
        <v>272</v>
      </c>
      <c r="E187" s="67" t="s">
        <v>89</v>
      </c>
      <c r="F187" s="104" t="s">
        <v>355</v>
      </c>
      <c r="G187" s="108" t="s">
        <v>359</v>
      </c>
      <c r="H187" s="107" t="s">
        <v>354</v>
      </c>
      <c r="I187" s="104" t="s">
        <v>96</v>
      </c>
      <c r="J187" s="104" t="str">
        <f t="shared" si="13"/>
        <v>twct-deal-reference-number</v>
      </c>
      <c r="L187" s="68" t="s">
        <v>284</v>
      </c>
      <c r="M187" s="87" t="s">
        <v>248</v>
      </c>
      <c r="N187" s="87" t="str">
        <f t="shared" si="14"/>
        <v>Modify Trade Loan Instruction</v>
      </c>
      <c r="O187" s="104" t="b">
        <v>0</v>
      </c>
    </row>
    <row r="188" spans="1:15" s="104" customFormat="1" x14ac:dyDescent="0.35">
      <c r="A188" s="104" t="s">
        <v>125</v>
      </c>
      <c r="B188" s="104" t="s">
        <v>98</v>
      </c>
      <c r="C188" s="87" t="s">
        <v>248</v>
      </c>
      <c r="D188" s="68" t="s">
        <v>272</v>
      </c>
      <c r="E188" s="67" t="s">
        <v>89</v>
      </c>
      <c r="F188" s="104" t="s">
        <v>355</v>
      </c>
      <c r="G188" s="108" t="s">
        <v>360</v>
      </c>
      <c r="H188" s="107" t="s">
        <v>95</v>
      </c>
      <c r="I188" s="104" t="s">
        <v>96</v>
      </c>
      <c r="J188" s="104" t="str">
        <f t="shared" si="13"/>
        <v>twct-deal-amount-or-available-balance</v>
      </c>
      <c r="L188" s="68" t="s">
        <v>284</v>
      </c>
      <c r="M188" s="87" t="s">
        <v>248</v>
      </c>
      <c r="N188" s="87" t="str">
        <f t="shared" si="14"/>
        <v>Modify Trade Loan Instruction</v>
      </c>
      <c r="O188" s="104" t="b">
        <v>0</v>
      </c>
    </row>
    <row r="189" spans="1:15" s="104" customFormat="1" x14ac:dyDescent="0.35">
      <c r="A189" s="104" t="s">
        <v>125</v>
      </c>
      <c r="B189" s="104" t="s">
        <v>98</v>
      </c>
      <c r="C189" s="87" t="s">
        <v>248</v>
      </c>
      <c r="D189" s="68" t="s">
        <v>272</v>
      </c>
      <c r="E189" s="67" t="s">
        <v>89</v>
      </c>
      <c r="F189" s="104" t="s">
        <v>355</v>
      </c>
      <c r="G189" s="108" t="s">
        <v>290</v>
      </c>
      <c r="H189" s="107" t="s">
        <v>95</v>
      </c>
      <c r="I189" s="104" t="s">
        <v>96</v>
      </c>
      <c r="J189" s="104" t="str">
        <f t="shared" si="13"/>
        <v>twct-account-type</v>
      </c>
      <c r="L189" s="68" t="s">
        <v>284</v>
      </c>
      <c r="M189" s="87" t="s">
        <v>248</v>
      </c>
      <c r="N189" s="87" t="str">
        <f t="shared" si="14"/>
        <v>Modify Trade Loan Instruction</v>
      </c>
      <c r="O189" s="104" t="b">
        <v>0</v>
      </c>
    </row>
    <row r="190" spans="1:15" s="104" customFormat="1" x14ac:dyDescent="0.35">
      <c r="A190" s="104" t="s">
        <v>125</v>
      </c>
      <c r="B190" s="104" t="s">
        <v>98</v>
      </c>
      <c r="C190" s="87" t="s">
        <v>248</v>
      </c>
      <c r="D190" s="68" t="s">
        <v>272</v>
      </c>
      <c r="E190" s="67" t="s">
        <v>89</v>
      </c>
      <c r="F190" s="104" t="s">
        <v>355</v>
      </c>
      <c r="G190" s="108" t="s">
        <v>356</v>
      </c>
      <c r="H190" s="107" t="s">
        <v>113</v>
      </c>
      <c r="I190" s="104" t="s">
        <v>96</v>
      </c>
      <c r="J190" s="104" t="str">
        <f t="shared" si="13"/>
        <v>twct-settlement-currency</v>
      </c>
      <c r="L190" s="68" t="s">
        <v>284</v>
      </c>
      <c r="M190" s="87" t="s">
        <v>248</v>
      </c>
      <c r="N190" s="87" t="str">
        <f t="shared" si="14"/>
        <v>Modify Trade Loan Instruction</v>
      </c>
      <c r="O190" s="104" t="b">
        <v>0</v>
      </c>
    </row>
    <row r="191" spans="1:15" s="104" customFormat="1" x14ac:dyDescent="0.35">
      <c r="A191" s="104" t="s">
        <v>125</v>
      </c>
      <c r="B191" s="104" t="s">
        <v>98</v>
      </c>
      <c r="C191" s="87" t="s">
        <v>248</v>
      </c>
      <c r="D191" s="68" t="s">
        <v>272</v>
      </c>
      <c r="E191" s="67" t="s">
        <v>89</v>
      </c>
      <c r="F191" s="104" t="s">
        <v>355</v>
      </c>
      <c r="G191" s="108" t="s">
        <v>291</v>
      </c>
      <c r="H191" s="107" t="s">
        <v>95</v>
      </c>
      <c r="I191" s="104" t="s">
        <v>96</v>
      </c>
      <c r="J191" s="104" t="str">
        <f t="shared" si="13"/>
        <v>twct-settlement-account-number</v>
      </c>
      <c r="L191" s="68" t="s">
        <v>284</v>
      </c>
      <c r="M191" s="87" t="s">
        <v>248</v>
      </c>
      <c r="N191" s="87" t="str">
        <f t="shared" si="14"/>
        <v>Modify Trade Loan Instruction</v>
      </c>
      <c r="O191" s="104" t="b">
        <v>0</v>
      </c>
    </row>
    <row r="192" spans="1:15" s="104" customFormat="1" x14ac:dyDescent="0.35">
      <c r="A192" s="104" t="s">
        <v>125</v>
      </c>
      <c r="B192" s="104" t="s">
        <v>98</v>
      </c>
      <c r="C192" s="87" t="s">
        <v>248</v>
      </c>
      <c r="D192" s="68" t="s">
        <v>272</v>
      </c>
      <c r="E192" s="67" t="s">
        <v>89</v>
      </c>
      <c r="F192" s="104" t="s">
        <v>355</v>
      </c>
      <c r="G192" s="108" t="s">
        <v>292</v>
      </c>
      <c r="H192" s="107" t="s">
        <v>113</v>
      </c>
      <c r="I192" s="104" t="s">
        <v>96</v>
      </c>
      <c r="J192" s="104" t="str">
        <f t="shared" si="13"/>
        <v>twct-loan-currency</v>
      </c>
      <c r="L192" s="68" t="s">
        <v>284</v>
      </c>
      <c r="M192" s="87" t="s">
        <v>248</v>
      </c>
      <c r="N192" s="87" t="str">
        <f t="shared" si="14"/>
        <v>Modify Trade Loan Instruction</v>
      </c>
      <c r="O192" s="104" t="b">
        <v>0</v>
      </c>
    </row>
    <row r="193" spans="1:15" s="104" customFormat="1" x14ac:dyDescent="0.35">
      <c r="A193" s="104" t="s">
        <v>125</v>
      </c>
      <c r="B193" s="104" t="s">
        <v>98</v>
      </c>
      <c r="C193" s="87" t="s">
        <v>248</v>
      </c>
      <c r="D193" s="68" t="s">
        <v>272</v>
      </c>
      <c r="E193" s="67" t="s">
        <v>89</v>
      </c>
      <c r="F193" s="104" t="s">
        <v>355</v>
      </c>
      <c r="G193" s="108" t="s">
        <v>293</v>
      </c>
      <c r="H193" s="107" t="s">
        <v>95</v>
      </c>
      <c r="I193" s="104" t="s">
        <v>96</v>
      </c>
      <c r="J193" s="104" t="str">
        <f t="shared" si="13"/>
        <v>twct-loan-amount</v>
      </c>
      <c r="L193" s="68" t="s">
        <v>284</v>
      </c>
      <c r="M193" s="87" t="s">
        <v>248</v>
      </c>
      <c r="N193" s="87" t="str">
        <f t="shared" si="14"/>
        <v>Modify Trade Loan Instruction</v>
      </c>
      <c r="O193" s="104" t="b">
        <v>0</v>
      </c>
    </row>
    <row r="194" spans="1:15" s="104" customFormat="1" x14ac:dyDescent="0.35">
      <c r="A194" s="104" t="s">
        <v>125</v>
      </c>
      <c r="B194" s="104" t="s">
        <v>98</v>
      </c>
      <c r="C194" s="87" t="s">
        <v>248</v>
      </c>
      <c r="D194" s="68" t="s">
        <v>272</v>
      </c>
      <c r="E194" s="67" t="s">
        <v>89</v>
      </c>
      <c r="F194" s="104" t="s">
        <v>355</v>
      </c>
      <c r="G194" s="108" t="s">
        <v>219</v>
      </c>
      <c r="H194" s="107" t="s">
        <v>95</v>
      </c>
      <c r="I194" s="104" t="s">
        <v>96</v>
      </c>
      <c r="J194" s="104" t="str">
        <f t="shared" si="13"/>
        <v>twct-exchange-rate</v>
      </c>
      <c r="L194" s="68" t="s">
        <v>284</v>
      </c>
      <c r="M194" s="87" t="s">
        <v>248</v>
      </c>
      <c r="N194" s="87" t="str">
        <f t="shared" si="14"/>
        <v>Modify Trade Loan Instruction</v>
      </c>
      <c r="O194" s="104" t="b">
        <v>0</v>
      </c>
    </row>
    <row r="195" spans="1:15" s="104" customFormat="1" x14ac:dyDescent="0.35">
      <c r="A195" s="104" t="s">
        <v>125</v>
      </c>
      <c r="B195" s="104" t="s">
        <v>98</v>
      </c>
      <c r="C195" s="87" t="s">
        <v>248</v>
      </c>
      <c r="D195" s="68" t="s">
        <v>272</v>
      </c>
      <c r="E195" s="67" t="s">
        <v>89</v>
      </c>
      <c r="F195" s="104" t="s">
        <v>355</v>
      </c>
      <c r="G195" s="108" t="s">
        <v>357</v>
      </c>
      <c r="H195" s="107" t="s">
        <v>113</v>
      </c>
      <c r="I195" s="104" t="s">
        <v>96</v>
      </c>
      <c r="J195" s="104" t="str">
        <f t="shared" si="13"/>
        <v>twct-rate-request</v>
      </c>
      <c r="L195" s="68" t="s">
        <v>284</v>
      </c>
      <c r="M195" s="87" t="s">
        <v>248</v>
      </c>
      <c r="N195" s="87" t="str">
        <f t="shared" si="14"/>
        <v>Modify Trade Loan Instruction</v>
      </c>
      <c r="O195" s="104" t="b">
        <v>0</v>
      </c>
    </row>
    <row r="196" spans="1:15" s="104" customFormat="1" x14ac:dyDescent="0.35">
      <c r="A196" s="104" t="s">
        <v>125</v>
      </c>
      <c r="B196" s="104" t="s">
        <v>98</v>
      </c>
      <c r="C196" s="87" t="s">
        <v>248</v>
      </c>
      <c r="D196" s="68" t="s">
        <v>272</v>
      </c>
      <c r="E196" s="67" t="s">
        <v>89</v>
      </c>
      <c r="F196" s="104" t="s">
        <v>355</v>
      </c>
      <c r="G196" s="108" t="s">
        <v>295</v>
      </c>
      <c r="H196" s="107" t="s">
        <v>95</v>
      </c>
      <c r="I196" s="104" t="s">
        <v>96</v>
      </c>
      <c r="J196" s="104" t="str">
        <f t="shared" si="13"/>
        <v>twct-amount-to-be-adjusted</v>
      </c>
      <c r="L196" s="68" t="s">
        <v>284</v>
      </c>
      <c r="M196" s="87" t="s">
        <v>248</v>
      </c>
      <c r="N196" s="87" t="str">
        <f t="shared" si="14"/>
        <v>Modify Trade Loan Instruction</v>
      </c>
      <c r="O196" s="104" t="b">
        <v>0</v>
      </c>
    </row>
    <row r="197" spans="1:15" s="104" customFormat="1" x14ac:dyDescent="0.35">
      <c r="A197" s="104" t="s">
        <v>125</v>
      </c>
      <c r="B197" s="104" t="s">
        <v>98</v>
      </c>
      <c r="C197" s="87" t="s">
        <v>248</v>
      </c>
      <c r="D197" s="68" t="s">
        <v>272</v>
      </c>
      <c r="E197" s="67" t="s">
        <v>89</v>
      </c>
      <c r="F197" s="104" t="s">
        <v>355</v>
      </c>
      <c r="G197" s="108" t="s">
        <v>296</v>
      </c>
      <c r="H197" s="107" t="s">
        <v>95</v>
      </c>
      <c r="I197" s="104" t="s">
        <v>96</v>
      </c>
      <c r="J197" s="104" t="str">
        <f t="shared" si="13"/>
        <v>twct-loan-closure-amount</v>
      </c>
      <c r="L197" s="68" t="s">
        <v>284</v>
      </c>
      <c r="M197" s="87" t="s">
        <v>248</v>
      </c>
      <c r="N197" s="87" t="str">
        <f t="shared" si="14"/>
        <v>Modify Trade Loan Instruction</v>
      </c>
      <c r="O197" s="104" t="b">
        <v>0</v>
      </c>
    </row>
    <row r="198" spans="1:15" s="104" customFormat="1" x14ac:dyDescent="0.35">
      <c r="A198" s="104" t="s">
        <v>125</v>
      </c>
      <c r="B198" s="104" t="s">
        <v>98</v>
      </c>
      <c r="C198" s="87" t="s">
        <v>248</v>
      </c>
      <c r="D198" s="68" t="s">
        <v>272</v>
      </c>
      <c r="E198" s="67" t="s">
        <v>89</v>
      </c>
      <c r="F198" s="104" t="s">
        <v>355</v>
      </c>
      <c r="G198" s="108" t="s">
        <v>297</v>
      </c>
      <c r="H198" s="107" t="s">
        <v>95</v>
      </c>
      <c r="I198" s="104" t="s">
        <v>96</v>
      </c>
      <c r="J198" s="104" t="str">
        <f t="shared" si="13"/>
        <v>twct-loan-closure-flag</v>
      </c>
      <c r="L198" s="68" t="s">
        <v>284</v>
      </c>
      <c r="M198" s="87" t="s">
        <v>248</v>
      </c>
      <c r="N198" s="87" t="str">
        <f t="shared" si="14"/>
        <v>Modify Trade Loan Instruction</v>
      </c>
      <c r="O198" s="104" t="b">
        <v>0</v>
      </c>
    </row>
    <row r="199" spans="1:15" s="104" customFormat="1" x14ac:dyDescent="0.35">
      <c r="A199" s="104" t="s">
        <v>125</v>
      </c>
      <c r="B199" s="104" t="s">
        <v>98</v>
      </c>
      <c r="C199" s="87" t="s">
        <v>248</v>
      </c>
      <c r="D199" s="68" t="s">
        <v>272</v>
      </c>
      <c r="E199" s="67" t="s">
        <v>89</v>
      </c>
      <c r="F199" s="104" t="s">
        <v>361</v>
      </c>
      <c r="G199" s="108" t="s">
        <v>362</v>
      </c>
      <c r="H199" s="107" t="s">
        <v>113</v>
      </c>
      <c r="I199" s="104" t="s">
        <v>368</v>
      </c>
      <c r="J199" s="104" t="str">
        <f t="shared" si="13"/>
        <v>twct-interest-currency</v>
      </c>
      <c r="L199" s="68" t="s">
        <v>284</v>
      </c>
      <c r="M199" s="87" t="s">
        <v>248</v>
      </c>
      <c r="N199" s="87" t="str">
        <f t="shared" si="14"/>
        <v>Modify Trade Loan Instruction</v>
      </c>
      <c r="O199" s="104" t="b">
        <v>1</v>
      </c>
    </row>
    <row r="200" spans="1:15" s="104" customFormat="1" x14ac:dyDescent="0.35">
      <c r="A200" s="104" t="s">
        <v>125</v>
      </c>
      <c r="B200" s="104" t="s">
        <v>98</v>
      </c>
      <c r="C200" s="87" t="s">
        <v>248</v>
      </c>
      <c r="D200" s="68" t="s">
        <v>272</v>
      </c>
      <c r="E200" s="67" t="s">
        <v>89</v>
      </c>
      <c r="F200" s="104" t="s">
        <v>361</v>
      </c>
      <c r="G200" s="108" t="s">
        <v>363</v>
      </c>
      <c r="H200" s="107" t="s">
        <v>95</v>
      </c>
      <c r="I200" s="104" t="s">
        <v>368</v>
      </c>
      <c r="J200" s="104" t="str">
        <f t="shared" si="13"/>
        <v>twct-interest-category</v>
      </c>
      <c r="L200" s="68" t="s">
        <v>284</v>
      </c>
      <c r="M200" s="87" t="s">
        <v>248</v>
      </c>
      <c r="N200" s="87" t="str">
        <f t="shared" si="14"/>
        <v>Modify Trade Loan Instruction</v>
      </c>
      <c r="O200" s="104" t="b">
        <v>1</v>
      </c>
    </row>
    <row r="201" spans="1:15" s="104" customFormat="1" x14ac:dyDescent="0.35">
      <c r="A201" s="104" t="s">
        <v>125</v>
      </c>
      <c r="B201" s="104" t="s">
        <v>98</v>
      </c>
      <c r="C201" s="87" t="s">
        <v>248</v>
      </c>
      <c r="D201" s="68" t="s">
        <v>272</v>
      </c>
      <c r="E201" s="67" t="s">
        <v>89</v>
      </c>
      <c r="F201" s="104" t="s">
        <v>361</v>
      </c>
      <c r="G201" s="108" t="s">
        <v>364</v>
      </c>
      <c r="H201" s="107" t="s">
        <v>367</v>
      </c>
      <c r="I201" s="104" t="s">
        <v>368</v>
      </c>
      <c r="J201" s="104" t="str">
        <f t="shared" si="13"/>
        <v>twct-effective-date</v>
      </c>
      <c r="L201" s="68" t="s">
        <v>284</v>
      </c>
      <c r="M201" s="87" t="s">
        <v>248</v>
      </c>
      <c r="N201" s="87" t="str">
        <f t="shared" si="14"/>
        <v>Modify Trade Loan Instruction</v>
      </c>
      <c r="O201" s="104" t="b">
        <v>1</v>
      </c>
    </row>
    <row r="202" spans="1:15" s="104" customFormat="1" x14ac:dyDescent="0.35">
      <c r="A202" s="104" t="s">
        <v>125</v>
      </c>
      <c r="B202" s="104" t="s">
        <v>98</v>
      </c>
      <c r="C202" s="87" t="s">
        <v>248</v>
      </c>
      <c r="D202" s="68" t="s">
        <v>272</v>
      </c>
      <c r="E202" s="67" t="s">
        <v>89</v>
      </c>
      <c r="F202" s="104" t="s">
        <v>361</v>
      </c>
      <c r="G202" s="108" t="s">
        <v>365</v>
      </c>
      <c r="H202" s="107" t="s">
        <v>95</v>
      </c>
      <c r="I202" s="104" t="s">
        <v>368</v>
      </c>
      <c r="J202" s="104" t="str">
        <f t="shared" si="13"/>
        <v>twct-override-type</v>
      </c>
      <c r="L202" s="68" t="s">
        <v>284</v>
      </c>
      <c r="M202" s="87" t="s">
        <v>248</v>
      </c>
      <c r="N202" s="87" t="str">
        <f t="shared" si="14"/>
        <v>Modify Trade Loan Instruction</v>
      </c>
      <c r="O202" s="104" t="b">
        <v>1</v>
      </c>
    </row>
    <row r="203" spans="1:15" s="104" customFormat="1" x14ac:dyDescent="0.35">
      <c r="A203" s="104" t="s">
        <v>125</v>
      </c>
      <c r="B203" s="104" t="s">
        <v>98</v>
      </c>
      <c r="C203" s="87" t="s">
        <v>248</v>
      </c>
      <c r="D203" s="68" t="s">
        <v>272</v>
      </c>
      <c r="E203" s="67" t="s">
        <v>89</v>
      </c>
      <c r="F203" s="104" t="s">
        <v>361</v>
      </c>
      <c r="G203" s="108" t="s">
        <v>366</v>
      </c>
      <c r="H203" s="107" t="s">
        <v>95</v>
      </c>
      <c r="I203" s="104" t="s">
        <v>368</v>
      </c>
      <c r="J203" s="104" t="str">
        <f t="shared" si="13"/>
        <v>twct-account-level-margin</v>
      </c>
      <c r="L203" s="68" t="s">
        <v>284</v>
      </c>
      <c r="M203" s="87" t="s">
        <v>248</v>
      </c>
      <c r="N203" s="87" t="str">
        <f t="shared" si="14"/>
        <v>Modify Trade Loan Instruction</v>
      </c>
      <c r="O203" s="104" t="b">
        <v>1</v>
      </c>
    </row>
    <row r="204" spans="1:15" s="104" customFormat="1" x14ac:dyDescent="0.35">
      <c r="A204" s="104" t="s">
        <v>125</v>
      </c>
      <c r="B204" s="104" t="s">
        <v>98</v>
      </c>
      <c r="C204" s="87" t="s">
        <v>248</v>
      </c>
      <c r="D204" s="68" t="s">
        <v>272</v>
      </c>
      <c r="E204" s="67" t="s">
        <v>89</v>
      </c>
      <c r="F204" s="104" t="s">
        <v>369</v>
      </c>
      <c r="G204" s="108" t="s">
        <v>370</v>
      </c>
      <c r="H204" s="107" t="s">
        <v>95</v>
      </c>
      <c r="I204" s="104" t="s">
        <v>368</v>
      </c>
      <c r="J204" s="104" t="str">
        <f t="shared" si="13"/>
        <v>twct-settlement-account-type</v>
      </c>
      <c r="L204" s="68" t="s">
        <v>284</v>
      </c>
      <c r="M204" s="87" t="s">
        <v>248</v>
      </c>
      <c r="N204" s="87" t="str">
        <f t="shared" si="14"/>
        <v>Modify Trade Loan Instruction</v>
      </c>
      <c r="O204" s="104" t="b">
        <v>1</v>
      </c>
    </row>
    <row r="205" spans="1:15" s="104" customFormat="1" x14ac:dyDescent="0.35">
      <c r="A205" s="104" t="s">
        <v>125</v>
      </c>
      <c r="B205" s="104" t="s">
        <v>98</v>
      </c>
      <c r="C205" s="87" t="s">
        <v>248</v>
      </c>
      <c r="D205" s="68" t="s">
        <v>272</v>
      </c>
      <c r="E205" s="67" t="s">
        <v>89</v>
      </c>
      <c r="F205" s="104" t="s">
        <v>369</v>
      </c>
      <c r="G205" s="108" t="s">
        <v>371</v>
      </c>
      <c r="H205" s="107" t="s">
        <v>113</v>
      </c>
      <c r="I205" s="104" t="s">
        <v>368</v>
      </c>
      <c r="J205" s="104" t="str">
        <f t="shared" si="13"/>
        <v>twct-settlement-account-reference</v>
      </c>
      <c r="L205" s="68" t="s">
        <v>284</v>
      </c>
      <c r="M205" s="87" t="s">
        <v>248</v>
      </c>
      <c r="N205" s="87" t="str">
        <f t="shared" si="14"/>
        <v>Modify Trade Loan Instruction</v>
      </c>
      <c r="O205" s="104" t="b">
        <v>1</v>
      </c>
    </row>
    <row r="206" spans="1:15" s="104" customFormat="1" x14ac:dyDescent="0.35">
      <c r="A206" s="104" t="s">
        <v>125</v>
      </c>
      <c r="B206" s="104" t="s">
        <v>98</v>
      </c>
      <c r="C206" s="87" t="s">
        <v>248</v>
      </c>
      <c r="D206" s="68" t="s">
        <v>272</v>
      </c>
      <c r="E206" s="67" t="s">
        <v>89</v>
      </c>
      <c r="F206" s="104" t="s">
        <v>369</v>
      </c>
      <c r="G206" s="108" t="s">
        <v>356</v>
      </c>
      <c r="H206" s="107" t="s">
        <v>113</v>
      </c>
      <c r="I206" s="104" t="s">
        <v>368</v>
      </c>
      <c r="J206" s="104" t="str">
        <f t="shared" si="13"/>
        <v>twct-settlement-currency</v>
      </c>
      <c r="L206" s="68" t="s">
        <v>284</v>
      </c>
      <c r="M206" s="87" t="s">
        <v>248</v>
      </c>
      <c r="N206" s="87" t="str">
        <f t="shared" si="14"/>
        <v>Modify Trade Loan Instruction</v>
      </c>
      <c r="O206" s="104" t="b">
        <v>1</v>
      </c>
    </row>
    <row r="207" spans="1:15" s="104" customFormat="1" x14ac:dyDescent="0.35">
      <c r="A207" s="104" t="s">
        <v>125</v>
      </c>
      <c r="B207" s="104" t="s">
        <v>98</v>
      </c>
      <c r="C207" s="87" t="s">
        <v>248</v>
      </c>
      <c r="D207" s="68" t="s">
        <v>272</v>
      </c>
      <c r="E207" s="67" t="s">
        <v>89</v>
      </c>
      <c r="F207" s="104" t="s">
        <v>369</v>
      </c>
      <c r="G207" s="108" t="s">
        <v>372</v>
      </c>
      <c r="H207" s="107" t="s">
        <v>95</v>
      </c>
      <c r="I207" s="104" t="s">
        <v>368</v>
      </c>
      <c r="J207" s="104" t="str">
        <f t="shared" si="13"/>
        <v>twct-settlement-amount-to-be-adjusted</v>
      </c>
      <c r="L207" s="68" t="s">
        <v>284</v>
      </c>
      <c r="M207" s="87" t="s">
        <v>248</v>
      </c>
      <c r="N207" s="87" t="str">
        <f t="shared" si="14"/>
        <v>Modify Trade Loan Instruction</v>
      </c>
      <c r="O207" s="104" t="b">
        <v>1</v>
      </c>
    </row>
    <row r="208" spans="1:15" s="97" customFormat="1" ht="29" x14ac:dyDescent="0.35">
      <c r="A208" s="97" t="s">
        <v>125</v>
      </c>
      <c r="B208" s="97" t="s">
        <v>98</v>
      </c>
      <c r="C208" s="98" t="s">
        <v>249</v>
      </c>
      <c r="D208" s="99" t="s">
        <v>278</v>
      </c>
      <c r="E208" s="97" t="s">
        <v>89</v>
      </c>
      <c r="F208" s="99" t="s">
        <v>215</v>
      </c>
      <c r="G208" s="101" t="s">
        <v>290</v>
      </c>
      <c r="H208" s="100" t="s">
        <v>97</v>
      </c>
      <c r="I208" s="102" t="s">
        <v>96</v>
      </c>
      <c r="J208" s="97" t="str">
        <f t="shared" si="13"/>
        <v>twct-account-type</v>
      </c>
      <c r="K208" s="99" t="s">
        <v>77</v>
      </c>
      <c r="L208" s="99" t="s">
        <v>285</v>
      </c>
      <c r="M208" s="98" t="str">
        <f t="shared" ref="M208:M239" si="15">C208</f>
        <v>Modify Trade Loan Registration Details</v>
      </c>
      <c r="N208" s="98" t="str">
        <f>M208</f>
        <v>Modify Trade Loan Registration Details</v>
      </c>
      <c r="O208" s="97" t="b">
        <v>1</v>
      </c>
    </row>
    <row r="209" spans="1:15" s="97" customFormat="1" ht="29" x14ac:dyDescent="0.35">
      <c r="A209" s="97" t="s">
        <v>125</v>
      </c>
      <c r="B209" s="97" t="s">
        <v>98</v>
      </c>
      <c r="C209" s="98" t="s">
        <v>249</v>
      </c>
      <c r="D209" s="99" t="s">
        <v>278</v>
      </c>
      <c r="E209" s="97" t="s">
        <v>89</v>
      </c>
      <c r="F209" s="99" t="s">
        <v>215</v>
      </c>
      <c r="G209" s="101" t="s">
        <v>291</v>
      </c>
      <c r="H209" s="100" t="s">
        <v>112</v>
      </c>
      <c r="I209" s="102" t="s">
        <v>96</v>
      </c>
      <c r="J209" s="97" t="str">
        <f t="shared" si="13"/>
        <v>twct-settlement-account-number</v>
      </c>
      <c r="K209" s="97" t="s">
        <v>110</v>
      </c>
      <c r="L209" s="99" t="s">
        <v>285</v>
      </c>
      <c r="M209" s="98" t="str">
        <f t="shared" si="15"/>
        <v>Modify Trade Loan Registration Details</v>
      </c>
      <c r="N209" s="98" t="str">
        <f t="shared" ref="N209:N215" si="16">M209</f>
        <v>Modify Trade Loan Registration Details</v>
      </c>
      <c r="O209" s="97" t="b">
        <v>1</v>
      </c>
    </row>
    <row r="210" spans="1:15" s="97" customFormat="1" ht="29" x14ac:dyDescent="0.35">
      <c r="A210" s="97" t="s">
        <v>125</v>
      </c>
      <c r="B210" s="97" t="s">
        <v>98</v>
      </c>
      <c r="C210" s="98" t="s">
        <v>249</v>
      </c>
      <c r="D210" s="99" t="s">
        <v>278</v>
      </c>
      <c r="E210" s="97" t="s">
        <v>89</v>
      </c>
      <c r="F210" s="99" t="s">
        <v>215</v>
      </c>
      <c r="G210" s="101" t="s">
        <v>292</v>
      </c>
      <c r="H210" s="100" t="s">
        <v>112</v>
      </c>
      <c r="I210" s="102" t="s">
        <v>73</v>
      </c>
      <c r="J210" s="97" t="str">
        <f t="shared" si="13"/>
        <v>twct-loan-currency</v>
      </c>
      <c r="K210" s="97" t="s">
        <v>114</v>
      </c>
      <c r="L210" s="99" t="s">
        <v>285</v>
      </c>
      <c r="M210" s="98" t="str">
        <f t="shared" si="15"/>
        <v>Modify Trade Loan Registration Details</v>
      </c>
      <c r="N210" s="98" t="str">
        <f t="shared" si="16"/>
        <v>Modify Trade Loan Registration Details</v>
      </c>
      <c r="O210" s="97" t="b">
        <v>1</v>
      </c>
    </row>
    <row r="211" spans="1:15" s="97" customFormat="1" ht="29" x14ac:dyDescent="0.35">
      <c r="A211" s="97" t="s">
        <v>125</v>
      </c>
      <c r="B211" s="97" t="s">
        <v>98</v>
      </c>
      <c r="C211" s="98" t="s">
        <v>249</v>
      </c>
      <c r="D211" s="99" t="s">
        <v>278</v>
      </c>
      <c r="E211" s="97" t="s">
        <v>89</v>
      </c>
      <c r="F211" s="99" t="s">
        <v>215</v>
      </c>
      <c r="G211" s="101" t="s">
        <v>293</v>
      </c>
      <c r="H211" s="100" t="s">
        <v>112</v>
      </c>
      <c r="I211" s="102" t="s">
        <v>96</v>
      </c>
      <c r="J211" s="97" t="str">
        <f t="shared" si="13"/>
        <v>twct-loan-amount</v>
      </c>
      <c r="K211" s="97" t="s">
        <v>110</v>
      </c>
      <c r="L211" s="99" t="s">
        <v>285</v>
      </c>
      <c r="M211" s="98" t="str">
        <f t="shared" si="15"/>
        <v>Modify Trade Loan Registration Details</v>
      </c>
      <c r="N211" s="98" t="str">
        <f t="shared" si="16"/>
        <v>Modify Trade Loan Registration Details</v>
      </c>
      <c r="O211" s="97" t="b">
        <v>1</v>
      </c>
    </row>
    <row r="212" spans="1:15" s="97" customFormat="1" ht="29" x14ac:dyDescent="0.3">
      <c r="A212" s="97" t="s">
        <v>125</v>
      </c>
      <c r="B212" s="97" t="s">
        <v>98</v>
      </c>
      <c r="C212" s="98" t="s">
        <v>249</v>
      </c>
      <c r="D212" s="99" t="s">
        <v>278</v>
      </c>
      <c r="E212" s="97" t="s">
        <v>89</v>
      </c>
      <c r="F212" s="99" t="s">
        <v>215</v>
      </c>
      <c r="G212" s="97" t="s">
        <v>294</v>
      </c>
      <c r="H212" s="97" t="s">
        <v>113</v>
      </c>
      <c r="I212" s="97" t="s">
        <v>96</v>
      </c>
      <c r="J212" s="97" t="str">
        <f t="shared" si="13"/>
        <v>twct-rate--request</v>
      </c>
      <c r="L212" s="99" t="s">
        <v>285</v>
      </c>
      <c r="M212" s="98" t="str">
        <f t="shared" si="15"/>
        <v>Modify Trade Loan Registration Details</v>
      </c>
      <c r="N212" s="98" t="str">
        <f t="shared" si="16"/>
        <v>Modify Trade Loan Registration Details</v>
      </c>
      <c r="O212" s="97" t="b">
        <v>1</v>
      </c>
    </row>
    <row r="213" spans="1:15" s="97" customFormat="1" ht="29" x14ac:dyDescent="0.35">
      <c r="A213" s="97" t="s">
        <v>125</v>
      </c>
      <c r="B213" s="97" t="s">
        <v>98</v>
      </c>
      <c r="C213" s="98" t="s">
        <v>249</v>
      </c>
      <c r="D213" s="99" t="s">
        <v>278</v>
      </c>
      <c r="E213" s="97" t="s">
        <v>89</v>
      </c>
      <c r="F213" s="99" t="s">
        <v>215</v>
      </c>
      <c r="G213" s="97" t="s">
        <v>295</v>
      </c>
      <c r="H213" s="100" t="s">
        <v>112</v>
      </c>
      <c r="I213" s="97" t="s">
        <v>96</v>
      </c>
      <c r="J213" s="97" t="str">
        <f t="shared" si="13"/>
        <v>twct-amount-to-be-adjusted</v>
      </c>
      <c r="K213" s="97" t="s">
        <v>110</v>
      </c>
      <c r="L213" s="99" t="s">
        <v>285</v>
      </c>
      <c r="M213" s="98" t="str">
        <f t="shared" si="15"/>
        <v>Modify Trade Loan Registration Details</v>
      </c>
      <c r="N213" s="98" t="str">
        <f t="shared" si="16"/>
        <v>Modify Trade Loan Registration Details</v>
      </c>
      <c r="O213" s="97" t="b">
        <v>1</v>
      </c>
    </row>
    <row r="214" spans="1:15" s="97" customFormat="1" ht="29" x14ac:dyDescent="0.35">
      <c r="A214" s="97" t="s">
        <v>125</v>
      </c>
      <c r="B214" s="97" t="s">
        <v>98</v>
      </c>
      <c r="C214" s="98" t="s">
        <v>249</v>
      </c>
      <c r="D214" s="99" t="s">
        <v>278</v>
      </c>
      <c r="E214" s="97" t="s">
        <v>89</v>
      </c>
      <c r="F214" s="99" t="s">
        <v>215</v>
      </c>
      <c r="G214" s="97" t="s">
        <v>296</v>
      </c>
      <c r="H214" s="100" t="s">
        <v>112</v>
      </c>
      <c r="I214" s="97" t="s">
        <v>96</v>
      </c>
      <c r="J214" s="97" t="str">
        <f t="shared" si="13"/>
        <v>twct-loan-closure-amount</v>
      </c>
      <c r="K214" s="97" t="s">
        <v>110</v>
      </c>
      <c r="L214" s="99" t="s">
        <v>285</v>
      </c>
      <c r="M214" s="98" t="str">
        <f t="shared" si="15"/>
        <v>Modify Trade Loan Registration Details</v>
      </c>
      <c r="N214" s="98" t="str">
        <f t="shared" si="16"/>
        <v>Modify Trade Loan Registration Details</v>
      </c>
      <c r="O214" s="97" t="b">
        <v>1</v>
      </c>
    </row>
    <row r="215" spans="1:15" s="97" customFormat="1" ht="29" x14ac:dyDescent="0.3">
      <c r="A215" s="97" t="s">
        <v>125</v>
      </c>
      <c r="B215" s="97" t="s">
        <v>98</v>
      </c>
      <c r="C215" s="98" t="s">
        <v>249</v>
      </c>
      <c r="D215" s="99" t="s">
        <v>278</v>
      </c>
      <c r="E215" s="97" t="s">
        <v>89</v>
      </c>
      <c r="F215" s="99" t="s">
        <v>215</v>
      </c>
      <c r="G215" s="97" t="s">
        <v>297</v>
      </c>
      <c r="H215" s="97" t="s">
        <v>116</v>
      </c>
      <c r="I215" s="97" t="s">
        <v>96</v>
      </c>
      <c r="J215" s="97" t="str">
        <f t="shared" si="13"/>
        <v>twct-loan-closure-flag</v>
      </c>
      <c r="K215" s="97" t="s">
        <v>74</v>
      </c>
      <c r="L215" s="99" t="s">
        <v>285</v>
      </c>
      <c r="M215" s="98" t="str">
        <f t="shared" si="15"/>
        <v>Modify Trade Loan Registration Details</v>
      </c>
      <c r="N215" s="98" t="str">
        <f t="shared" si="16"/>
        <v>Modify Trade Loan Registration Details</v>
      </c>
      <c r="O215" s="97" t="b">
        <v>1</v>
      </c>
    </row>
    <row r="216" spans="1:15" ht="29" x14ac:dyDescent="0.35">
      <c r="A216" s="67" t="s">
        <v>125</v>
      </c>
      <c r="B216" s="67" t="s">
        <v>98</v>
      </c>
      <c r="C216" s="87" t="s">
        <v>249</v>
      </c>
      <c r="D216" s="99" t="s">
        <v>278</v>
      </c>
      <c r="E216" s="67" t="s">
        <v>89</v>
      </c>
      <c r="F216" s="67" t="s">
        <v>170</v>
      </c>
      <c r="G216" s="89" t="s">
        <v>151</v>
      </c>
      <c r="H216" s="85" t="s">
        <v>169</v>
      </c>
      <c r="I216" s="86" t="s">
        <v>96</v>
      </c>
      <c r="J216" s="70" t="str">
        <f>CONCATENATE("twct-",LOWER(SUBSTITUTE(G216, " ", "-")))</f>
        <v>twct-credit-guarantee-fund</v>
      </c>
      <c r="K216" s="90"/>
      <c r="L216" s="68" t="s">
        <v>285</v>
      </c>
      <c r="M216" s="87" t="str">
        <f t="shared" si="15"/>
        <v>Modify Trade Loan Registration Details</v>
      </c>
      <c r="N216" s="87" t="str">
        <f>M216</f>
        <v>Modify Trade Loan Registration Details</v>
      </c>
      <c r="O216" s="67" t="b">
        <v>0</v>
      </c>
    </row>
    <row r="217" spans="1:15" ht="29" x14ac:dyDescent="0.3">
      <c r="A217" s="67" t="s">
        <v>125</v>
      </c>
      <c r="B217" s="67" t="s">
        <v>98</v>
      </c>
      <c r="C217" s="87" t="s">
        <v>249</v>
      </c>
      <c r="D217" s="99" t="s">
        <v>278</v>
      </c>
      <c r="E217" s="67" t="s">
        <v>89</v>
      </c>
      <c r="F217" s="67" t="s">
        <v>170</v>
      </c>
      <c r="G217" s="94" t="s">
        <v>298</v>
      </c>
      <c r="H217" s="67" t="s">
        <v>97</v>
      </c>
      <c r="I217" s="67" t="s">
        <v>73</v>
      </c>
      <c r="J217" s="70" t="str">
        <f t="shared" ref="J217:J246" si="17">CONCATENATE("twct-",LOWER(SUBSTITUTE(G217, " ", "-")))</f>
        <v>twct-expire-date</v>
      </c>
      <c r="L217" s="68" t="s">
        <v>285</v>
      </c>
      <c r="M217" s="87" t="str">
        <f t="shared" si="15"/>
        <v>Modify Trade Loan Registration Details</v>
      </c>
      <c r="N217" s="87" t="str">
        <f t="shared" ref="N217:N278" si="18">M217</f>
        <v>Modify Trade Loan Registration Details</v>
      </c>
      <c r="O217" s="67" t="b">
        <v>0</v>
      </c>
    </row>
    <row r="218" spans="1:15" ht="29" x14ac:dyDescent="0.3">
      <c r="A218" s="67" t="s">
        <v>125</v>
      </c>
      <c r="B218" s="67" t="s">
        <v>98</v>
      </c>
      <c r="C218" s="87" t="s">
        <v>249</v>
      </c>
      <c r="D218" s="99" t="s">
        <v>278</v>
      </c>
      <c r="E218" s="67" t="s">
        <v>89</v>
      </c>
      <c r="F218" s="67" t="s">
        <v>170</v>
      </c>
      <c r="G218" s="94" t="s">
        <v>299</v>
      </c>
      <c r="H218" s="67" t="s">
        <v>97</v>
      </c>
      <c r="I218" s="67" t="s">
        <v>73</v>
      </c>
      <c r="J218" s="70" t="str">
        <f t="shared" si="17"/>
        <v>twct-transaction-date</v>
      </c>
      <c r="L218" s="68" t="s">
        <v>285</v>
      </c>
      <c r="M218" s="87" t="str">
        <f t="shared" si="15"/>
        <v>Modify Trade Loan Registration Details</v>
      </c>
      <c r="N218" s="87" t="str">
        <f t="shared" si="18"/>
        <v>Modify Trade Loan Registration Details</v>
      </c>
      <c r="O218" s="67" t="b">
        <v>0</v>
      </c>
    </row>
    <row r="219" spans="1:15" ht="29" x14ac:dyDescent="0.3">
      <c r="A219" s="67" t="s">
        <v>125</v>
      </c>
      <c r="B219" s="67" t="s">
        <v>98</v>
      </c>
      <c r="C219" s="87" t="s">
        <v>249</v>
      </c>
      <c r="D219" s="99" t="s">
        <v>278</v>
      </c>
      <c r="E219" s="67" t="s">
        <v>89</v>
      </c>
      <c r="F219" s="67" t="s">
        <v>170</v>
      </c>
      <c r="G219" s="94" t="s">
        <v>300</v>
      </c>
      <c r="H219" s="67" t="s">
        <v>113</v>
      </c>
      <c r="I219" s="67" t="s">
        <v>73</v>
      </c>
      <c r="J219" s="70" t="str">
        <f t="shared" si="17"/>
        <v>twct-pre-shipment-loan-reference-number</v>
      </c>
      <c r="L219" s="68" t="s">
        <v>285</v>
      </c>
      <c r="M219" s="87" t="str">
        <f t="shared" si="15"/>
        <v>Modify Trade Loan Registration Details</v>
      </c>
      <c r="N219" s="87" t="str">
        <f t="shared" si="18"/>
        <v>Modify Trade Loan Registration Details</v>
      </c>
      <c r="O219" s="67" t="b">
        <v>0</v>
      </c>
    </row>
    <row r="220" spans="1:15" ht="29" x14ac:dyDescent="0.3">
      <c r="A220" s="67" t="s">
        <v>125</v>
      </c>
      <c r="B220" s="67" t="s">
        <v>98</v>
      </c>
      <c r="C220" s="87" t="s">
        <v>249</v>
      </c>
      <c r="D220" s="99" t="s">
        <v>278</v>
      </c>
      <c r="E220" s="67" t="s">
        <v>89</v>
      </c>
      <c r="F220" s="67" t="s">
        <v>170</v>
      </c>
      <c r="G220" s="94" t="s">
        <v>219</v>
      </c>
      <c r="H220" s="67" t="s">
        <v>168</v>
      </c>
      <c r="I220" s="67" t="s">
        <v>77</v>
      </c>
      <c r="J220" s="70" t="str">
        <f t="shared" si="17"/>
        <v>twct-exchange-rate</v>
      </c>
      <c r="L220" s="68" t="s">
        <v>285</v>
      </c>
      <c r="M220" s="87" t="str">
        <f t="shared" si="15"/>
        <v>Modify Trade Loan Registration Details</v>
      </c>
      <c r="N220" s="87" t="str">
        <f t="shared" si="18"/>
        <v>Modify Trade Loan Registration Details</v>
      </c>
      <c r="O220" s="67" t="b">
        <v>0</v>
      </c>
    </row>
    <row r="221" spans="1:15" ht="29" x14ac:dyDescent="0.3">
      <c r="A221" s="67" t="s">
        <v>125</v>
      </c>
      <c r="B221" s="67" t="s">
        <v>98</v>
      </c>
      <c r="C221" s="87" t="s">
        <v>249</v>
      </c>
      <c r="D221" s="99" t="s">
        <v>278</v>
      </c>
      <c r="E221" s="67" t="s">
        <v>89</v>
      </c>
      <c r="F221" s="67" t="s">
        <v>170</v>
      </c>
      <c r="G221" s="94" t="s">
        <v>301</v>
      </c>
      <c r="H221" s="67" t="s">
        <v>113</v>
      </c>
      <c r="I221" s="67" t="s">
        <v>96</v>
      </c>
      <c r="J221" s="70" t="str">
        <f t="shared" si="17"/>
        <v>twct-risk-exposure-by-china</v>
      </c>
      <c r="K221" s="90" t="s">
        <v>100</v>
      </c>
      <c r="L221" s="68" t="s">
        <v>285</v>
      </c>
      <c r="M221" s="87" t="str">
        <f t="shared" si="15"/>
        <v>Modify Trade Loan Registration Details</v>
      </c>
      <c r="N221" s="87" t="str">
        <f t="shared" si="18"/>
        <v>Modify Trade Loan Registration Details</v>
      </c>
      <c r="O221" s="67" t="b">
        <v>0</v>
      </c>
    </row>
    <row r="222" spans="1:15" ht="29" x14ac:dyDescent="0.3">
      <c r="A222" s="67" t="s">
        <v>125</v>
      </c>
      <c r="B222" s="67" t="s">
        <v>98</v>
      </c>
      <c r="C222" s="87" t="s">
        <v>249</v>
      </c>
      <c r="D222" s="99" t="s">
        <v>278</v>
      </c>
      <c r="E222" s="67" t="s">
        <v>89</v>
      </c>
      <c r="F222" s="67" t="s">
        <v>170</v>
      </c>
      <c r="G222" s="94" t="s">
        <v>302</v>
      </c>
      <c r="H222" s="67" t="s">
        <v>113</v>
      </c>
      <c r="I222" s="67" t="s">
        <v>96</v>
      </c>
      <c r="J222" s="70" t="str">
        <f t="shared" si="17"/>
        <v>twct-nature-of-transaction</v>
      </c>
      <c r="K222" s="90" t="s">
        <v>101</v>
      </c>
      <c r="L222" s="68" t="s">
        <v>285</v>
      </c>
      <c r="M222" s="87" t="str">
        <f t="shared" si="15"/>
        <v>Modify Trade Loan Registration Details</v>
      </c>
      <c r="N222" s="87" t="str">
        <f t="shared" si="18"/>
        <v>Modify Trade Loan Registration Details</v>
      </c>
      <c r="O222" s="67" t="b">
        <v>0</v>
      </c>
    </row>
    <row r="223" spans="1:15" ht="29" x14ac:dyDescent="0.3">
      <c r="A223" s="67" t="s">
        <v>125</v>
      </c>
      <c r="B223" s="67" t="s">
        <v>98</v>
      </c>
      <c r="C223" s="87" t="s">
        <v>249</v>
      </c>
      <c r="D223" s="99" t="s">
        <v>278</v>
      </c>
      <c r="E223" s="67" t="s">
        <v>89</v>
      </c>
      <c r="F223" s="67" t="s">
        <v>170</v>
      </c>
      <c r="G223" s="94" t="s">
        <v>303</v>
      </c>
      <c r="H223" s="67" t="s">
        <v>113</v>
      </c>
      <c r="I223" s="67" t="s">
        <v>96</v>
      </c>
      <c r="J223" s="70" t="str">
        <f t="shared" si="17"/>
        <v>twct-approval-for-restricted-countries</v>
      </c>
      <c r="K223" s="90" t="s">
        <v>102</v>
      </c>
      <c r="L223" s="68" t="s">
        <v>285</v>
      </c>
      <c r="M223" s="87" t="str">
        <f t="shared" si="15"/>
        <v>Modify Trade Loan Registration Details</v>
      </c>
      <c r="N223" s="87" t="str">
        <f t="shared" si="18"/>
        <v>Modify Trade Loan Registration Details</v>
      </c>
      <c r="O223" s="67" t="b">
        <v>0</v>
      </c>
    </row>
    <row r="224" spans="1:15" s="97" customFormat="1" ht="29" x14ac:dyDescent="0.3">
      <c r="A224" s="97" t="s">
        <v>125</v>
      </c>
      <c r="B224" s="97" t="s">
        <v>98</v>
      </c>
      <c r="C224" s="98" t="s">
        <v>249</v>
      </c>
      <c r="D224" s="99" t="s">
        <v>278</v>
      </c>
      <c r="E224" s="97" t="s">
        <v>89</v>
      </c>
      <c r="F224" s="97" t="s">
        <v>173</v>
      </c>
      <c r="G224" s="97" t="s">
        <v>175</v>
      </c>
      <c r="H224" s="97" t="s">
        <v>152</v>
      </c>
      <c r="I224" s="97" t="s">
        <v>96</v>
      </c>
      <c r="J224" s="97" t="str">
        <f t="shared" si="17"/>
        <v>twct-transaction-ccy</v>
      </c>
      <c r="K224" s="97" t="s">
        <v>114</v>
      </c>
      <c r="L224" s="99" t="s">
        <v>285</v>
      </c>
      <c r="M224" s="98" t="str">
        <f t="shared" si="15"/>
        <v>Modify Trade Loan Registration Details</v>
      </c>
      <c r="N224" s="98" t="str">
        <f t="shared" si="18"/>
        <v>Modify Trade Loan Registration Details</v>
      </c>
      <c r="O224" s="97" t="b">
        <v>1</v>
      </c>
    </row>
    <row r="225" spans="1:15" s="97" customFormat="1" ht="29" x14ac:dyDescent="0.3">
      <c r="A225" s="97" t="s">
        <v>125</v>
      </c>
      <c r="B225" s="97" t="s">
        <v>98</v>
      </c>
      <c r="C225" s="98" t="s">
        <v>249</v>
      </c>
      <c r="D225" s="99" t="s">
        <v>278</v>
      </c>
      <c r="E225" s="97" t="s">
        <v>89</v>
      </c>
      <c r="F225" s="97" t="s">
        <v>173</v>
      </c>
      <c r="G225" s="97" t="s">
        <v>304</v>
      </c>
      <c r="H225" s="97" t="s">
        <v>152</v>
      </c>
      <c r="I225" s="97" t="s">
        <v>96</v>
      </c>
      <c r="J225" s="97" t="str">
        <f t="shared" si="17"/>
        <v>twct-settlement-ccy</v>
      </c>
      <c r="K225" s="97" t="s">
        <v>114</v>
      </c>
      <c r="L225" s="99" t="s">
        <v>285</v>
      </c>
      <c r="M225" s="98" t="str">
        <f t="shared" si="15"/>
        <v>Modify Trade Loan Registration Details</v>
      </c>
      <c r="N225" s="98" t="str">
        <f t="shared" si="18"/>
        <v>Modify Trade Loan Registration Details</v>
      </c>
      <c r="O225" s="97" t="b">
        <v>1</v>
      </c>
    </row>
    <row r="226" spans="1:15" s="97" customFormat="1" ht="29" x14ac:dyDescent="0.35">
      <c r="A226" s="97" t="s">
        <v>125</v>
      </c>
      <c r="B226" s="97" t="s">
        <v>98</v>
      </c>
      <c r="C226" s="98" t="s">
        <v>249</v>
      </c>
      <c r="D226" s="99" t="s">
        <v>278</v>
      </c>
      <c r="E226" s="97" t="s">
        <v>89</v>
      </c>
      <c r="F226" s="97" t="s">
        <v>173</v>
      </c>
      <c r="G226" s="97" t="s">
        <v>176</v>
      </c>
      <c r="H226" s="100" t="s">
        <v>112</v>
      </c>
      <c r="I226" s="97" t="s">
        <v>96</v>
      </c>
      <c r="J226" s="97" t="str">
        <f t="shared" si="17"/>
        <v>twct-transaction-amount</v>
      </c>
      <c r="K226" s="97" t="s">
        <v>110</v>
      </c>
      <c r="L226" s="99" t="s">
        <v>285</v>
      </c>
      <c r="M226" s="98" t="str">
        <f t="shared" si="15"/>
        <v>Modify Trade Loan Registration Details</v>
      </c>
      <c r="N226" s="98" t="str">
        <f t="shared" si="18"/>
        <v>Modify Trade Loan Registration Details</v>
      </c>
      <c r="O226" s="97" t="b">
        <v>1</v>
      </c>
    </row>
    <row r="227" spans="1:15" s="97" customFormat="1" ht="29" x14ac:dyDescent="0.3">
      <c r="A227" s="97" t="s">
        <v>125</v>
      </c>
      <c r="B227" s="97" t="s">
        <v>98</v>
      </c>
      <c r="C227" s="98" t="s">
        <v>249</v>
      </c>
      <c r="D227" s="99" t="s">
        <v>278</v>
      </c>
      <c r="E227" s="97" t="s">
        <v>89</v>
      </c>
      <c r="F227" s="97" t="s">
        <v>173</v>
      </c>
      <c r="G227" s="97" t="s">
        <v>219</v>
      </c>
      <c r="H227" s="97" t="s">
        <v>168</v>
      </c>
      <c r="I227" s="97" t="s">
        <v>96</v>
      </c>
      <c r="J227" s="97" t="str">
        <f t="shared" si="17"/>
        <v>twct-exchange-rate</v>
      </c>
      <c r="L227" s="99" t="s">
        <v>285</v>
      </c>
      <c r="M227" s="98" t="str">
        <f t="shared" si="15"/>
        <v>Modify Trade Loan Registration Details</v>
      </c>
      <c r="N227" s="98" t="str">
        <f t="shared" si="18"/>
        <v>Modify Trade Loan Registration Details</v>
      </c>
      <c r="O227" s="97" t="b">
        <v>1</v>
      </c>
    </row>
    <row r="228" spans="1:15" s="97" customFormat="1" ht="29" x14ac:dyDescent="0.35">
      <c r="A228" s="97" t="s">
        <v>125</v>
      </c>
      <c r="B228" s="97" t="s">
        <v>98</v>
      </c>
      <c r="C228" s="98" t="s">
        <v>249</v>
      </c>
      <c r="D228" s="99" t="s">
        <v>278</v>
      </c>
      <c r="E228" s="97" t="s">
        <v>89</v>
      </c>
      <c r="F228" s="97" t="s">
        <v>173</v>
      </c>
      <c r="G228" s="97" t="s">
        <v>177</v>
      </c>
      <c r="H228" s="100" t="s">
        <v>112</v>
      </c>
      <c r="I228" s="97" t="s">
        <v>96</v>
      </c>
      <c r="J228" s="97" t="str">
        <f t="shared" si="17"/>
        <v>twct-remaning-amount</v>
      </c>
      <c r="K228" s="97" t="s">
        <v>110</v>
      </c>
      <c r="L228" s="99" t="s">
        <v>285</v>
      </c>
      <c r="M228" s="98" t="str">
        <f t="shared" si="15"/>
        <v>Modify Trade Loan Registration Details</v>
      </c>
      <c r="N228" s="98" t="str">
        <f t="shared" si="18"/>
        <v>Modify Trade Loan Registration Details</v>
      </c>
      <c r="O228" s="97" t="b">
        <v>1</v>
      </c>
    </row>
    <row r="229" spans="1:15" ht="29" x14ac:dyDescent="0.3">
      <c r="A229" s="67" t="s">
        <v>125</v>
      </c>
      <c r="B229" s="67" t="s">
        <v>98</v>
      </c>
      <c r="C229" s="87" t="s">
        <v>249</v>
      </c>
      <c r="D229" s="99" t="s">
        <v>278</v>
      </c>
      <c r="E229" s="67" t="s">
        <v>89</v>
      </c>
      <c r="F229" s="67" t="s">
        <v>275</v>
      </c>
      <c r="G229" t="s">
        <v>213</v>
      </c>
      <c r="H229" t="s">
        <v>113</v>
      </c>
      <c r="I229" s="67" t="s">
        <v>96</v>
      </c>
      <c r="J229" s="70" t="str">
        <f t="shared" si="17"/>
        <v>twct-bill-reference-external</v>
      </c>
      <c r="L229" s="68" t="s">
        <v>285</v>
      </c>
      <c r="M229" s="87" t="str">
        <f t="shared" si="15"/>
        <v>Modify Trade Loan Registration Details</v>
      </c>
      <c r="N229" s="87" t="str">
        <f t="shared" si="18"/>
        <v>Modify Trade Loan Registration Details</v>
      </c>
      <c r="O229" s="67" t="b">
        <v>0</v>
      </c>
    </row>
    <row r="230" spans="1:15" ht="29" x14ac:dyDescent="0.3">
      <c r="A230" s="67" t="s">
        <v>125</v>
      </c>
      <c r="B230" s="67" t="s">
        <v>98</v>
      </c>
      <c r="C230" s="87" t="s">
        <v>249</v>
      </c>
      <c r="D230" s="99" t="s">
        <v>278</v>
      </c>
      <c r="E230" s="67" t="s">
        <v>89</v>
      </c>
      <c r="F230" s="67" t="s">
        <v>275</v>
      </c>
      <c r="G230" t="s">
        <v>211</v>
      </c>
      <c r="H230" t="s">
        <v>202</v>
      </c>
      <c r="I230" s="67" t="s">
        <v>96</v>
      </c>
      <c r="J230" s="70" t="str">
        <f t="shared" si="17"/>
        <v>twct-discrepancy-status </v>
      </c>
      <c r="L230" s="68" t="s">
        <v>285</v>
      </c>
      <c r="M230" s="87" t="str">
        <f t="shared" si="15"/>
        <v>Modify Trade Loan Registration Details</v>
      </c>
      <c r="N230" s="87" t="str">
        <f t="shared" si="18"/>
        <v>Modify Trade Loan Registration Details</v>
      </c>
      <c r="O230" s="67" t="b">
        <v>0</v>
      </c>
    </row>
    <row r="231" spans="1:15" ht="29" x14ac:dyDescent="0.3">
      <c r="A231" s="67" t="s">
        <v>125</v>
      </c>
      <c r="B231" s="67" t="s">
        <v>98</v>
      </c>
      <c r="C231" s="87" t="s">
        <v>249</v>
      </c>
      <c r="D231" s="99" t="s">
        <v>278</v>
      </c>
      <c r="E231" s="67" t="s">
        <v>89</v>
      </c>
      <c r="F231" s="67" t="s">
        <v>275</v>
      </c>
      <c r="G231" t="s">
        <v>214</v>
      </c>
      <c r="H231" t="s">
        <v>113</v>
      </c>
      <c r="I231" s="67" t="s">
        <v>96</v>
      </c>
      <c r="J231" s="70" t="str">
        <f t="shared" si="17"/>
        <v>twct-operation-type</v>
      </c>
      <c r="L231" s="68" t="s">
        <v>285</v>
      </c>
      <c r="M231" s="87" t="str">
        <f t="shared" si="15"/>
        <v>Modify Trade Loan Registration Details</v>
      </c>
      <c r="N231" s="87" t="str">
        <f t="shared" si="18"/>
        <v>Modify Trade Loan Registration Details</v>
      </c>
      <c r="O231" s="67" t="b">
        <v>0</v>
      </c>
    </row>
    <row r="232" spans="1:15" ht="29" x14ac:dyDescent="0.3">
      <c r="A232" s="67" t="s">
        <v>125</v>
      </c>
      <c r="B232" s="67" t="s">
        <v>98</v>
      </c>
      <c r="C232" s="87" t="s">
        <v>249</v>
      </c>
      <c r="D232" s="99" t="s">
        <v>278</v>
      </c>
      <c r="E232" s="67" t="s">
        <v>89</v>
      </c>
      <c r="F232" s="67" t="s">
        <v>275</v>
      </c>
      <c r="G232" t="s">
        <v>212</v>
      </c>
      <c r="H232" t="s">
        <v>202</v>
      </c>
      <c r="I232" s="67" t="s">
        <v>96</v>
      </c>
      <c r="J232" s="70" t="str">
        <f t="shared" si="17"/>
        <v>twct-acceptance-status </v>
      </c>
      <c r="L232" s="68" t="s">
        <v>285</v>
      </c>
      <c r="M232" s="87" t="str">
        <f t="shared" si="15"/>
        <v>Modify Trade Loan Registration Details</v>
      </c>
      <c r="N232" s="87" t="str">
        <f t="shared" si="18"/>
        <v>Modify Trade Loan Registration Details</v>
      </c>
      <c r="O232" s="67" t="b">
        <v>0</v>
      </c>
    </row>
    <row r="233" spans="1:15" ht="29" x14ac:dyDescent="0.35">
      <c r="A233" s="67" t="s">
        <v>125</v>
      </c>
      <c r="B233" s="67" t="s">
        <v>98</v>
      </c>
      <c r="C233" s="87" t="s">
        <v>249</v>
      </c>
      <c r="D233" s="99" t="s">
        <v>278</v>
      </c>
      <c r="E233" s="67" t="s">
        <v>89</v>
      </c>
      <c r="F233" s="67" t="s">
        <v>275</v>
      </c>
      <c r="G233" s="89" t="s">
        <v>305</v>
      </c>
      <c r="H233" s="85" t="s">
        <v>112</v>
      </c>
      <c r="I233" s="86" t="s">
        <v>96</v>
      </c>
      <c r="J233" s="70" t="str">
        <f t="shared" si="17"/>
        <v>twct-loan-tenure-count</v>
      </c>
      <c r="L233" s="68" t="s">
        <v>285</v>
      </c>
      <c r="M233" s="87" t="str">
        <f t="shared" si="15"/>
        <v>Modify Trade Loan Registration Details</v>
      </c>
      <c r="N233" s="87" t="str">
        <f t="shared" si="18"/>
        <v>Modify Trade Loan Registration Details</v>
      </c>
      <c r="O233" s="67" t="b">
        <v>0</v>
      </c>
    </row>
    <row r="234" spans="1:15" ht="29" x14ac:dyDescent="0.35">
      <c r="A234" s="67" t="s">
        <v>125</v>
      </c>
      <c r="B234" s="67" t="s">
        <v>98</v>
      </c>
      <c r="C234" s="87" t="s">
        <v>249</v>
      </c>
      <c r="D234" s="99" t="s">
        <v>278</v>
      </c>
      <c r="E234" s="67" t="s">
        <v>89</v>
      </c>
      <c r="F234" s="67" t="s">
        <v>275</v>
      </c>
      <c r="G234" s="89" t="s">
        <v>137</v>
      </c>
      <c r="H234" s="85" t="s">
        <v>112</v>
      </c>
      <c r="I234" s="86" t="s">
        <v>73</v>
      </c>
      <c r="J234" s="70" t="str">
        <f t="shared" si="17"/>
        <v>twct-loan-tenure-</v>
      </c>
      <c r="L234" s="68" t="s">
        <v>285</v>
      </c>
      <c r="M234" s="87" t="str">
        <f t="shared" si="15"/>
        <v>Modify Trade Loan Registration Details</v>
      </c>
      <c r="N234" s="87" t="str">
        <f t="shared" si="18"/>
        <v>Modify Trade Loan Registration Details</v>
      </c>
      <c r="O234" s="67" t="b">
        <v>0</v>
      </c>
    </row>
    <row r="235" spans="1:15" ht="29" x14ac:dyDescent="0.35">
      <c r="A235" s="67" t="s">
        <v>125</v>
      </c>
      <c r="B235" s="67" t="s">
        <v>98</v>
      </c>
      <c r="C235" s="87" t="s">
        <v>249</v>
      </c>
      <c r="D235" s="99" t="s">
        <v>278</v>
      </c>
      <c r="E235" s="67" t="s">
        <v>89</v>
      </c>
      <c r="F235" s="67" t="s">
        <v>275</v>
      </c>
      <c r="G235" s="89" t="s">
        <v>306</v>
      </c>
      <c r="H235" s="85" t="s">
        <v>288</v>
      </c>
      <c r="I235" s="86" t="s">
        <v>96</v>
      </c>
      <c r="J235" s="70" t="str">
        <f t="shared" si="17"/>
        <v>twct-disbursement-date</v>
      </c>
      <c r="L235" s="68" t="s">
        <v>285</v>
      </c>
      <c r="M235" s="87" t="str">
        <f t="shared" si="15"/>
        <v>Modify Trade Loan Registration Details</v>
      </c>
      <c r="N235" s="87" t="str">
        <f t="shared" si="18"/>
        <v>Modify Trade Loan Registration Details</v>
      </c>
      <c r="O235" s="67" t="b">
        <v>0</v>
      </c>
    </row>
    <row r="236" spans="1:15" ht="29" x14ac:dyDescent="0.3">
      <c r="A236" s="67" t="s">
        <v>125</v>
      </c>
      <c r="B236" s="67" t="s">
        <v>98</v>
      </c>
      <c r="C236" s="87" t="s">
        <v>249</v>
      </c>
      <c r="D236" s="67" t="s">
        <v>278</v>
      </c>
      <c r="E236" s="67" t="s">
        <v>89</v>
      </c>
      <c r="F236" s="67" t="s">
        <v>216</v>
      </c>
      <c r="G236" t="s">
        <v>221</v>
      </c>
      <c r="H236" t="s">
        <v>202</v>
      </c>
      <c r="I236" s="67" t="s">
        <v>96</v>
      </c>
      <c r="J236" s="70" t="str">
        <f t="shared" si="17"/>
        <v>twct-deal-type</v>
      </c>
      <c r="L236" s="68" t="s">
        <v>285</v>
      </c>
      <c r="M236" s="87" t="str">
        <f t="shared" si="15"/>
        <v>Modify Trade Loan Registration Details</v>
      </c>
      <c r="N236" s="87" t="str">
        <f t="shared" si="18"/>
        <v>Modify Trade Loan Registration Details</v>
      </c>
      <c r="O236" s="67" t="b">
        <v>0</v>
      </c>
    </row>
    <row r="237" spans="1:15" ht="29" x14ac:dyDescent="0.3">
      <c r="A237" s="67" t="s">
        <v>125</v>
      </c>
      <c r="B237" s="67" t="s">
        <v>98</v>
      </c>
      <c r="C237" s="87" t="s">
        <v>249</v>
      </c>
      <c r="D237" s="67" t="s">
        <v>278</v>
      </c>
      <c r="E237" s="67" t="s">
        <v>89</v>
      </c>
      <c r="F237" s="67" t="s">
        <v>216</v>
      </c>
      <c r="G237" t="s">
        <v>175</v>
      </c>
      <c r="H237" t="s">
        <v>113</v>
      </c>
      <c r="I237" s="67" t="s">
        <v>96</v>
      </c>
      <c r="J237" s="70" t="str">
        <f t="shared" si="17"/>
        <v>twct-transaction-ccy</v>
      </c>
      <c r="L237" s="68" t="s">
        <v>285</v>
      </c>
      <c r="M237" s="87" t="str">
        <f t="shared" si="15"/>
        <v>Modify Trade Loan Registration Details</v>
      </c>
      <c r="N237" s="87" t="str">
        <f t="shared" si="18"/>
        <v>Modify Trade Loan Registration Details</v>
      </c>
      <c r="O237" s="67" t="b">
        <v>0</v>
      </c>
    </row>
    <row r="238" spans="1:15" ht="29" x14ac:dyDescent="0.3">
      <c r="A238" s="67" t="s">
        <v>125</v>
      </c>
      <c r="B238" s="67" t="s">
        <v>98</v>
      </c>
      <c r="C238" s="87" t="s">
        <v>249</v>
      </c>
      <c r="D238" s="67" t="s">
        <v>278</v>
      </c>
      <c r="E238" s="67" t="s">
        <v>89</v>
      </c>
      <c r="F238" s="67" t="s">
        <v>216</v>
      </c>
      <c r="G238" t="s">
        <v>304</v>
      </c>
      <c r="H238" t="s">
        <v>113</v>
      </c>
      <c r="I238" s="67" t="s">
        <v>96</v>
      </c>
      <c r="J238" s="70" t="str">
        <f t="shared" si="17"/>
        <v>twct-settlement-ccy</v>
      </c>
      <c r="L238" s="68" t="s">
        <v>285</v>
      </c>
      <c r="M238" s="87" t="str">
        <f t="shared" si="15"/>
        <v>Modify Trade Loan Registration Details</v>
      </c>
      <c r="N238" s="87" t="str">
        <f t="shared" si="18"/>
        <v>Modify Trade Loan Registration Details</v>
      </c>
      <c r="O238" s="67" t="b">
        <v>0</v>
      </c>
    </row>
    <row r="239" spans="1:15" ht="29" x14ac:dyDescent="0.3">
      <c r="A239" s="67" t="s">
        <v>125</v>
      </c>
      <c r="B239" s="67" t="s">
        <v>98</v>
      </c>
      <c r="C239" s="87" t="s">
        <v>249</v>
      </c>
      <c r="D239" s="67" t="s">
        <v>278</v>
      </c>
      <c r="E239" s="67" t="s">
        <v>89</v>
      </c>
      <c r="F239" s="67" t="s">
        <v>216</v>
      </c>
      <c r="G239" t="s">
        <v>176</v>
      </c>
      <c r="H239" t="s">
        <v>202</v>
      </c>
      <c r="I239" s="67" t="s">
        <v>96</v>
      </c>
      <c r="J239" s="70" t="str">
        <f t="shared" si="17"/>
        <v>twct-transaction-amount</v>
      </c>
      <c r="L239" s="68" t="s">
        <v>285</v>
      </c>
      <c r="M239" s="87" t="str">
        <f t="shared" si="15"/>
        <v>Modify Trade Loan Registration Details</v>
      </c>
      <c r="N239" s="87" t="str">
        <f t="shared" si="18"/>
        <v>Modify Trade Loan Registration Details</v>
      </c>
      <c r="O239" s="67" t="b">
        <v>0</v>
      </c>
    </row>
    <row r="240" spans="1:15" ht="29" x14ac:dyDescent="0.3">
      <c r="A240" s="67" t="s">
        <v>125</v>
      </c>
      <c r="B240" s="67" t="s">
        <v>98</v>
      </c>
      <c r="C240" s="87" t="s">
        <v>249</v>
      </c>
      <c r="D240" s="67" t="s">
        <v>278</v>
      </c>
      <c r="E240" s="67" t="s">
        <v>89</v>
      </c>
      <c r="F240" s="67" t="s">
        <v>216</v>
      </c>
      <c r="G240" t="s">
        <v>218</v>
      </c>
      <c r="H240" t="s">
        <v>113</v>
      </c>
      <c r="I240" s="67" t="s">
        <v>96</v>
      </c>
      <c r="J240" s="70" t="str">
        <f t="shared" si="17"/>
        <v>twct-deal-ref</v>
      </c>
      <c r="L240" s="68" t="s">
        <v>285</v>
      </c>
      <c r="M240" s="87" t="str">
        <f t="shared" ref="M240:M271" si="19">C240</f>
        <v>Modify Trade Loan Registration Details</v>
      </c>
      <c r="N240" s="87" t="str">
        <f t="shared" si="18"/>
        <v>Modify Trade Loan Registration Details</v>
      </c>
      <c r="O240" s="67" t="b">
        <v>0</v>
      </c>
    </row>
    <row r="241" spans="1:15" ht="29" x14ac:dyDescent="0.3">
      <c r="A241" s="67" t="s">
        <v>125</v>
      </c>
      <c r="B241" s="67" t="s">
        <v>98</v>
      </c>
      <c r="C241" s="87" t="s">
        <v>249</v>
      </c>
      <c r="D241" s="67" t="s">
        <v>278</v>
      </c>
      <c r="E241" s="67" t="s">
        <v>89</v>
      </c>
      <c r="F241" s="67" t="s">
        <v>216</v>
      </c>
      <c r="G241" t="s">
        <v>219</v>
      </c>
      <c r="H241" t="s">
        <v>202</v>
      </c>
      <c r="I241" s="67" t="s">
        <v>96</v>
      </c>
      <c r="J241" s="70" t="str">
        <f t="shared" si="17"/>
        <v>twct-exchange-rate</v>
      </c>
      <c r="L241" s="68" t="s">
        <v>285</v>
      </c>
      <c r="M241" s="87" t="str">
        <f t="shared" si="19"/>
        <v>Modify Trade Loan Registration Details</v>
      </c>
      <c r="N241" s="87" t="str">
        <f t="shared" si="18"/>
        <v>Modify Trade Loan Registration Details</v>
      </c>
      <c r="O241" s="67" t="b">
        <v>0</v>
      </c>
    </row>
    <row r="242" spans="1:15" ht="29" x14ac:dyDescent="0.3">
      <c r="A242" s="67" t="s">
        <v>125</v>
      </c>
      <c r="B242" s="67" t="s">
        <v>98</v>
      </c>
      <c r="C242" s="87" t="s">
        <v>249</v>
      </c>
      <c r="D242" s="67" t="s">
        <v>278</v>
      </c>
      <c r="E242" s="67" t="s">
        <v>89</v>
      </c>
      <c r="F242" s="67" t="s">
        <v>216</v>
      </c>
      <c r="G242" t="s">
        <v>222</v>
      </c>
      <c r="H242" t="s">
        <v>202</v>
      </c>
      <c r="I242" s="67" t="s">
        <v>96</v>
      </c>
      <c r="J242" s="70" t="str">
        <f t="shared" si="17"/>
        <v>twct-equivalent-amount</v>
      </c>
      <c r="L242" s="68" t="s">
        <v>285</v>
      </c>
      <c r="M242" s="87" t="str">
        <f t="shared" si="19"/>
        <v>Modify Trade Loan Registration Details</v>
      </c>
      <c r="N242" s="87" t="str">
        <f t="shared" si="18"/>
        <v>Modify Trade Loan Registration Details</v>
      </c>
      <c r="O242" s="67" t="b">
        <v>0</v>
      </c>
    </row>
    <row r="243" spans="1:15" ht="29" x14ac:dyDescent="0.3">
      <c r="A243" s="67" t="s">
        <v>125</v>
      </c>
      <c r="B243" s="67" t="s">
        <v>98</v>
      </c>
      <c r="C243" s="87" t="s">
        <v>249</v>
      </c>
      <c r="D243" s="67" t="s">
        <v>278</v>
      </c>
      <c r="E243" s="67" t="s">
        <v>89</v>
      </c>
      <c r="F243" s="67" t="s">
        <v>216</v>
      </c>
      <c r="G243" t="s">
        <v>220</v>
      </c>
      <c r="H243" t="s">
        <v>202</v>
      </c>
      <c r="I243" s="67" t="s">
        <v>96</v>
      </c>
      <c r="J243" s="70" t="str">
        <f t="shared" si="17"/>
        <v>twct-remaining-amount</v>
      </c>
      <c r="L243" s="68" t="s">
        <v>285</v>
      </c>
      <c r="M243" s="87" t="str">
        <f t="shared" si="19"/>
        <v>Modify Trade Loan Registration Details</v>
      </c>
      <c r="N243" s="87" t="str">
        <f t="shared" si="18"/>
        <v>Modify Trade Loan Registration Details</v>
      </c>
      <c r="O243" s="67" t="b">
        <v>0</v>
      </c>
    </row>
    <row r="244" spans="1:15" ht="29" x14ac:dyDescent="0.3">
      <c r="A244" s="67" t="s">
        <v>125</v>
      </c>
      <c r="B244" s="67" t="s">
        <v>98</v>
      </c>
      <c r="C244" s="87" t="s">
        <v>249</v>
      </c>
      <c r="D244" s="67" t="s">
        <v>278</v>
      </c>
      <c r="E244" s="67" t="s">
        <v>89</v>
      </c>
      <c r="F244" s="67" t="s">
        <v>216</v>
      </c>
      <c r="G244" t="s">
        <v>223</v>
      </c>
      <c r="H244" t="s">
        <v>202</v>
      </c>
      <c r="I244" s="67" t="s">
        <v>96</v>
      </c>
      <c r="J244" s="70" t="str">
        <f t="shared" si="17"/>
        <v>twct-additional-discount</v>
      </c>
      <c r="L244" s="68" t="s">
        <v>285</v>
      </c>
      <c r="M244" s="87" t="str">
        <f t="shared" si="19"/>
        <v>Modify Trade Loan Registration Details</v>
      </c>
      <c r="N244" s="87" t="str">
        <f t="shared" si="18"/>
        <v>Modify Trade Loan Registration Details</v>
      </c>
      <c r="O244" s="67" t="b">
        <v>0</v>
      </c>
    </row>
    <row r="245" spans="1:15" s="97" customFormat="1" ht="29" x14ac:dyDescent="0.3">
      <c r="A245" s="97" t="s">
        <v>125</v>
      </c>
      <c r="B245" s="97" t="s">
        <v>98</v>
      </c>
      <c r="C245" s="98" t="s">
        <v>249</v>
      </c>
      <c r="D245" s="97" t="s">
        <v>278</v>
      </c>
      <c r="E245" s="97" t="s">
        <v>89</v>
      </c>
      <c r="F245" s="97" t="s">
        <v>279</v>
      </c>
      <c r="G245" s="97" t="s">
        <v>171</v>
      </c>
      <c r="H245" s="97" t="s">
        <v>113</v>
      </c>
      <c r="I245" s="97" t="s">
        <v>96</v>
      </c>
      <c r="J245" s="97" t="str">
        <f t="shared" si="17"/>
        <v>twct-product-code</v>
      </c>
      <c r="L245" s="99" t="s">
        <v>285</v>
      </c>
      <c r="M245" s="98" t="str">
        <f t="shared" si="19"/>
        <v>Modify Trade Loan Registration Details</v>
      </c>
      <c r="N245" s="98" t="str">
        <f t="shared" si="18"/>
        <v>Modify Trade Loan Registration Details</v>
      </c>
      <c r="O245" s="97" t="b">
        <v>1</v>
      </c>
    </row>
    <row r="246" spans="1:15" s="97" customFormat="1" ht="29" x14ac:dyDescent="0.3">
      <c r="A246" s="97" t="s">
        <v>125</v>
      </c>
      <c r="B246" s="97" t="s">
        <v>98</v>
      </c>
      <c r="C246" s="98" t="s">
        <v>249</v>
      </c>
      <c r="D246" s="97" t="s">
        <v>278</v>
      </c>
      <c r="E246" s="97" t="s">
        <v>89</v>
      </c>
      <c r="F246" s="97" t="s">
        <v>279</v>
      </c>
      <c r="G246" s="97" t="s">
        <v>172</v>
      </c>
      <c r="H246" s="97" t="s">
        <v>113</v>
      </c>
      <c r="I246" s="97" t="s">
        <v>96</v>
      </c>
      <c r="J246" s="97" t="str">
        <f t="shared" si="17"/>
        <v>twct-cost-code</v>
      </c>
      <c r="L246" s="99" t="s">
        <v>285</v>
      </c>
      <c r="M246" s="98" t="str">
        <f t="shared" si="19"/>
        <v>Modify Trade Loan Registration Details</v>
      </c>
      <c r="N246" s="98" t="str">
        <f t="shared" si="18"/>
        <v>Modify Trade Loan Registration Details</v>
      </c>
      <c r="O246" s="97" t="b">
        <v>1</v>
      </c>
    </row>
    <row r="247" spans="1:15" s="97" customFormat="1" ht="29" x14ac:dyDescent="0.3">
      <c r="A247" s="97" t="s">
        <v>125</v>
      </c>
      <c r="B247" s="97" t="s">
        <v>98</v>
      </c>
      <c r="C247" s="98" t="s">
        <v>249</v>
      </c>
      <c r="D247" s="67" t="s">
        <v>278</v>
      </c>
      <c r="E247" s="67" t="s">
        <v>89</v>
      </c>
      <c r="F247" s="97" t="s">
        <v>338</v>
      </c>
      <c r="G247" s="97" t="s">
        <v>160</v>
      </c>
      <c r="H247" s="97" t="s">
        <v>116</v>
      </c>
      <c r="I247" s="97" t="s">
        <v>96</v>
      </c>
      <c r="J247" s="97" t="str">
        <f t="shared" ref="J247:J253" si="20">CONCATENATE("twct-",LOWER(SUBSTITUTE(G247, " ", "-")))</f>
        <v>twct-elc-currency</v>
      </c>
      <c r="L247" s="99" t="s">
        <v>285</v>
      </c>
      <c r="M247" s="98" t="str">
        <f t="shared" si="19"/>
        <v>Modify Trade Loan Registration Details</v>
      </c>
      <c r="N247" s="98" t="str">
        <f t="shared" si="18"/>
        <v>Modify Trade Loan Registration Details</v>
      </c>
      <c r="O247" s="97" t="b">
        <v>1</v>
      </c>
    </row>
    <row r="248" spans="1:15" s="97" customFormat="1" ht="29" x14ac:dyDescent="0.35">
      <c r="A248" s="97" t="s">
        <v>125</v>
      </c>
      <c r="B248" s="97" t="s">
        <v>98</v>
      </c>
      <c r="C248" s="98" t="s">
        <v>249</v>
      </c>
      <c r="D248" s="67" t="s">
        <v>278</v>
      </c>
      <c r="E248" s="67" t="s">
        <v>89</v>
      </c>
      <c r="F248" s="97" t="s">
        <v>148</v>
      </c>
      <c r="G248" s="97" t="s">
        <v>159</v>
      </c>
      <c r="H248" s="100" t="s">
        <v>112</v>
      </c>
      <c r="I248" s="97" t="s">
        <v>96</v>
      </c>
      <c r="J248" s="97" t="str">
        <f t="shared" si="20"/>
        <v>twct-elc-advising-amount</v>
      </c>
      <c r="K248" s="97" t="s">
        <v>114</v>
      </c>
      <c r="L248" s="99" t="s">
        <v>285</v>
      </c>
      <c r="M248" s="98" t="str">
        <f t="shared" si="19"/>
        <v>Modify Trade Loan Registration Details</v>
      </c>
      <c r="N248" s="98" t="str">
        <f t="shared" si="18"/>
        <v>Modify Trade Loan Registration Details</v>
      </c>
      <c r="O248" s="97" t="b">
        <v>1</v>
      </c>
    </row>
    <row r="249" spans="1:15" s="97" customFormat="1" ht="29" x14ac:dyDescent="0.35">
      <c r="A249" s="97" t="s">
        <v>125</v>
      </c>
      <c r="B249" s="97" t="s">
        <v>98</v>
      </c>
      <c r="C249" s="98" t="s">
        <v>249</v>
      </c>
      <c r="D249" s="67" t="s">
        <v>278</v>
      </c>
      <c r="E249" s="67" t="s">
        <v>89</v>
      </c>
      <c r="F249" s="97" t="s">
        <v>148</v>
      </c>
      <c r="G249" s="97" t="s">
        <v>348</v>
      </c>
      <c r="H249" s="100" t="s">
        <v>112</v>
      </c>
      <c r="I249" s="97" t="s">
        <v>96</v>
      </c>
      <c r="J249" s="97" t="str">
        <f t="shared" si="20"/>
        <v>twct-elc-amount-with-tolerance-in-lc-currency</v>
      </c>
      <c r="K249" s="97" t="s">
        <v>110</v>
      </c>
      <c r="L249" s="99" t="s">
        <v>285</v>
      </c>
      <c r="M249" s="98" t="str">
        <f t="shared" si="19"/>
        <v>Modify Trade Loan Registration Details</v>
      </c>
      <c r="N249" s="98" t="str">
        <f t="shared" si="18"/>
        <v>Modify Trade Loan Registration Details</v>
      </c>
      <c r="O249" s="97" t="b">
        <v>1</v>
      </c>
    </row>
    <row r="250" spans="1:15" s="97" customFormat="1" ht="29" x14ac:dyDescent="0.3">
      <c r="A250" s="97" t="s">
        <v>125</v>
      </c>
      <c r="B250" s="97" t="s">
        <v>98</v>
      </c>
      <c r="C250" s="98" t="s">
        <v>249</v>
      </c>
      <c r="D250" s="67" t="s">
        <v>278</v>
      </c>
      <c r="E250" s="67" t="s">
        <v>89</v>
      </c>
      <c r="F250" s="97" t="s">
        <v>148</v>
      </c>
      <c r="G250" s="97" t="s">
        <v>157</v>
      </c>
      <c r="H250" s="97" t="s">
        <v>113</v>
      </c>
      <c r="I250" s="97" t="s">
        <v>96</v>
      </c>
      <c r="J250" s="97" t="str">
        <f t="shared" si="20"/>
        <v>twct-elc-advise-number</v>
      </c>
      <c r="L250" s="99" t="s">
        <v>285</v>
      </c>
      <c r="M250" s="98" t="str">
        <f t="shared" si="19"/>
        <v>Modify Trade Loan Registration Details</v>
      </c>
      <c r="N250" s="98" t="str">
        <f t="shared" si="18"/>
        <v>Modify Trade Loan Registration Details</v>
      </c>
      <c r="O250" s="97" t="b">
        <v>1</v>
      </c>
    </row>
    <row r="251" spans="1:15" s="97" customFormat="1" ht="29" x14ac:dyDescent="0.35">
      <c r="A251" s="97" t="s">
        <v>125</v>
      </c>
      <c r="B251" s="97" t="s">
        <v>98</v>
      </c>
      <c r="C251" s="98" t="s">
        <v>249</v>
      </c>
      <c r="D251" s="67" t="s">
        <v>278</v>
      </c>
      <c r="E251" s="67" t="s">
        <v>89</v>
      </c>
      <c r="F251" s="97" t="s">
        <v>148</v>
      </c>
      <c r="G251" s="97" t="s">
        <v>156</v>
      </c>
      <c r="H251" s="100" t="s">
        <v>112</v>
      </c>
      <c r="I251" s="97" t="s">
        <v>96</v>
      </c>
      <c r="J251" s="97" t="str">
        <f t="shared" si="20"/>
        <v>twct-elc-amount</v>
      </c>
      <c r="K251" s="97" t="s">
        <v>110</v>
      </c>
      <c r="L251" s="99" t="s">
        <v>285</v>
      </c>
      <c r="M251" s="98" t="str">
        <f t="shared" si="19"/>
        <v>Modify Trade Loan Registration Details</v>
      </c>
      <c r="N251" s="98" t="str">
        <f t="shared" si="18"/>
        <v>Modify Trade Loan Registration Details</v>
      </c>
      <c r="O251" s="97" t="b">
        <v>1</v>
      </c>
    </row>
    <row r="252" spans="1:15" s="97" customFormat="1" ht="29" x14ac:dyDescent="0.35">
      <c r="A252" s="97" t="s">
        <v>125</v>
      </c>
      <c r="B252" s="97" t="s">
        <v>98</v>
      </c>
      <c r="C252" s="98" t="s">
        <v>249</v>
      </c>
      <c r="D252" s="67" t="s">
        <v>278</v>
      </c>
      <c r="E252" s="67" t="s">
        <v>89</v>
      </c>
      <c r="F252" s="97" t="s">
        <v>148</v>
      </c>
      <c r="G252" s="97" t="s">
        <v>155</v>
      </c>
      <c r="H252" s="100" t="s">
        <v>112</v>
      </c>
      <c r="I252" s="97" t="s">
        <v>96</v>
      </c>
      <c r="J252" s="97" t="str">
        <f t="shared" si="20"/>
        <v>twct-elc-amount-with-tolerance</v>
      </c>
      <c r="K252" s="97" t="s">
        <v>110</v>
      </c>
      <c r="L252" s="99" t="s">
        <v>285</v>
      </c>
      <c r="M252" s="98" t="str">
        <f t="shared" si="19"/>
        <v>Modify Trade Loan Registration Details</v>
      </c>
      <c r="N252" s="98" t="str">
        <f t="shared" si="18"/>
        <v>Modify Trade Loan Registration Details</v>
      </c>
      <c r="O252" s="97" t="b">
        <v>1</v>
      </c>
    </row>
    <row r="253" spans="1:15" s="97" customFormat="1" ht="29" x14ac:dyDescent="0.35">
      <c r="A253" s="97" t="s">
        <v>125</v>
      </c>
      <c r="B253" s="97" t="s">
        <v>98</v>
      </c>
      <c r="C253" s="98" t="s">
        <v>249</v>
      </c>
      <c r="D253" s="67" t="s">
        <v>278</v>
      </c>
      <c r="E253" s="67" t="s">
        <v>89</v>
      </c>
      <c r="F253" s="97" t="s">
        <v>148</v>
      </c>
      <c r="G253" s="97" t="s">
        <v>154</v>
      </c>
      <c r="H253" s="100" t="s">
        <v>112</v>
      </c>
      <c r="I253" s="97" t="s">
        <v>96</v>
      </c>
      <c r="J253" s="97" t="str">
        <f t="shared" si="20"/>
        <v>twct-drawdown-amount</v>
      </c>
      <c r="K253" s="97" t="s">
        <v>110</v>
      </c>
      <c r="L253" s="99" t="s">
        <v>285</v>
      </c>
      <c r="M253" s="98" t="str">
        <f t="shared" si="19"/>
        <v>Modify Trade Loan Registration Details</v>
      </c>
      <c r="N253" s="98" t="str">
        <f t="shared" si="18"/>
        <v>Modify Trade Loan Registration Details</v>
      </c>
      <c r="O253" s="97" t="b">
        <v>1</v>
      </c>
    </row>
    <row r="254" spans="1:15" ht="29" x14ac:dyDescent="0.3">
      <c r="A254" s="67" t="s">
        <v>125</v>
      </c>
      <c r="B254" s="67" t="s">
        <v>98</v>
      </c>
      <c r="C254" s="87" t="s">
        <v>249</v>
      </c>
      <c r="D254" s="67" t="s">
        <v>278</v>
      </c>
      <c r="E254" s="67" t="s">
        <v>89</v>
      </c>
      <c r="F254" s="67" t="s">
        <v>185</v>
      </c>
      <c r="G254" t="s">
        <v>307</v>
      </c>
      <c r="H254" s="67" t="s">
        <v>113</v>
      </c>
      <c r="I254" s="67" t="s">
        <v>96</v>
      </c>
      <c r="J254" s="70" t="str">
        <f t="shared" ref="J254:J304" si="21">CONCATENATE("twct-",LOWER(SUBSTITUTE(G254, " ", "-")))</f>
        <v>twct-uin</v>
      </c>
      <c r="L254" s="68" t="s">
        <v>285</v>
      </c>
      <c r="M254" s="87" t="str">
        <f t="shared" si="19"/>
        <v>Modify Trade Loan Registration Details</v>
      </c>
      <c r="N254" s="87" t="str">
        <f t="shared" si="18"/>
        <v>Modify Trade Loan Registration Details</v>
      </c>
      <c r="O254" s="67" t="b">
        <v>0</v>
      </c>
    </row>
    <row r="255" spans="1:15" ht="29" x14ac:dyDescent="0.3">
      <c r="A255" s="67" t="s">
        <v>125</v>
      </c>
      <c r="B255" s="67" t="s">
        <v>98</v>
      </c>
      <c r="C255" s="87" t="s">
        <v>249</v>
      </c>
      <c r="D255" s="67" t="s">
        <v>278</v>
      </c>
      <c r="E255" s="67" t="s">
        <v>89</v>
      </c>
      <c r="F255" s="67" t="s">
        <v>185</v>
      </c>
      <c r="G255" t="s">
        <v>308</v>
      </c>
      <c r="H255" s="67" t="s">
        <v>97</v>
      </c>
      <c r="I255" s="67" t="s">
        <v>96</v>
      </c>
      <c r="J255" s="70" t="str">
        <f t="shared" si="21"/>
        <v>twct-uin-expiry-date</v>
      </c>
      <c r="K255" s="67" t="s">
        <v>115</v>
      </c>
      <c r="L255" s="68" t="s">
        <v>285</v>
      </c>
      <c r="M255" s="87" t="str">
        <f t="shared" si="19"/>
        <v>Modify Trade Loan Registration Details</v>
      </c>
      <c r="N255" s="87" t="str">
        <f t="shared" si="18"/>
        <v>Modify Trade Loan Registration Details</v>
      </c>
      <c r="O255" s="67" t="b">
        <v>0</v>
      </c>
    </row>
    <row r="256" spans="1:15" ht="29" x14ac:dyDescent="0.3">
      <c r="A256" s="67" t="s">
        <v>125</v>
      </c>
      <c r="B256" s="67" t="s">
        <v>98</v>
      </c>
      <c r="C256" s="87" t="s">
        <v>249</v>
      </c>
      <c r="D256" s="67" t="s">
        <v>278</v>
      </c>
      <c r="E256" s="67" t="s">
        <v>89</v>
      </c>
      <c r="F256" s="67" t="s">
        <v>185</v>
      </c>
      <c r="G256" t="s">
        <v>309</v>
      </c>
      <c r="H256" s="67" t="s">
        <v>168</v>
      </c>
      <c r="I256" s="67" t="s">
        <v>96</v>
      </c>
      <c r="J256" s="70" t="str">
        <f t="shared" si="21"/>
        <v>twct-interest-subvention-rate</v>
      </c>
      <c r="L256" s="68" t="s">
        <v>285</v>
      </c>
      <c r="M256" s="87" t="str">
        <f t="shared" si="19"/>
        <v>Modify Trade Loan Registration Details</v>
      </c>
      <c r="N256" s="87" t="str">
        <f t="shared" si="18"/>
        <v>Modify Trade Loan Registration Details</v>
      </c>
      <c r="O256" s="67" t="b">
        <v>0</v>
      </c>
    </row>
    <row r="257" spans="1:15" ht="29" x14ac:dyDescent="0.3">
      <c r="A257" s="67" t="s">
        <v>125</v>
      </c>
      <c r="B257" s="67" t="s">
        <v>98</v>
      </c>
      <c r="C257" s="87" t="s">
        <v>249</v>
      </c>
      <c r="D257" s="67" t="s">
        <v>278</v>
      </c>
      <c r="E257" s="67" t="s">
        <v>89</v>
      </c>
      <c r="F257" s="67" t="s">
        <v>185</v>
      </c>
      <c r="G257" t="s">
        <v>310</v>
      </c>
      <c r="H257" s="67" t="s">
        <v>113</v>
      </c>
      <c r="I257" s="67" t="s">
        <v>96</v>
      </c>
      <c r="J257" s="70" t="str">
        <f t="shared" si="21"/>
        <v>twct-loan-currency-type</v>
      </c>
      <c r="L257" s="68" t="s">
        <v>285</v>
      </c>
      <c r="M257" s="87" t="str">
        <f t="shared" si="19"/>
        <v>Modify Trade Loan Registration Details</v>
      </c>
      <c r="N257" s="87" t="str">
        <f t="shared" si="18"/>
        <v>Modify Trade Loan Registration Details</v>
      </c>
      <c r="O257" s="67" t="b">
        <v>0</v>
      </c>
    </row>
    <row r="258" spans="1:15" ht="29" x14ac:dyDescent="0.35">
      <c r="A258" s="67" t="s">
        <v>125</v>
      </c>
      <c r="B258" s="67" t="s">
        <v>98</v>
      </c>
      <c r="C258" s="87" t="s">
        <v>249</v>
      </c>
      <c r="D258" s="67" t="s">
        <v>278</v>
      </c>
      <c r="E258" s="67" t="s">
        <v>89</v>
      </c>
      <c r="F258" s="67" t="s">
        <v>185</v>
      </c>
      <c r="G258" t="s">
        <v>311</v>
      </c>
      <c r="H258" s="85" t="s">
        <v>112</v>
      </c>
      <c r="I258" s="67" t="s">
        <v>96</v>
      </c>
      <c r="J258" s="70" t="str">
        <f t="shared" si="21"/>
        <v>twct-loan-eligible-amount</v>
      </c>
      <c r="K258" s="70" t="s">
        <v>110</v>
      </c>
      <c r="L258" s="68" t="s">
        <v>285</v>
      </c>
      <c r="M258" s="87" t="str">
        <f t="shared" si="19"/>
        <v>Modify Trade Loan Registration Details</v>
      </c>
      <c r="N258" s="87" t="str">
        <f t="shared" si="18"/>
        <v>Modify Trade Loan Registration Details</v>
      </c>
      <c r="O258" s="67" t="b">
        <v>0</v>
      </c>
    </row>
    <row r="259" spans="1:15" ht="29" x14ac:dyDescent="0.35">
      <c r="A259" s="67" t="s">
        <v>125</v>
      </c>
      <c r="B259" s="67" t="s">
        <v>98</v>
      </c>
      <c r="C259" s="87" t="s">
        <v>249</v>
      </c>
      <c r="D259" s="67" t="s">
        <v>278</v>
      </c>
      <c r="E259" s="67" t="s">
        <v>89</v>
      </c>
      <c r="F259" s="67" t="s">
        <v>185</v>
      </c>
      <c r="G259" t="s">
        <v>293</v>
      </c>
      <c r="H259" s="85" t="s">
        <v>112</v>
      </c>
      <c r="I259" s="67" t="s">
        <v>96</v>
      </c>
      <c r="J259" s="70" t="str">
        <f t="shared" si="21"/>
        <v>twct-loan-amount</v>
      </c>
      <c r="K259" s="70" t="s">
        <v>110</v>
      </c>
      <c r="L259" s="68" t="s">
        <v>285</v>
      </c>
      <c r="M259" s="87" t="str">
        <f t="shared" si="19"/>
        <v>Modify Trade Loan Registration Details</v>
      </c>
      <c r="N259" s="87" t="str">
        <f t="shared" si="18"/>
        <v>Modify Trade Loan Registration Details</v>
      </c>
      <c r="O259" s="67" t="b">
        <v>0</v>
      </c>
    </row>
    <row r="260" spans="1:15" ht="29" x14ac:dyDescent="0.35">
      <c r="A260" s="67" t="s">
        <v>125</v>
      </c>
      <c r="B260" s="67" t="s">
        <v>98</v>
      </c>
      <c r="C260" s="87" t="s">
        <v>249</v>
      </c>
      <c r="D260" s="67" t="s">
        <v>278</v>
      </c>
      <c r="E260" s="67" t="s">
        <v>89</v>
      </c>
      <c r="F260" s="67" t="s">
        <v>185</v>
      </c>
      <c r="G260" t="s">
        <v>312</v>
      </c>
      <c r="H260" s="85" t="s">
        <v>112</v>
      </c>
      <c r="I260" s="67" t="s">
        <v>96</v>
      </c>
      <c r="J260" s="70" t="str">
        <f t="shared" si="21"/>
        <v>twct-eligible-amount</v>
      </c>
      <c r="K260" s="70" t="s">
        <v>110</v>
      </c>
      <c r="L260" s="68" t="s">
        <v>285</v>
      </c>
      <c r="M260" s="87" t="str">
        <f t="shared" si="19"/>
        <v>Modify Trade Loan Registration Details</v>
      </c>
      <c r="N260" s="87" t="str">
        <f t="shared" si="18"/>
        <v>Modify Trade Loan Registration Details</v>
      </c>
      <c r="O260" s="67" t="b">
        <v>0</v>
      </c>
    </row>
    <row r="261" spans="1:15" ht="29" x14ac:dyDescent="0.3">
      <c r="A261" s="67" t="s">
        <v>125</v>
      </c>
      <c r="B261" s="67" t="s">
        <v>98</v>
      </c>
      <c r="C261" s="87" t="s">
        <v>249</v>
      </c>
      <c r="D261" s="67" t="s">
        <v>278</v>
      </c>
      <c r="E261" s="67" t="s">
        <v>89</v>
      </c>
      <c r="F261" s="67" t="s">
        <v>185</v>
      </c>
      <c r="G261" t="s">
        <v>313</v>
      </c>
      <c r="H261" s="67" t="s">
        <v>113</v>
      </c>
      <c r="I261" s="67" t="s">
        <v>96</v>
      </c>
      <c r="J261" s="70" t="str">
        <f t="shared" si="21"/>
        <v>twct-eligible-for-subvention</v>
      </c>
      <c r="L261" s="68" t="s">
        <v>285</v>
      </c>
      <c r="M261" s="87" t="str">
        <f t="shared" si="19"/>
        <v>Modify Trade Loan Registration Details</v>
      </c>
      <c r="N261" s="87" t="str">
        <f t="shared" si="18"/>
        <v>Modify Trade Loan Registration Details</v>
      </c>
      <c r="O261" s="67" t="b">
        <v>0</v>
      </c>
    </row>
    <row r="262" spans="1:15" ht="29" x14ac:dyDescent="0.3">
      <c r="A262" s="67" t="s">
        <v>125</v>
      </c>
      <c r="B262" s="67" t="s">
        <v>98</v>
      </c>
      <c r="C262" s="87" t="s">
        <v>249</v>
      </c>
      <c r="D262" s="67" t="s">
        <v>278</v>
      </c>
      <c r="E262" s="67" t="s">
        <v>89</v>
      </c>
      <c r="F262" s="67" t="s">
        <v>185</v>
      </c>
      <c r="G262" t="s">
        <v>314</v>
      </c>
      <c r="H262" s="67" t="s">
        <v>113</v>
      </c>
      <c r="I262" s="67" t="s">
        <v>96</v>
      </c>
      <c r="J262" s="70" t="str">
        <f t="shared" si="21"/>
        <v>twct-shipment-type</v>
      </c>
      <c r="L262" s="68" t="s">
        <v>285</v>
      </c>
      <c r="M262" s="87" t="str">
        <f t="shared" si="19"/>
        <v>Modify Trade Loan Registration Details</v>
      </c>
      <c r="N262" s="87" t="str">
        <f t="shared" si="18"/>
        <v>Modify Trade Loan Registration Details</v>
      </c>
      <c r="O262" s="67" t="b">
        <v>0</v>
      </c>
    </row>
    <row r="263" spans="1:15" ht="29" x14ac:dyDescent="0.35">
      <c r="A263" s="67" t="s">
        <v>125</v>
      </c>
      <c r="B263" s="67" t="s">
        <v>98</v>
      </c>
      <c r="C263" s="87" t="s">
        <v>249</v>
      </c>
      <c r="D263" s="67" t="s">
        <v>278</v>
      </c>
      <c r="E263" s="67" t="s">
        <v>89</v>
      </c>
      <c r="F263" s="67" t="s">
        <v>185</v>
      </c>
      <c r="G263" t="s">
        <v>315</v>
      </c>
      <c r="H263" s="85" t="s">
        <v>112</v>
      </c>
      <c r="I263" s="67" t="s">
        <v>96</v>
      </c>
      <c r="J263" s="70" t="str">
        <f t="shared" si="21"/>
        <v>twct-n-or-p-or-d-or-aacb-amount</v>
      </c>
      <c r="K263" s="70" t="s">
        <v>110</v>
      </c>
      <c r="L263" s="68" t="s">
        <v>285</v>
      </c>
      <c r="M263" s="87" t="str">
        <f t="shared" si="19"/>
        <v>Modify Trade Loan Registration Details</v>
      </c>
      <c r="N263" s="87" t="str">
        <f t="shared" si="18"/>
        <v>Modify Trade Loan Registration Details</v>
      </c>
      <c r="O263" s="67" t="b">
        <v>0</v>
      </c>
    </row>
    <row r="264" spans="1:15" ht="29" x14ac:dyDescent="0.3">
      <c r="A264" s="67" t="s">
        <v>125</v>
      </c>
      <c r="B264" s="67" t="s">
        <v>98</v>
      </c>
      <c r="C264" s="87" t="s">
        <v>249</v>
      </c>
      <c r="D264" s="67" t="s">
        <v>278</v>
      </c>
      <c r="E264" s="67" t="s">
        <v>89</v>
      </c>
      <c r="F264" s="67" t="s">
        <v>185</v>
      </c>
      <c r="G264" t="s">
        <v>316</v>
      </c>
      <c r="H264" s="67" t="s">
        <v>113</v>
      </c>
      <c r="I264" s="67" t="s">
        <v>96</v>
      </c>
      <c r="J264" s="70" t="str">
        <f t="shared" si="21"/>
        <v>twct-msme-customer</v>
      </c>
      <c r="L264" s="68" t="s">
        <v>285</v>
      </c>
      <c r="M264" s="87" t="str">
        <f t="shared" si="19"/>
        <v>Modify Trade Loan Registration Details</v>
      </c>
      <c r="N264" s="87" t="str">
        <f t="shared" si="18"/>
        <v>Modify Trade Loan Registration Details</v>
      </c>
      <c r="O264" s="67" t="b">
        <v>0</v>
      </c>
    </row>
    <row r="265" spans="1:15" ht="29" x14ac:dyDescent="0.3">
      <c r="A265" s="67" t="s">
        <v>125</v>
      </c>
      <c r="B265" s="67" t="s">
        <v>98</v>
      </c>
      <c r="C265" s="87" t="s">
        <v>249</v>
      </c>
      <c r="D265" s="67" t="s">
        <v>278</v>
      </c>
      <c r="E265" s="67" t="s">
        <v>89</v>
      </c>
      <c r="F265" s="67" t="s">
        <v>185</v>
      </c>
      <c r="G265" t="s">
        <v>317</v>
      </c>
      <c r="H265" s="67" t="s">
        <v>116</v>
      </c>
      <c r="I265" s="67" t="s">
        <v>96</v>
      </c>
      <c r="J265" s="70" t="str">
        <f t="shared" si="21"/>
        <v>twct-handling-fee-currency</v>
      </c>
      <c r="K265" s="70" t="s">
        <v>114</v>
      </c>
      <c r="L265" s="68" t="s">
        <v>285</v>
      </c>
      <c r="M265" s="87" t="str">
        <f t="shared" si="19"/>
        <v>Modify Trade Loan Registration Details</v>
      </c>
      <c r="N265" s="87" t="str">
        <f t="shared" si="18"/>
        <v>Modify Trade Loan Registration Details</v>
      </c>
      <c r="O265" s="67" t="b">
        <v>0</v>
      </c>
    </row>
    <row r="266" spans="1:15" ht="29" x14ac:dyDescent="0.35">
      <c r="A266" s="67" t="s">
        <v>125</v>
      </c>
      <c r="B266" s="67" t="s">
        <v>98</v>
      </c>
      <c r="C266" s="87" t="s">
        <v>249</v>
      </c>
      <c r="D266" s="67" t="s">
        <v>278</v>
      </c>
      <c r="E266" s="67" t="s">
        <v>89</v>
      </c>
      <c r="F266" s="67" t="s">
        <v>185</v>
      </c>
      <c r="G266" t="s">
        <v>318</v>
      </c>
      <c r="H266" s="85" t="s">
        <v>112</v>
      </c>
      <c r="I266" s="67" t="s">
        <v>96</v>
      </c>
      <c r="J266" s="70" t="str">
        <f t="shared" si="21"/>
        <v>twct-handling-fee-amount</v>
      </c>
      <c r="K266" s="70" t="s">
        <v>110</v>
      </c>
      <c r="L266" s="68" t="s">
        <v>285</v>
      </c>
      <c r="M266" s="87" t="str">
        <f t="shared" si="19"/>
        <v>Modify Trade Loan Registration Details</v>
      </c>
      <c r="N266" s="87" t="str">
        <f t="shared" si="18"/>
        <v>Modify Trade Loan Registration Details</v>
      </c>
      <c r="O266" s="67" t="b">
        <v>0</v>
      </c>
    </row>
    <row r="267" spans="1:15" ht="29" x14ac:dyDescent="0.3">
      <c r="A267" s="67" t="s">
        <v>125</v>
      </c>
      <c r="B267" s="67" t="s">
        <v>98</v>
      </c>
      <c r="C267" s="87" t="s">
        <v>249</v>
      </c>
      <c r="D267" s="67" t="s">
        <v>278</v>
      </c>
      <c r="E267" s="67" t="s">
        <v>89</v>
      </c>
      <c r="F267" s="67" t="s">
        <v>185</v>
      </c>
      <c r="G267" t="s">
        <v>319</v>
      </c>
      <c r="H267" s="67" t="s">
        <v>116</v>
      </c>
      <c r="I267" s="67" t="s">
        <v>96</v>
      </c>
      <c r="J267" s="70" t="str">
        <f t="shared" si="21"/>
        <v>twct-cable-currency</v>
      </c>
      <c r="K267" s="70" t="s">
        <v>114</v>
      </c>
      <c r="L267" s="68" t="s">
        <v>285</v>
      </c>
      <c r="M267" s="87" t="str">
        <f t="shared" si="19"/>
        <v>Modify Trade Loan Registration Details</v>
      </c>
      <c r="N267" s="87" t="str">
        <f t="shared" si="18"/>
        <v>Modify Trade Loan Registration Details</v>
      </c>
      <c r="O267" s="67" t="b">
        <v>0</v>
      </c>
    </row>
    <row r="268" spans="1:15" ht="29" x14ac:dyDescent="0.35">
      <c r="A268" s="67" t="s">
        <v>125</v>
      </c>
      <c r="B268" s="67" t="s">
        <v>98</v>
      </c>
      <c r="C268" s="87" t="s">
        <v>249</v>
      </c>
      <c r="D268" s="67" t="s">
        <v>278</v>
      </c>
      <c r="E268" s="67" t="s">
        <v>89</v>
      </c>
      <c r="F268" s="67" t="s">
        <v>185</v>
      </c>
      <c r="G268" t="s">
        <v>320</v>
      </c>
      <c r="H268" s="85" t="s">
        <v>112</v>
      </c>
      <c r="I268" s="67" t="s">
        <v>96</v>
      </c>
      <c r="J268" s="70" t="str">
        <f t="shared" si="21"/>
        <v>twct-cable-fee-</v>
      </c>
      <c r="K268" s="70" t="s">
        <v>110</v>
      </c>
      <c r="L268" s="68" t="s">
        <v>285</v>
      </c>
      <c r="M268" s="87" t="str">
        <f t="shared" si="19"/>
        <v>Modify Trade Loan Registration Details</v>
      </c>
      <c r="N268" s="87" t="str">
        <f t="shared" si="18"/>
        <v>Modify Trade Loan Registration Details</v>
      </c>
      <c r="O268" s="67" t="b">
        <v>0</v>
      </c>
    </row>
    <row r="269" spans="1:15" ht="29" x14ac:dyDescent="0.3">
      <c r="A269" s="67" t="s">
        <v>125</v>
      </c>
      <c r="B269" s="67" t="s">
        <v>98</v>
      </c>
      <c r="C269" s="87" t="s">
        <v>249</v>
      </c>
      <c r="D269" s="67" t="s">
        <v>278</v>
      </c>
      <c r="E269" s="67" t="s">
        <v>89</v>
      </c>
      <c r="F269" s="67" t="s">
        <v>185</v>
      </c>
      <c r="G269" t="s">
        <v>321</v>
      </c>
      <c r="H269" s="67" t="s">
        <v>116</v>
      </c>
      <c r="I269" s="67" t="s">
        <v>96</v>
      </c>
      <c r="J269" s="70" t="str">
        <f t="shared" si="21"/>
        <v>twct-postage-fee-currency</v>
      </c>
      <c r="K269" s="70" t="s">
        <v>114</v>
      </c>
      <c r="L269" s="68" t="s">
        <v>285</v>
      </c>
      <c r="M269" s="87" t="str">
        <f t="shared" si="19"/>
        <v>Modify Trade Loan Registration Details</v>
      </c>
      <c r="N269" s="87" t="str">
        <f t="shared" si="18"/>
        <v>Modify Trade Loan Registration Details</v>
      </c>
      <c r="O269" s="67" t="b">
        <v>0</v>
      </c>
    </row>
    <row r="270" spans="1:15" ht="29" x14ac:dyDescent="0.35">
      <c r="A270" s="67" t="s">
        <v>125</v>
      </c>
      <c r="B270" s="67" t="s">
        <v>98</v>
      </c>
      <c r="C270" s="87" t="s">
        <v>249</v>
      </c>
      <c r="D270" s="67" t="s">
        <v>278</v>
      </c>
      <c r="E270" s="67" t="s">
        <v>89</v>
      </c>
      <c r="F270" s="67" t="s">
        <v>185</v>
      </c>
      <c r="G270" t="s">
        <v>322</v>
      </c>
      <c r="H270" s="85" t="s">
        <v>112</v>
      </c>
      <c r="I270" s="67" t="s">
        <v>96</v>
      </c>
      <c r="J270" s="70" t="str">
        <f t="shared" si="21"/>
        <v>twct-postage-fee-</v>
      </c>
      <c r="K270" s="70" t="s">
        <v>110</v>
      </c>
      <c r="L270" s="68" t="s">
        <v>285</v>
      </c>
      <c r="M270" s="87" t="str">
        <f t="shared" si="19"/>
        <v>Modify Trade Loan Registration Details</v>
      </c>
      <c r="N270" s="87" t="str">
        <f t="shared" si="18"/>
        <v>Modify Trade Loan Registration Details</v>
      </c>
      <c r="O270" s="67" t="b">
        <v>0</v>
      </c>
    </row>
    <row r="271" spans="1:15" ht="29" x14ac:dyDescent="0.3">
      <c r="A271" s="67" t="s">
        <v>125</v>
      </c>
      <c r="B271" s="67" t="s">
        <v>98</v>
      </c>
      <c r="C271" s="87" t="s">
        <v>249</v>
      </c>
      <c r="D271" s="67" t="s">
        <v>278</v>
      </c>
      <c r="E271" s="67" t="s">
        <v>89</v>
      </c>
      <c r="F271" s="67" t="s">
        <v>185</v>
      </c>
      <c r="G271" t="s">
        <v>323</v>
      </c>
      <c r="H271" s="67" t="s">
        <v>116</v>
      </c>
      <c r="I271" s="67" t="s">
        <v>96</v>
      </c>
      <c r="J271" s="70" t="str">
        <f t="shared" si="21"/>
        <v>twct-additional-or-other-ben-charges-currency</v>
      </c>
      <c r="K271" s="70" t="s">
        <v>114</v>
      </c>
      <c r="L271" s="68" t="s">
        <v>285</v>
      </c>
      <c r="M271" s="87" t="str">
        <f t="shared" si="19"/>
        <v>Modify Trade Loan Registration Details</v>
      </c>
      <c r="N271" s="87" t="str">
        <f t="shared" si="18"/>
        <v>Modify Trade Loan Registration Details</v>
      </c>
      <c r="O271" s="67" t="b">
        <v>0</v>
      </c>
    </row>
    <row r="272" spans="1:15" ht="29" x14ac:dyDescent="0.35">
      <c r="A272" s="67" t="s">
        <v>125</v>
      </c>
      <c r="B272" s="67" t="s">
        <v>98</v>
      </c>
      <c r="C272" s="87" t="s">
        <v>249</v>
      </c>
      <c r="D272" s="67" t="s">
        <v>278</v>
      </c>
      <c r="E272" s="67" t="s">
        <v>89</v>
      </c>
      <c r="F272" s="67" t="s">
        <v>185</v>
      </c>
      <c r="G272" t="s">
        <v>324</v>
      </c>
      <c r="H272" s="85" t="s">
        <v>112</v>
      </c>
      <c r="I272" s="67" t="s">
        <v>96</v>
      </c>
      <c r="J272" s="70" t="str">
        <f t="shared" si="21"/>
        <v>twct-additional-or-other-ben-charges</v>
      </c>
      <c r="K272" s="70" t="s">
        <v>110</v>
      </c>
      <c r="L272" s="68" t="s">
        <v>285</v>
      </c>
      <c r="M272" s="87" t="str">
        <f t="shared" ref="M272:M304" si="22">C272</f>
        <v>Modify Trade Loan Registration Details</v>
      </c>
      <c r="N272" s="87" t="str">
        <f t="shared" si="18"/>
        <v>Modify Trade Loan Registration Details</v>
      </c>
      <c r="O272" s="67" t="b">
        <v>0</v>
      </c>
    </row>
    <row r="273" spans="1:15" ht="29" x14ac:dyDescent="0.3">
      <c r="A273" s="67" t="s">
        <v>125</v>
      </c>
      <c r="B273" s="67" t="s">
        <v>98</v>
      </c>
      <c r="C273" s="87" t="s">
        <v>249</v>
      </c>
      <c r="D273" s="67" t="s">
        <v>278</v>
      </c>
      <c r="E273" s="67" t="s">
        <v>89</v>
      </c>
      <c r="F273" s="67" t="s">
        <v>185</v>
      </c>
      <c r="G273" t="s">
        <v>325</v>
      </c>
      <c r="H273" s="67" t="s">
        <v>116</v>
      </c>
      <c r="I273" s="67" t="s">
        <v>96</v>
      </c>
      <c r="J273" s="70" t="str">
        <f t="shared" si="21"/>
        <v>twct-addition-bank-charge-currency</v>
      </c>
      <c r="K273" s="70" t="s">
        <v>114</v>
      </c>
      <c r="L273" s="68" t="s">
        <v>285</v>
      </c>
      <c r="M273" s="87" t="str">
        <f t="shared" si="22"/>
        <v>Modify Trade Loan Registration Details</v>
      </c>
      <c r="N273" s="87" t="str">
        <f t="shared" si="18"/>
        <v>Modify Trade Loan Registration Details</v>
      </c>
      <c r="O273" s="67" t="b">
        <v>0</v>
      </c>
    </row>
    <row r="274" spans="1:15" ht="29" x14ac:dyDescent="0.3">
      <c r="A274" s="67" t="s">
        <v>125</v>
      </c>
      <c r="B274" s="67" t="s">
        <v>98</v>
      </c>
      <c r="C274" s="87" t="s">
        <v>249</v>
      </c>
      <c r="D274" s="67" t="s">
        <v>278</v>
      </c>
      <c r="E274" s="67" t="s">
        <v>89</v>
      </c>
      <c r="F274" s="67" t="s">
        <v>274</v>
      </c>
      <c r="G274" t="s">
        <v>213</v>
      </c>
      <c r="H274" t="s">
        <v>113</v>
      </c>
      <c r="I274" s="67" t="s">
        <v>96</v>
      </c>
      <c r="J274" s="70" t="str">
        <f t="shared" si="21"/>
        <v>twct-bill-reference-external</v>
      </c>
      <c r="L274" s="68" t="s">
        <v>285</v>
      </c>
      <c r="M274" s="87" t="str">
        <f t="shared" si="22"/>
        <v>Modify Trade Loan Registration Details</v>
      </c>
      <c r="N274" s="87" t="str">
        <f t="shared" si="18"/>
        <v>Modify Trade Loan Registration Details</v>
      </c>
      <c r="O274" s="67" t="b">
        <v>0</v>
      </c>
    </row>
    <row r="275" spans="1:15" ht="29" x14ac:dyDescent="0.3">
      <c r="A275" s="67" t="s">
        <v>125</v>
      </c>
      <c r="B275" s="67" t="s">
        <v>98</v>
      </c>
      <c r="C275" s="87" t="s">
        <v>249</v>
      </c>
      <c r="D275" s="67" t="s">
        <v>278</v>
      </c>
      <c r="E275" s="67" t="s">
        <v>89</v>
      </c>
      <c r="F275" s="67" t="s">
        <v>274</v>
      </c>
      <c r="G275" t="s">
        <v>211</v>
      </c>
      <c r="H275" t="s">
        <v>202</v>
      </c>
      <c r="I275" s="67" t="s">
        <v>96</v>
      </c>
      <c r="J275" s="70" t="str">
        <f t="shared" si="21"/>
        <v>twct-discrepancy-status </v>
      </c>
      <c r="L275" s="68" t="s">
        <v>285</v>
      </c>
      <c r="M275" s="87" t="str">
        <f t="shared" si="22"/>
        <v>Modify Trade Loan Registration Details</v>
      </c>
      <c r="N275" s="87" t="str">
        <f t="shared" si="18"/>
        <v>Modify Trade Loan Registration Details</v>
      </c>
      <c r="O275" s="67" t="b">
        <v>0</v>
      </c>
    </row>
    <row r="276" spans="1:15" ht="29" x14ac:dyDescent="0.3">
      <c r="A276" s="67" t="s">
        <v>125</v>
      </c>
      <c r="B276" s="67" t="s">
        <v>98</v>
      </c>
      <c r="C276" s="87" t="s">
        <v>249</v>
      </c>
      <c r="D276" s="67" t="s">
        <v>278</v>
      </c>
      <c r="E276" s="67" t="s">
        <v>89</v>
      </c>
      <c r="F276" s="67" t="s">
        <v>274</v>
      </c>
      <c r="G276" t="s">
        <v>214</v>
      </c>
      <c r="H276" t="s">
        <v>113</v>
      </c>
      <c r="I276" s="67" t="s">
        <v>96</v>
      </c>
      <c r="J276" s="70" t="str">
        <f t="shared" si="21"/>
        <v>twct-operation-type</v>
      </c>
      <c r="L276" s="68" t="s">
        <v>285</v>
      </c>
      <c r="M276" s="87" t="str">
        <f t="shared" si="22"/>
        <v>Modify Trade Loan Registration Details</v>
      </c>
      <c r="N276" s="87" t="str">
        <f t="shared" si="18"/>
        <v>Modify Trade Loan Registration Details</v>
      </c>
      <c r="O276" s="67" t="b">
        <v>0</v>
      </c>
    </row>
    <row r="277" spans="1:15" ht="29" x14ac:dyDescent="0.3">
      <c r="A277" s="67" t="s">
        <v>125</v>
      </c>
      <c r="B277" s="67" t="s">
        <v>98</v>
      </c>
      <c r="C277" s="87" t="s">
        <v>249</v>
      </c>
      <c r="D277" s="67" t="s">
        <v>278</v>
      </c>
      <c r="E277" s="67" t="s">
        <v>89</v>
      </c>
      <c r="F277" s="67" t="s">
        <v>274</v>
      </c>
      <c r="G277" t="s">
        <v>212</v>
      </c>
      <c r="H277" t="s">
        <v>202</v>
      </c>
      <c r="I277" s="67" t="s">
        <v>96</v>
      </c>
      <c r="J277" s="70" t="str">
        <f t="shared" si="21"/>
        <v>twct-acceptance-status </v>
      </c>
      <c r="L277" s="68" t="s">
        <v>285</v>
      </c>
      <c r="M277" s="87" t="str">
        <f t="shared" si="22"/>
        <v>Modify Trade Loan Registration Details</v>
      </c>
      <c r="N277" s="87" t="str">
        <f t="shared" si="18"/>
        <v>Modify Trade Loan Registration Details</v>
      </c>
      <c r="O277" s="67" t="b">
        <v>0</v>
      </c>
    </row>
    <row r="278" spans="1:15" ht="29" x14ac:dyDescent="0.35">
      <c r="A278" s="67" t="s">
        <v>125</v>
      </c>
      <c r="B278" s="67" t="s">
        <v>98</v>
      </c>
      <c r="C278" s="87" t="s">
        <v>249</v>
      </c>
      <c r="D278" s="67" t="s">
        <v>278</v>
      </c>
      <c r="E278" s="67" t="s">
        <v>89</v>
      </c>
      <c r="F278" s="67" t="s">
        <v>274</v>
      </c>
      <c r="G278" s="89" t="s">
        <v>305</v>
      </c>
      <c r="H278" s="85" t="s">
        <v>112</v>
      </c>
      <c r="I278" s="86" t="s">
        <v>96</v>
      </c>
      <c r="J278" s="70" t="str">
        <f t="shared" si="21"/>
        <v>twct-loan-tenure-count</v>
      </c>
      <c r="L278" s="68" t="s">
        <v>285</v>
      </c>
      <c r="M278" s="87" t="str">
        <f t="shared" si="22"/>
        <v>Modify Trade Loan Registration Details</v>
      </c>
      <c r="N278" s="87" t="str">
        <f t="shared" si="18"/>
        <v>Modify Trade Loan Registration Details</v>
      </c>
      <c r="O278" s="67" t="b">
        <v>0</v>
      </c>
    </row>
    <row r="279" spans="1:15" ht="29" x14ac:dyDescent="0.35">
      <c r="A279" s="67" t="s">
        <v>125</v>
      </c>
      <c r="B279" s="67" t="s">
        <v>98</v>
      </c>
      <c r="C279" s="87" t="s">
        <v>249</v>
      </c>
      <c r="D279" s="67" t="s">
        <v>278</v>
      </c>
      <c r="E279" s="67" t="s">
        <v>89</v>
      </c>
      <c r="F279" s="67" t="s">
        <v>274</v>
      </c>
      <c r="G279" s="89" t="s">
        <v>137</v>
      </c>
      <c r="H279" s="85" t="s">
        <v>112</v>
      </c>
      <c r="I279" s="86" t="s">
        <v>73</v>
      </c>
      <c r="J279" s="70" t="str">
        <f t="shared" si="21"/>
        <v>twct-loan-tenure-</v>
      </c>
      <c r="L279" s="68" t="s">
        <v>285</v>
      </c>
      <c r="M279" s="87" t="str">
        <f t="shared" si="22"/>
        <v>Modify Trade Loan Registration Details</v>
      </c>
      <c r="N279" s="87" t="str">
        <f t="shared" ref="N279:N304" si="23">M279</f>
        <v>Modify Trade Loan Registration Details</v>
      </c>
      <c r="O279" s="67" t="b">
        <v>0</v>
      </c>
    </row>
    <row r="280" spans="1:15" ht="29" x14ac:dyDescent="0.3">
      <c r="A280" s="67" t="s">
        <v>125</v>
      </c>
      <c r="B280" s="67" t="s">
        <v>98</v>
      </c>
      <c r="C280" s="87" t="s">
        <v>249</v>
      </c>
      <c r="D280" s="67" t="s">
        <v>278</v>
      </c>
      <c r="E280" s="67" t="s">
        <v>89</v>
      </c>
      <c r="F280" s="67" t="s">
        <v>274</v>
      </c>
      <c r="G280" t="s">
        <v>326</v>
      </c>
      <c r="H280" s="67" t="s">
        <v>97</v>
      </c>
      <c r="I280" s="67" t="s">
        <v>96</v>
      </c>
      <c r="J280" s="70" t="str">
        <f t="shared" si="21"/>
        <v>twct-disbursement-date-</v>
      </c>
      <c r="L280" s="68" t="s">
        <v>285</v>
      </c>
      <c r="M280" s="87" t="str">
        <f t="shared" si="22"/>
        <v>Modify Trade Loan Registration Details</v>
      </c>
      <c r="N280" s="87" t="str">
        <f t="shared" si="23"/>
        <v>Modify Trade Loan Registration Details</v>
      </c>
      <c r="O280" s="67" t="b">
        <v>0</v>
      </c>
    </row>
    <row r="281" spans="1:15" ht="29" x14ac:dyDescent="0.3">
      <c r="A281" s="67" t="s">
        <v>125</v>
      </c>
      <c r="B281" s="67" t="s">
        <v>98</v>
      </c>
      <c r="C281" s="87" t="s">
        <v>249</v>
      </c>
      <c r="D281" s="67" t="s">
        <v>278</v>
      </c>
      <c r="E281" s="67" t="s">
        <v>89</v>
      </c>
      <c r="F281" s="67" t="s">
        <v>274</v>
      </c>
      <c r="G281" t="s">
        <v>327</v>
      </c>
      <c r="H281" s="67" t="s">
        <v>113</v>
      </c>
      <c r="I281" s="67" t="s">
        <v>96</v>
      </c>
      <c r="J281" s="70" t="str">
        <f t="shared" si="21"/>
        <v>twct-facility-key-word</v>
      </c>
      <c r="L281" s="68" t="s">
        <v>285</v>
      </c>
      <c r="M281" s="87" t="str">
        <f t="shared" si="22"/>
        <v>Modify Trade Loan Registration Details</v>
      </c>
      <c r="N281" s="87" t="str">
        <f t="shared" si="23"/>
        <v>Modify Trade Loan Registration Details</v>
      </c>
      <c r="O281" s="67" t="b">
        <v>0</v>
      </c>
    </row>
    <row r="282" spans="1:15" ht="29" x14ac:dyDescent="0.3">
      <c r="A282" s="67" t="s">
        <v>125</v>
      </c>
      <c r="B282" s="67" t="s">
        <v>98</v>
      </c>
      <c r="C282" s="87" t="s">
        <v>249</v>
      </c>
      <c r="D282" s="67" t="s">
        <v>278</v>
      </c>
      <c r="E282" s="67" t="s">
        <v>89</v>
      </c>
      <c r="F282" s="67" t="s">
        <v>274</v>
      </c>
      <c r="G282" t="s">
        <v>244</v>
      </c>
      <c r="H282" s="67" t="s">
        <v>113</v>
      </c>
      <c r="I282" s="67" t="s">
        <v>96</v>
      </c>
      <c r="J282" s="70" t="str">
        <f t="shared" si="21"/>
        <v>twct-earmarking-reference</v>
      </c>
      <c r="L282" s="68" t="s">
        <v>285</v>
      </c>
      <c r="M282" s="87" t="str">
        <f t="shared" si="22"/>
        <v>Modify Trade Loan Registration Details</v>
      </c>
      <c r="N282" s="87" t="str">
        <f t="shared" si="23"/>
        <v>Modify Trade Loan Registration Details</v>
      </c>
      <c r="O282" s="67" t="b">
        <v>0</v>
      </c>
    </row>
    <row r="283" spans="1:15" ht="29" x14ac:dyDescent="0.3">
      <c r="A283" s="67" t="s">
        <v>125</v>
      </c>
      <c r="B283" s="67" t="s">
        <v>98</v>
      </c>
      <c r="C283" s="87" t="s">
        <v>249</v>
      </c>
      <c r="D283" s="67" t="s">
        <v>278</v>
      </c>
      <c r="E283" s="67" t="s">
        <v>89</v>
      </c>
      <c r="F283" s="67" t="s">
        <v>274</v>
      </c>
      <c r="G283" t="s">
        <v>245</v>
      </c>
      <c r="H283" s="67" t="s">
        <v>113</v>
      </c>
      <c r="I283" s="67" t="s">
        <v>96</v>
      </c>
      <c r="J283" s="70" t="str">
        <f t="shared" si="21"/>
        <v>twct-earmarking-currency</v>
      </c>
      <c r="L283" s="68" t="s">
        <v>285</v>
      </c>
      <c r="M283" s="87" t="str">
        <f t="shared" si="22"/>
        <v>Modify Trade Loan Registration Details</v>
      </c>
      <c r="N283" s="87" t="str">
        <f t="shared" si="23"/>
        <v>Modify Trade Loan Registration Details</v>
      </c>
      <c r="O283" s="67" t="b">
        <v>0</v>
      </c>
    </row>
    <row r="284" spans="1:15" ht="29" x14ac:dyDescent="0.3">
      <c r="A284" s="67" t="s">
        <v>125</v>
      </c>
      <c r="B284" s="67" t="s">
        <v>98</v>
      </c>
      <c r="C284" s="87" t="s">
        <v>249</v>
      </c>
      <c r="D284" s="67" t="s">
        <v>278</v>
      </c>
      <c r="E284" s="67" t="s">
        <v>89</v>
      </c>
      <c r="F284" s="67" t="s">
        <v>274</v>
      </c>
      <c r="G284" t="s">
        <v>199</v>
      </c>
      <c r="H284" s="67" t="s">
        <v>201</v>
      </c>
      <c r="I284" s="67" t="s">
        <v>96</v>
      </c>
      <c r="J284" s="70" t="str">
        <f t="shared" si="21"/>
        <v>twct-ear-marking-amount</v>
      </c>
      <c r="L284" s="68" t="s">
        <v>285</v>
      </c>
      <c r="M284" s="87" t="str">
        <f t="shared" si="22"/>
        <v>Modify Trade Loan Registration Details</v>
      </c>
      <c r="N284" s="87" t="str">
        <f t="shared" si="23"/>
        <v>Modify Trade Loan Registration Details</v>
      </c>
      <c r="O284" s="67" t="b">
        <v>0</v>
      </c>
    </row>
    <row r="285" spans="1:15" ht="29" x14ac:dyDescent="0.3">
      <c r="A285" s="67" t="s">
        <v>125</v>
      </c>
      <c r="B285" s="67" t="s">
        <v>98</v>
      </c>
      <c r="C285" s="87" t="s">
        <v>249</v>
      </c>
      <c r="D285" s="67" t="s">
        <v>278</v>
      </c>
      <c r="E285" s="67" t="s">
        <v>89</v>
      </c>
      <c r="F285" s="67" t="s">
        <v>274</v>
      </c>
      <c r="G285" t="s">
        <v>259</v>
      </c>
      <c r="H285" s="67" t="s">
        <v>113</v>
      </c>
      <c r="I285" s="67" t="s">
        <v>96</v>
      </c>
      <c r="J285" s="70" t="str">
        <f t="shared" si="21"/>
        <v>twct-rate-category</v>
      </c>
      <c r="L285" s="68" t="s">
        <v>285</v>
      </c>
      <c r="M285" s="87" t="str">
        <f t="shared" si="22"/>
        <v>Modify Trade Loan Registration Details</v>
      </c>
      <c r="N285" s="87" t="str">
        <f t="shared" si="23"/>
        <v>Modify Trade Loan Registration Details</v>
      </c>
      <c r="O285" s="67" t="b">
        <v>0</v>
      </c>
    </row>
    <row r="286" spans="1:15" ht="29" x14ac:dyDescent="0.3">
      <c r="A286" s="67" t="s">
        <v>125</v>
      </c>
      <c r="B286" s="67" t="s">
        <v>98</v>
      </c>
      <c r="C286" s="87" t="s">
        <v>249</v>
      </c>
      <c r="D286" s="67" t="s">
        <v>278</v>
      </c>
      <c r="E286" s="67" t="s">
        <v>89</v>
      </c>
      <c r="F286" s="67" t="s">
        <v>274</v>
      </c>
      <c r="G286" t="s">
        <v>200</v>
      </c>
      <c r="H286" s="67" t="s">
        <v>113</v>
      </c>
      <c r="I286" s="67" t="s">
        <v>96</v>
      </c>
      <c r="J286" s="70" t="str">
        <f t="shared" si="21"/>
        <v>twct-rate-type</v>
      </c>
      <c r="L286" s="68" t="s">
        <v>285</v>
      </c>
      <c r="M286" s="87" t="str">
        <f t="shared" si="22"/>
        <v>Modify Trade Loan Registration Details</v>
      </c>
      <c r="N286" s="87" t="str">
        <f t="shared" si="23"/>
        <v>Modify Trade Loan Registration Details</v>
      </c>
      <c r="O286" s="67" t="b">
        <v>0</v>
      </c>
    </row>
    <row r="287" spans="1:15" ht="29" x14ac:dyDescent="0.3">
      <c r="A287" s="67" t="s">
        <v>125</v>
      </c>
      <c r="B287" s="67" t="s">
        <v>98</v>
      </c>
      <c r="C287" s="87" t="s">
        <v>249</v>
      </c>
      <c r="D287" s="67" t="s">
        <v>278</v>
      </c>
      <c r="E287" s="67" t="s">
        <v>89</v>
      </c>
      <c r="F287" s="67" t="s">
        <v>274</v>
      </c>
      <c r="G287" t="s">
        <v>261</v>
      </c>
      <c r="H287" s="67" t="s">
        <v>113</v>
      </c>
      <c r="I287" s="67" t="s">
        <v>96</v>
      </c>
      <c r="J287" s="70" t="str">
        <f t="shared" si="21"/>
        <v>twct-reference-basis</v>
      </c>
      <c r="L287" s="68" t="s">
        <v>285</v>
      </c>
      <c r="M287" s="87" t="str">
        <f t="shared" si="22"/>
        <v>Modify Trade Loan Registration Details</v>
      </c>
      <c r="N287" s="87" t="str">
        <f t="shared" si="23"/>
        <v>Modify Trade Loan Registration Details</v>
      </c>
      <c r="O287" s="67" t="b">
        <v>0</v>
      </c>
    </row>
    <row r="288" spans="1:15" ht="29" x14ac:dyDescent="0.3">
      <c r="A288" s="67" t="s">
        <v>125</v>
      </c>
      <c r="B288" s="67" t="s">
        <v>98</v>
      </c>
      <c r="C288" s="87" t="s">
        <v>249</v>
      </c>
      <c r="D288" s="67" t="s">
        <v>278</v>
      </c>
      <c r="E288" s="67" t="s">
        <v>89</v>
      </c>
      <c r="F288" s="67" t="s">
        <v>274</v>
      </c>
      <c r="G288" t="s">
        <v>257</v>
      </c>
      <c r="H288" s="67" t="s">
        <v>202</v>
      </c>
      <c r="I288" s="67" t="s">
        <v>96</v>
      </c>
      <c r="J288" s="70" t="str">
        <f t="shared" si="21"/>
        <v>twct-base-rate-percent</v>
      </c>
      <c r="L288" s="68" t="s">
        <v>285</v>
      </c>
      <c r="M288" s="87" t="str">
        <f t="shared" si="22"/>
        <v>Modify Trade Loan Registration Details</v>
      </c>
      <c r="N288" s="87" t="str">
        <f t="shared" si="23"/>
        <v>Modify Trade Loan Registration Details</v>
      </c>
      <c r="O288" s="67" t="b">
        <v>0</v>
      </c>
    </row>
    <row r="289" spans="1:15" ht="29" x14ac:dyDescent="0.3">
      <c r="A289" s="67" t="s">
        <v>125</v>
      </c>
      <c r="B289" s="67" t="s">
        <v>98</v>
      </c>
      <c r="C289" s="87" t="s">
        <v>249</v>
      </c>
      <c r="D289" s="67" t="s">
        <v>278</v>
      </c>
      <c r="E289" s="67" t="s">
        <v>89</v>
      </c>
      <c r="F289" s="67" t="s">
        <v>274</v>
      </c>
      <c r="G289" t="s">
        <v>255</v>
      </c>
      <c r="H289" s="67" t="s">
        <v>202</v>
      </c>
      <c r="I289" s="67" t="s">
        <v>96</v>
      </c>
      <c r="J289" s="70" t="str">
        <f t="shared" si="21"/>
        <v>twct-net-rate-flat-amount</v>
      </c>
      <c r="L289" s="68" t="s">
        <v>285</v>
      </c>
      <c r="M289" s="87" t="str">
        <f t="shared" si="22"/>
        <v>Modify Trade Loan Registration Details</v>
      </c>
      <c r="N289" s="87" t="str">
        <f t="shared" si="23"/>
        <v>Modify Trade Loan Registration Details</v>
      </c>
      <c r="O289" s="67" t="b">
        <v>0</v>
      </c>
    </row>
    <row r="290" spans="1:15" ht="29" x14ac:dyDescent="0.3">
      <c r="A290" s="67" t="s">
        <v>125</v>
      </c>
      <c r="B290" s="67" t="s">
        <v>98</v>
      </c>
      <c r="C290" s="87" t="s">
        <v>249</v>
      </c>
      <c r="D290" s="67" t="s">
        <v>278</v>
      </c>
      <c r="E290" s="67" t="s">
        <v>89</v>
      </c>
      <c r="F290" s="67" t="s">
        <v>224</v>
      </c>
      <c r="G290" t="s">
        <v>221</v>
      </c>
      <c r="H290" t="s">
        <v>202</v>
      </c>
      <c r="I290" s="67" t="s">
        <v>96</v>
      </c>
      <c r="J290" s="70" t="str">
        <f t="shared" si="21"/>
        <v>twct-deal-type</v>
      </c>
      <c r="L290" s="68" t="s">
        <v>285</v>
      </c>
      <c r="M290" s="87" t="str">
        <f t="shared" si="22"/>
        <v>Modify Trade Loan Registration Details</v>
      </c>
      <c r="N290" s="87" t="str">
        <f t="shared" si="23"/>
        <v>Modify Trade Loan Registration Details</v>
      </c>
      <c r="O290" s="67" t="b">
        <v>0</v>
      </c>
    </row>
    <row r="291" spans="1:15" ht="29" x14ac:dyDescent="0.3">
      <c r="A291" s="67" t="s">
        <v>125</v>
      </c>
      <c r="B291" s="67" t="s">
        <v>98</v>
      </c>
      <c r="C291" s="87" t="s">
        <v>249</v>
      </c>
      <c r="D291" s="67" t="s">
        <v>278</v>
      </c>
      <c r="E291" s="67" t="s">
        <v>89</v>
      </c>
      <c r="F291" s="67" t="s">
        <v>224</v>
      </c>
      <c r="G291" t="s">
        <v>175</v>
      </c>
      <c r="H291" t="s">
        <v>113</v>
      </c>
      <c r="I291" s="67" t="s">
        <v>96</v>
      </c>
      <c r="J291" s="70" t="str">
        <f t="shared" si="21"/>
        <v>twct-transaction-ccy</v>
      </c>
      <c r="L291" s="68" t="s">
        <v>285</v>
      </c>
      <c r="M291" s="87" t="str">
        <f t="shared" si="22"/>
        <v>Modify Trade Loan Registration Details</v>
      </c>
      <c r="N291" s="87" t="str">
        <f t="shared" si="23"/>
        <v>Modify Trade Loan Registration Details</v>
      </c>
      <c r="O291" s="67" t="b">
        <v>0</v>
      </c>
    </row>
    <row r="292" spans="1:15" ht="29" x14ac:dyDescent="0.3">
      <c r="A292" s="67" t="s">
        <v>125</v>
      </c>
      <c r="B292" s="67" t="s">
        <v>98</v>
      </c>
      <c r="C292" s="87" t="s">
        <v>249</v>
      </c>
      <c r="D292" s="67" t="s">
        <v>278</v>
      </c>
      <c r="E292" s="67" t="s">
        <v>89</v>
      </c>
      <c r="F292" s="67" t="s">
        <v>224</v>
      </c>
      <c r="G292" t="s">
        <v>304</v>
      </c>
      <c r="H292" t="s">
        <v>113</v>
      </c>
      <c r="I292" s="67" t="s">
        <v>96</v>
      </c>
      <c r="J292" s="70" t="str">
        <f t="shared" si="21"/>
        <v>twct-settlement-ccy</v>
      </c>
      <c r="L292" s="68" t="s">
        <v>285</v>
      </c>
      <c r="M292" s="87" t="str">
        <f t="shared" si="22"/>
        <v>Modify Trade Loan Registration Details</v>
      </c>
      <c r="N292" s="87" t="str">
        <f t="shared" si="23"/>
        <v>Modify Trade Loan Registration Details</v>
      </c>
      <c r="O292" s="67" t="b">
        <v>0</v>
      </c>
    </row>
    <row r="293" spans="1:15" ht="29" x14ac:dyDescent="0.3">
      <c r="A293" s="67" t="s">
        <v>125</v>
      </c>
      <c r="B293" s="67" t="s">
        <v>98</v>
      </c>
      <c r="C293" s="87" t="s">
        <v>249</v>
      </c>
      <c r="D293" s="67" t="s">
        <v>278</v>
      </c>
      <c r="E293" s="67" t="s">
        <v>89</v>
      </c>
      <c r="F293" s="67" t="s">
        <v>224</v>
      </c>
      <c r="G293" t="s">
        <v>176</v>
      </c>
      <c r="H293" t="s">
        <v>202</v>
      </c>
      <c r="I293" s="67" t="s">
        <v>96</v>
      </c>
      <c r="J293" s="70" t="str">
        <f t="shared" si="21"/>
        <v>twct-transaction-amount</v>
      </c>
      <c r="L293" s="68" t="s">
        <v>285</v>
      </c>
      <c r="M293" s="87" t="str">
        <f t="shared" si="22"/>
        <v>Modify Trade Loan Registration Details</v>
      </c>
      <c r="N293" s="87" t="str">
        <f t="shared" si="23"/>
        <v>Modify Trade Loan Registration Details</v>
      </c>
      <c r="O293" s="67" t="b">
        <v>0</v>
      </c>
    </row>
    <row r="294" spans="1:15" ht="29" x14ac:dyDescent="0.3">
      <c r="A294" s="67" t="s">
        <v>125</v>
      </c>
      <c r="B294" s="67" t="s">
        <v>98</v>
      </c>
      <c r="C294" s="87" t="s">
        <v>249</v>
      </c>
      <c r="D294" s="67" t="s">
        <v>278</v>
      </c>
      <c r="E294" s="67" t="s">
        <v>89</v>
      </c>
      <c r="F294" s="67" t="s">
        <v>224</v>
      </c>
      <c r="G294" t="s">
        <v>218</v>
      </c>
      <c r="H294" t="s">
        <v>113</v>
      </c>
      <c r="I294" s="67" t="s">
        <v>96</v>
      </c>
      <c r="J294" s="70" t="str">
        <f t="shared" si="21"/>
        <v>twct-deal-ref</v>
      </c>
      <c r="L294" s="68" t="s">
        <v>285</v>
      </c>
      <c r="M294" s="87" t="str">
        <f t="shared" si="22"/>
        <v>Modify Trade Loan Registration Details</v>
      </c>
      <c r="N294" s="87" t="str">
        <f t="shared" si="23"/>
        <v>Modify Trade Loan Registration Details</v>
      </c>
      <c r="O294" s="67" t="b">
        <v>0</v>
      </c>
    </row>
    <row r="295" spans="1:15" ht="29" x14ac:dyDescent="0.3">
      <c r="A295" s="67" t="s">
        <v>125</v>
      </c>
      <c r="B295" s="67" t="s">
        <v>98</v>
      </c>
      <c r="C295" s="87" t="s">
        <v>249</v>
      </c>
      <c r="D295" s="67" t="s">
        <v>278</v>
      </c>
      <c r="E295" s="67" t="s">
        <v>89</v>
      </c>
      <c r="F295" s="67" t="s">
        <v>224</v>
      </c>
      <c r="G295" t="s">
        <v>219</v>
      </c>
      <c r="H295" t="s">
        <v>202</v>
      </c>
      <c r="I295" s="67" t="s">
        <v>96</v>
      </c>
      <c r="J295" s="70" t="str">
        <f t="shared" si="21"/>
        <v>twct-exchange-rate</v>
      </c>
      <c r="L295" s="68" t="s">
        <v>285</v>
      </c>
      <c r="M295" s="87" t="str">
        <f t="shared" si="22"/>
        <v>Modify Trade Loan Registration Details</v>
      </c>
      <c r="N295" s="87" t="str">
        <f t="shared" si="23"/>
        <v>Modify Trade Loan Registration Details</v>
      </c>
      <c r="O295" s="67" t="b">
        <v>0</v>
      </c>
    </row>
    <row r="296" spans="1:15" ht="29" x14ac:dyDescent="0.3">
      <c r="A296" s="67" t="s">
        <v>125</v>
      </c>
      <c r="B296" s="67" t="s">
        <v>98</v>
      </c>
      <c r="C296" s="87" t="s">
        <v>249</v>
      </c>
      <c r="D296" s="67" t="s">
        <v>278</v>
      </c>
      <c r="E296" s="67" t="s">
        <v>89</v>
      </c>
      <c r="F296" s="67" t="s">
        <v>224</v>
      </c>
      <c r="G296" t="s">
        <v>222</v>
      </c>
      <c r="H296" t="s">
        <v>202</v>
      </c>
      <c r="I296" s="67" t="s">
        <v>96</v>
      </c>
      <c r="J296" s="70" t="str">
        <f t="shared" si="21"/>
        <v>twct-equivalent-amount</v>
      </c>
      <c r="L296" s="68" t="s">
        <v>285</v>
      </c>
      <c r="M296" s="87" t="str">
        <f t="shared" si="22"/>
        <v>Modify Trade Loan Registration Details</v>
      </c>
      <c r="N296" s="87" t="str">
        <f t="shared" si="23"/>
        <v>Modify Trade Loan Registration Details</v>
      </c>
      <c r="O296" s="67" t="b">
        <v>0</v>
      </c>
    </row>
    <row r="297" spans="1:15" ht="29" x14ac:dyDescent="0.3">
      <c r="A297" s="67" t="s">
        <v>125</v>
      </c>
      <c r="B297" s="67" t="s">
        <v>98</v>
      </c>
      <c r="C297" s="87" t="s">
        <v>249</v>
      </c>
      <c r="D297" s="67" t="s">
        <v>278</v>
      </c>
      <c r="E297" s="67" t="s">
        <v>89</v>
      </c>
      <c r="F297" s="67" t="s">
        <v>224</v>
      </c>
      <c r="G297" t="s">
        <v>220</v>
      </c>
      <c r="H297" t="s">
        <v>202</v>
      </c>
      <c r="I297" s="67" t="s">
        <v>96</v>
      </c>
      <c r="J297" s="70" t="str">
        <f t="shared" si="21"/>
        <v>twct-remaining-amount</v>
      </c>
      <c r="L297" s="68" t="s">
        <v>285</v>
      </c>
      <c r="M297" s="87" t="str">
        <f t="shared" si="22"/>
        <v>Modify Trade Loan Registration Details</v>
      </c>
      <c r="N297" s="87" t="str">
        <f t="shared" si="23"/>
        <v>Modify Trade Loan Registration Details</v>
      </c>
      <c r="O297" s="67" t="b">
        <v>0</v>
      </c>
    </row>
    <row r="298" spans="1:15" ht="29" x14ac:dyDescent="0.3">
      <c r="A298" s="67" t="s">
        <v>125</v>
      </c>
      <c r="B298" s="67" t="s">
        <v>98</v>
      </c>
      <c r="C298" s="87" t="s">
        <v>249</v>
      </c>
      <c r="D298" s="67" t="s">
        <v>278</v>
      </c>
      <c r="E298" s="67" t="s">
        <v>89</v>
      </c>
      <c r="F298" s="67" t="s">
        <v>224</v>
      </c>
      <c r="G298" t="s">
        <v>223</v>
      </c>
      <c r="H298" t="s">
        <v>202</v>
      </c>
      <c r="I298" s="67" t="s">
        <v>96</v>
      </c>
      <c r="J298" s="70" t="str">
        <f t="shared" si="21"/>
        <v>twct-additional-discount</v>
      </c>
      <c r="L298" s="68" t="s">
        <v>285</v>
      </c>
      <c r="M298" s="87" t="str">
        <f t="shared" si="22"/>
        <v>Modify Trade Loan Registration Details</v>
      </c>
      <c r="N298" s="87" t="str">
        <f t="shared" si="23"/>
        <v>Modify Trade Loan Registration Details</v>
      </c>
      <c r="O298" s="67" t="b">
        <v>0</v>
      </c>
    </row>
    <row r="299" spans="1:15" s="97" customFormat="1" ht="29" x14ac:dyDescent="0.3">
      <c r="A299" s="103" t="s">
        <v>125</v>
      </c>
      <c r="B299" s="97" t="s">
        <v>98</v>
      </c>
      <c r="C299" s="98" t="s">
        <v>249</v>
      </c>
      <c r="D299" s="97" t="s">
        <v>278</v>
      </c>
      <c r="E299" s="97" t="s">
        <v>89</v>
      </c>
      <c r="F299" s="97" t="s">
        <v>225</v>
      </c>
      <c r="G299" s="97" t="s">
        <v>328</v>
      </c>
      <c r="H299" s="97" t="s">
        <v>227</v>
      </c>
      <c r="I299" s="97" t="s">
        <v>73</v>
      </c>
      <c r="J299" s="97" t="str">
        <f t="shared" si="21"/>
        <v>twct-mode-of-payment</v>
      </c>
      <c r="K299" s="97" t="s">
        <v>228</v>
      </c>
      <c r="L299" s="99" t="s">
        <v>285</v>
      </c>
      <c r="M299" s="98" t="str">
        <f t="shared" si="22"/>
        <v>Modify Trade Loan Registration Details</v>
      </c>
      <c r="N299" s="98" t="str">
        <f t="shared" si="23"/>
        <v>Modify Trade Loan Registration Details</v>
      </c>
      <c r="O299" s="97" t="b">
        <v>1</v>
      </c>
    </row>
    <row r="300" spans="1:15" s="97" customFormat="1" ht="29" x14ac:dyDescent="0.3">
      <c r="A300" s="103" t="s">
        <v>125</v>
      </c>
      <c r="B300" s="97" t="s">
        <v>98</v>
      </c>
      <c r="C300" s="98" t="s">
        <v>249</v>
      </c>
      <c r="D300" s="97" t="s">
        <v>278</v>
      </c>
      <c r="E300" s="97" t="s">
        <v>89</v>
      </c>
      <c r="F300" s="97" t="s">
        <v>225</v>
      </c>
      <c r="G300" s="97" t="s">
        <v>230</v>
      </c>
      <c r="H300" s="97" t="s">
        <v>231</v>
      </c>
      <c r="I300" s="97" t="s">
        <v>232</v>
      </c>
      <c r="J300" s="97" t="str">
        <f t="shared" si="21"/>
        <v>twct-remitting-bank</v>
      </c>
      <c r="K300" s="103" t="s">
        <v>233</v>
      </c>
      <c r="L300" s="99" t="s">
        <v>285</v>
      </c>
      <c r="M300" s="98" t="str">
        <f t="shared" si="22"/>
        <v>Modify Trade Loan Registration Details</v>
      </c>
      <c r="N300" s="98" t="str">
        <f t="shared" si="23"/>
        <v>Modify Trade Loan Registration Details</v>
      </c>
      <c r="O300" s="97" t="b">
        <v>1</v>
      </c>
    </row>
    <row r="301" spans="1:15" s="97" customFormat="1" ht="29" x14ac:dyDescent="0.3">
      <c r="A301" s="103" t="s">
        <v>125</v>
      </c>
      <c r="B301" s="97" t="s">
        <v>98</v>
      </c>
      <c r="C301" s="98" t="s">
        <v>249</v>
      </c>
      <c r="D301" s="97" t="s">
        <v>278</v>
      </c>
      <c r="E301" s="97" t="s">
        <v>89</v>
      </c>
      <c r="F301" s="97" t="s">
        <v>225</v>
      </c>
      <c r="G301" s="97" t="s">
        <v>329</v>
      </c>
      <c r="H301" s="97" t="s">
        <v>235</v>
      </c>
      <c r="I301" s="97" t="s">
        <v>232</v>
      </c>
      <c r="J301" s="97" t="str">
        <f t="shared" si="21"/>
        <v>twct-the-country-of-remittance</v>
      </c>
      <c r="K301" s="103" t="s">
        <v>236</v>
      </c>
      <c r="L301" s="99" t="s">
        <v>285</v>
      </c>
      <c r="M301" s="98" t="str">
        <f t="shared" si="22"/>
        <v>Modify Trade Loan Registration Details</v>
      </c>
      <c r="N301" s="98" t="str">
        <f t="shared" si="23"/>
        <v>Modify Trade Loan Registration Details</v>
      </c>
      <c r="O301" s="97" t="b">
        <v>1</v>
      </c>
    </row>
    <row r="302" spans="1:15" s="97" customFormat="1" ht="29" x14ac:dyDescent="0.3">
      <c r="A302" s="103" t="s">
        <v>125</v>
      </c>
      <c r="B302" s="97" t="s">
        <v>98</v>
      </c>
      <c r="C302" s="98" t="s">
        <v>249</v>
      </c>
      <c r="D302" s="97" t="s">
        <v>278</v>
      </c>
      <c r="E302" s="97" t="s">
        <v>89</v>
      </c>
      <c r="F302" s="97" t="s">
        <v>225</v>
      </c>
      <c r="G302" s="97" t="s">
        <v>330</v>
      </c>
      <c r="H302" s="97" t="s">
        <v>231</v>
      </c>
      <c r="I302" s="97" t="s">
        <v>232</v>
      </c>
      <c r="J302" s="97" t="str">
        <f t="shared" si="21"/>
        <v>twct-nostro-bic-code</v>
      </c>
      <c r="K302" s="103" t="s">
        <v>238</v>
      </c>
      <c r="L302" s="99" t="s">
        <v>285</v>
      </c>
      <c r="M302" s="98" t="str">
        <f t="shared" si="22"/>
        <v>Modify Trade Loan Registration Details</v>
      </c>
      <c r="N302" s="98" t="str">
        <f t="shared" si="23"/>
        <v>Modify Trade Loan Registration Details</v>
      </c>
      <c r="O302" s="97" t="b">
        <v>1</v>
      </c>
    </row>
    <row r="303" spans="1:15" s="97" customFormat="1" ht="29" x14ac:dyDescent="0.3">
      <c r="A303" s="103" t="s">
        <v>125</v>
      </c>
      <c r="B303" s="97" t="s">
        <v>98</v>
      </c>
      <c r="C303" s="98" t="s">
        <v>249</v>
      </c>
      <c r="D303" s="97" t="s">
        <v>278</v>
      </c>
      <c r="E303" s="97" t="s">
        <v>89</v>
      </c>
      <c r="F303" s="97" t="s">
        <v>225</v>
      </c>
      <c r="G303" s="97" t="s">
        <v>331</v>
      </c>
      <c r="H303" s="97" t="s">
        <v>240</v>
      </c>
      <c r="I303" s="97" t="s">
        <v>232</v>
      </c>
      <c r="J303" s="97" t="str">
        <f t="shared" si="21"/>
        <v>twct-nostro-value-date</v>
      </c>
      <c r="K303" s="103" t="s">
        <v>115</v>
      </c>
      <c r="L303" s="99" t="s">
        <v>285</v>
      </c>
      <c r="M303" s="98" t="str">
        <f t="shared" si="22"/>
        <v>Modify Trade Loan Registration Details</v>
      </c>
      <c r="N303" s="98" t="str">
        <f t="shared" si="23"/>
        <v>Modify Trade Loan Registration Details</v>
      </c>
      <c r="O303" s="97" t="b">
        <v>1</v>
      </c>
    </row>
    <row r="304" spans="1:15" ht="29" x14ac:dyDescent="0.35">
      <c r="A304" s="71" t="s">
        <v>125</v>
      </c>
      <c r="B304" s="67" t="s">
        <v>98</v>
      </c>
      <c r="C304" s="87" t="s">
        <v>249</v>
      </c>
      <c r="D304" s="67" t="s">
        <v>278</v>
      </c>
      <c r="E304" s="67" t="s">
        <v>89</v>
      </c>
      <c r="F304" s="67" t="s">
        <v>241</v>
      </c>
      <c r="G304" s="67" t="s">
        <v>332</v>
      </c>
      <c r="H304" s="67" t="s">
        <v>227</v>
      </c>
      <c r="I304" s="67" t="s">
        <v>73</v>
      </c>
      <c r="J304" s="67" t="str">
        <f t="shared" si="21"/>
        <v>twct-mode-of-recovery</v>
      </c>
      <c r="K304" s="85" t="s">
        <v>242</v>
      </c>
      <c r="L304" s="68" t="s">
        <v>285</v>
      </c>
      <c r="M304" s="87" t="str">
        <f t="shared" si="22"/>
        <v>Modify Trade Loan Registration Details</v>
      </c>
      <c r="N304" s="87" t="str">
        <f t="shared" si="23"/>
        <v>Modify Trade Loan Registration Details</v>
      </c>
      <c r="O304" s="67" t="b">
        <v>0</v>
      </c>
    </row>
    <row r="305" spans="1:15" x14ac:dyDescent="0.35">
      <c r="A305" s="67" t="s">
        <v>125</v>
      </c>
      <c r="B305" s="67" t="s">
        <v>98</v>
      </c>
      <c r="C305" s="87" t="s">
        <v>250</v>
      </c>
      <c r="D305" s="68" t="s">
        <v>272</v>
      </c>
      <c r="E305" s="67" t="s">
        <v>276</v>
      </c>
      <c r="F305" s="68" t="s">
        <v>135</v>
      </c>
      <c r="G305" s="89" t="s">
        <v>149</v>
      </c>
      <c r="H305" s="85" t="s">
        <v>196</v>
      </c>
      <c r="I305" s="86" t="s">
        <v>96</v>
      </c>
      <c r="J305" s="70" t="str">
        <f>CONCATENATE("twct-",LOWER(SUBSTITUTE(G305, " ", "-")))</f>
        <v>twct-prebook-reference-number-1</v>
      </c>
      <c r="K305" s="70"/>
      <c r="L305" s="68" t="s">
        <v>286</v>
      </c>
      <c r="M305" s="87" t="s">
        <v>250</v>
      </c>
      <c r="N305" s="87" t="str">
        <f>M305</f>
        <v>Enquire Trade Loan Instruction</v>
      </c>
      <c r="O305" s="67" t="b">
        <v>0</v>
      </c>
    </row>
    <row r="306" spans="1:15" x14ac:dyDescent="0.35">
      <c r="A306" s="67" t="s">
        <v>125</v>
      </c>
      <c r="B306" s="67" t="s">
        <v>98</v>
      </c>
      <c r="C306" s="87" t="s">
        <v>250</v>
      </c>
      <c r="D306" s="68" t="s">
        <v>272</v>
      </c>
      <c r="E306" s="67" t="s">
        <v>276</v>
      </c>
      <c r="F306" s="68" t="s">
        <v>135</v>
      </c>
      <c r="G306" s="89" t="s">
        <v>150</v>
      </c>
      <c r="H306" s="85" t="s">
        <v>196</v>
      </c>
      <c r="I306" s="86" t="s">
        <v>96</v>
      </c>
      <c r="J306" s="70" t="str">
        <f t="shared" ref="J306:J366" si="24">CONCATENATE("twct-",LOWER(SUBSTITUTE(G306, " ", "-")))</f>
        <v>twct-prebook-reference-number-2</v>
      </c>
      <c r="K306" s="69"/>
      <c r="L306" s="68" t="s">
        <v>286</v>
      </c>
      <c r="M306" s="87" t="s">
        <v>250</v>
      </c>
      <c r="N306" s="87" t="str">
        <f t="shared" ref="N306:N366" si="25">M306</f>
        <v>Enquire Trade Loan Instruction</v>
      </c>
      <c r="O306" s="67" t="b">
        <v>0</v>
      </c>
    </row>
    <row r="307" spans="1:15" x14ac:dyDescent="0.35">
      <c r="A307" s="67" t="s">
        <v>125</v>
      </c>
      <c r="B307" s="67" t="s">
        <v>98</v>
      </c>
      <c r="C307" s="87" t="s">
        <v>250</v>
      </c>
      <c r="D307" s="68" t="s">
        <v>272</v>
      </c>
      <c r="E307" s="67" t="s">
        <v>276</v>
      </c>
      <c r="F307" s="68" t="s">
        <v>135</v>
      </c>
      <c r="G307" s="89" t="s">
        <v>126</v>
      </c>
      <c r="H307" s="85" t="s">
        <v>197</v>
      </c>
      <c r="I307" s="86" t="s">
        <v>96</v>
      </c>
      <c r="J307" s="70" t="str">
        <f t="shared" si="24"/>
        <v>twct-loan-amount-1</v>
      </c>
      <c r="K307" s="70"/>
      <c r="L307" s="68" t="s">
        <v>286</v>
      </c>
      <c r="M307" s="87" t="s">
        <v>250</v>
      </c>
      <c r="N307" s="87" t="str">
        <f t="shared" si="25"/>
        <v>Enquire Trade Loan Instruction</v>
      </c>
      <c r="O307" s="67" t="b">
        <v>0</v>
      </c>
    </row>
    <row r="308" spans="1:15" x14ac:dyDescent="0.35">
      <c r="A308" s="67" t="s">
        <v>125</v>
      </c>
      <c r="B308" s="67" t="s">
        <v>98</v>
      </c>
      <c r="C308" s="87" t="s">
        <v>250</v>
      </c>
      <c r="D308" s="68" t="s">
        <v>272</v>
      </c>
      <c r="E308" s="67" t="s">
        <v>276</v>
      </c>
      <c r="F308" s="68" t="s">
        <v>135</v>
      </c>
      <c r="G308" s="89" t="s">
        <v>127</v>
      </c>
      <c r="H308" s="85" t="s">
        <v>112</v>
      </c>
      <c r="I308" s="86" t="s">
        <v>96</v>
      </c>
      <c r="J308" s="70" t="str">
        <f t="shared" si="24"/>
        <v>twct-loan-amount-2</v>
      </c>
      <c r="K308" s="70"/>
      <c r="L308" s="68" t="s">
        <v>286</v>
      </c>
      <c r="M308" s="87" t="s">
        <v>250</v>
      </c>
      <c r="N308" s="87" t="str">
        <f t="shared" si="25"/>
        <v>Enquire Trade Loan Instruction</v>
      </c>
      <c r="O308" s="67" t="b">
        <v>0</v>
      </c>
    </row>
    <row r="309" spans="1:15" x14ac:dyDescent="0.35">
      <c r="A309" s="67" t="s">
        <v>125</v>
      </c>
      <c r="B309" s="67" t="s">
        <v>98</v>
      </c>
      <c r="C309" s="87" t="s">
        <v>250</v>
      </c>
      <c r="D309" s="68" t="s">
        <v>272</v>
      </c>
      <c r="E309" s="67" t="s">
        <v>276</v>
      </c>
      <c r="F309" s="68" t="s">
        <v>135</v>
      </c>
      <c r="G309" s="89" t="s">
        <v>269</v>
      </c>
      <c r="H309" s="85" t="s">
        <v>97</v>
      </c>
      <c r="I309" s="86" t="s">
        <v>96</v>
      </c>
      <c r="J309" s="70" t="str">
        <f t="shared" si="24"/>
        <v>twct-maturity-date</v>
      </c>
      <c r="K309" s="90"/>
      <c r="L309" s="68" t="s">
        <v>286</v>
      </c>
      <c r="M309" s="87" t="s">
        <v>250</v>
      </c>
      <c r="N309" s="87" t="str">
        <f t="shared" si="25"/>
        <v>Enquire Trade Loan Instruction</v>
      </c>
      <c r="O309" s="67" t="b">
        <v>0</v>
      </c>
    </row>
    <row r="310" spans="1:15" x14ac:dyDescent="0.35">
      <c r="A310" s="67" t="s">
        <v>125</v>
      </c>
      <c r="B310" s="67" t="s">
        <v>98</v>
      </c>
      <c r="C310" s="87" t="s">
        <v>250</v>
      </c>
      <c r="D310" s="68" t="s">
        <v>272</v>
      </c>
      <c r="E310" s="67" t="s">
        <v>276</v>
      </c>
      <c r="F310" s="68" t="s">
        <v>135</v>
      </c>
      <c r="G310" s="89" t="s">
        <v>128</v>
      </c>
      <c r="H310" s="85" t="s">
        <v>196</v>
      </c>
      <c r="I310" s="86" t="s">
        <v>96</v>
      </c>
      <c r="J310" s="70" t="str">
        <f t="shared" si="24"/>
        <v>twct-facility-no-1</v>
      </c>
      <c r="L310" s="68" t="s">
        <v>286</v>
      </c>
      <c r="M310" s="87" t="s">
        <v>250</v>
      </c>
      <c r="N310" s="87" t="str">
        <f t="shared" si="25"/>
        <v>Enquire Trade Loan Instruction</v>
      </c>
      <c r="O310" s="67" t="b">
        <v>0</v>
      </c>
    </row>
    <row r="311" spans="1:15" x14ac:dyDescent="0.35">
      <c r="A311" s="67" t="s">
        <v>125</v>
      </c>
      <c r="B311" s="67" t="s">
        <v>98</v>
      </c>
      <c r="C311" s="87" t="s">
        <v>250</v>
      </c>
      <c r="D311" s="68" t="s">
        <v>272</v>
      </c>
      <c r="E311" s="67" t="s">
        <v>276</v>
      </c>
      <c r="F311" s="68" t="s">
        <v>135</v>
      </c>
      <c r="G311" s="89" t="s">
        <v>129</v>
      </c>
      <c r="H311" s="85" t="s">
        <v>198</v>
      </c>
      <c r="I311" s="86" t="s">
        <v>96</v>
      </c>
      <c r="J311" s="70" t="str">
        <f t="shared" si="24"/>
        <v>twct-facility-name-1</v>
      </c>
      <c r="K311" s="69"/>
      <c r="L311" s="68" t="s">
        <v>286</v>
      </c>
      <c r="M311" s="87" t="s">
        <v>250</v>
      </c>
      <c r="N311" s="87" t="str">
        <f t="shared" si="25"/>
        <v>Enquire Trade Loan Instruction</v>
      </c>
      <c r="O311" s="67" t="b">
        <v>0</v>
      </c>
    </row>
    <row r="312" spans="1:15" x14ac:dyDescent="0.35">
      <c r="A312" s="67" t="s">
        <v>125</v>
      </c>
      <c r="B312" s="67" t="s">
        <v>98</v>
      </c>
      <c r="C312" s="87" t="s">
        <v>250</v>
      </c>
      <c r="D312" s="68" t="s">
        <v>272</v>
      </c>
      <c r="E312" s="67" t="s">
        <v>276</v>
      </c>
      <c r="F312" s="68" t="s">
        <v>135</v>
      </c>
      <c r="G312" s="89" t="s">
        <v>130</v>
      </c>
      <c r="H312" s="85" t="s">
        <v>112</v>
      </c>
      <c r="I312" s="86" t="s">
        <v>96</v>
      </c>
      <c r="J312" s="70" t="str">
        <f t="shared" si="24"/>
        <v>twct-facility-amount-1</v>
      </c>
      <c r="K312" s="70"/>
      <c r="L312" s="68" t="s">
        <v>286</v>
      </c>
      <c r="M312" s="87" t="s">
        <v>250</v>
      </c>
      <c r="N312" s="87" t="str">
        <f t="shared" si="25"/>
        <v>Enquire Trade Loan Instruction</v>
      </c>
      <c r="O312" s="67" t="b">
        <v>0</v>
      </c>
    </row>
    <row r="313" spans="1:15" x14ac:dyDescent="0.35">
      <c r="A313" s="67" t="s">
        <v>125</v>
      </c>
      <c r="B313" s="67" t="s">
        <v>98</v>
      </c>
      <c r="C313" s="87" t="s">
        <v>250</v>
      </c>
      <c r="D313" s="68" t="s">
        <v>272</v>
      </c>
      <c r="E313" s="67" t="s">
        <v>276</v>
      </c>
      <c r="F313" s="68" t="s">
        <v>135</v>
      </c>
      <c r="G313" s="89" t="s">
        <v>131</v>
      </c>
      <c r="H313" s="85" t="s">
        <v>196</v>
      </c>
      <c r="I313" s="86" t="s">
        <v>96</v>
      </c>
      <c r="J313" s="70" t="str">
        <f t="shared" si="24"/>
        <v>twct-facility-no-2</v>
      </c>
      <c r="K313" s="70"/>
      <c r="L313" s="68" t="s">
        <v>286</v>
      </c>
      <c r="M313" s="87" t="s">
        <v>250</v>
      </c>
      <c r="N313" s="87" t="str">
        <f t="shared" si="25"/>
        <v>Enquire Trade Loan Instruction</v>
      </c>
      <c r="O313" s="67" t="b">
        <v>0</v>
      </c>
    </row>
    <row r="314" spans="1:15" x14ac:dyDescent="0.35">
      <c r="A314" s="67" t="s">
        <v>125</v>
      </c>
      <c r="B314" s="67" t="s">
        <v>98</v>
      </c>
      <c r="C314" s="87" t="s">
        <v>250</v>
      </c>
      <c r="D314" s="68" t="s">
        <v>272</v>
      </c>
      <c r="E314" s="67" t="s">
        <v>276</v>
      </c>
      <c r="F314" s="68" t="s">
        <v>135</v>
      </c>
      <c r="G314" s="89" t="s">
        <v>132</v>
      </c>
      <c r="H314" s="85" t="s">
        <v>198</v>
      </c>
      <c r="I314" s="104" t="s">
        <v>373</v>
      </c>
      <c r="J314" s="70" t="str">
        <f t="shared" si="24"/>
        <v>twct-facility-name-2</v>
      </c>
      <c r="K314" s="70"/>
      <c r="L314" s="68" t="s">
        <v>286</v>
      </c>
      <c r="M314" s="87" t="s">
        <v>250</v>
      </c>
      <c r="N314" s="87" t="str">
        <f t="shared" si="25"/>
        <v>Enquire Trade Loan Instruction</v>
      </c>
      <c r="O314" s="67" t="b">
        <v>0</v>
      </c>
    </row>
    <row r="315" spans="1:15" x14ac:dyDescent="0.35">
      <c r="A315" s="67" t="s">
        <v>125</v>
      </c>
      <c r="B315" s="67" t="s">
        <v>98</v>
      </c>
      <c r="C315" s="87" t="s">
        <v>250</v>
      </c>
      <c r="D315" s="68" t="s">
        <v>272</v>
      </c>
      <c r="E315" s="67" t="s">
        <v>276</v>
      </c>
      <c r="F315" s="68" t="s">
        <v>135</v>
      </c>
      <c r="G315" s="89" t="s">
        <v>133</v>
      </c>
      <c r="H315" s="85" t="s">
        <v>112</v>
      </c>
      <c r="I315" s="104" t="s">
        <v>373</v>
      </c>
      <c r="J315" s="70" t="str">
        <f t="shared" si="24"/>
        <v>twct-facility-amount-2</v>
      </c>
      <c r="K315" s="70"/>
      <c r="L315" s="68" t="s">
        <v>286</v>
      </c>
      <c r="M315" s="87" t="s">
        <v>250</v>
      </c>
      <c r="N315" s="87" t="str">
        <f t="shared" si="25"/>
        <v>Enquire Trade Loan Instruction</v>
      </c>
      <c r="O315" s="67" t="b">
        <v>0</v>
      </c>
    </row>
    <row r="316" spans="1:15" x14ac:dyDescent="0.35">
      <c r="A316" s="67" t="s">
        <v>125</v>
      </c>
      <c r="B316" s="67" t="s">
        <v>98</v>
      </c>
      <c r="C316" s="87" t="s">
        <v>250</v>
      </c>
      <c r="D316" s="68" t="s">
        <v>272</v>
      </c>
      <c r="E316" s="67" t="s">
        <v>276</v>
      </c>
      <c r="F316" s="68" t="s">
        <v>135</v>
      </c>
      <c r="G316" s="89" t="s">
        <v>203</v>
      </c>
      <c r="H316" s="89" t="s">
        <v>204</v>
      </c>
      <c r="I316" s="104" t="s">
        <v>373</v>
      </c>
      <c r="J316" s="70" t="str">
        <f t="shared" si="24"/>
        <v>twct-product-code-2</v>
      </c>
      <c r="K316" s="70" t="s">
        <v>205</v>
      </c>
      <c r="L316" s="68" t="s">
        <v>286</v>
      </c>
      <c r="M316" s="87" t="s">
        <v>250</v>
      </c>
      <c r="N316" s="87" t="str">
        <f t="shared" si="25"/>
        <v>Enquire Trade Loan Instruction</v>
      </c>
      <c r="O316" s="67" t="b">
        <v>0</v>
      </c>
    </row>
    <row r="317" spans="1:15" x14ac:dyDescent="0.35">
      <c r="A317" s="67" t="s">
        <v>125</v>
      </c>
      <c r="B317" s="67" t="s">
        <v>98</v>
      </c>
      <c r="C317" s="87" t="s">
        <v>250</v>
      </c>
      <c r="D317" s="68" t="s">
        <v>272</v>
      </c>
      <c r="E317" s="67" t="s">
        <v>276</v>
      </c>
      <c r="F317" s="68" t="s">
        <v>272</v>
      </c>
      <c r="G317" s="89" t="s">
        <v>339</v>
      </c>
      <c r="H317" s="89" t="s">
        <v>342</v>
      </c>
      <c r="I317" s="104" t="s">
        <v>373</v>
      </c>
      <c r="J317" s="70" t="str">
        <f t="shared" si="24"/>
        <v>twct-bill-reference</v>
      </c>
      <c r="K317" s="70"/>
      <c r="L317" s="68" t="s">
        <v>286</v>
      </c>
      <c r="M317" s="87" t="s">
        <v>250</v>
      </c>
      <c r="N317" s="87" t="str">
        <f t="shared" ref="N317:N358" si="26">M317</f>
        <v>Enquire Trade Loan Instruction</v>
      </c>
      <c r="O317" s="67" t="b">
        <v>0</v>
      </c>
    </row>
    <row r="318" spans="1:15" x14ac:dyDescent="0.35">
      <c r="A318" s="67" t="s">
        <v>125</v>
      </c>
      <c r="B318" s="67" t="s">
        <v>98</v>
      </c>
      <c r="C318" s="87" t="s">
        <v>250</v>
      </c>
      <c r="D318" s="68" t="s">
        <v>272</v>
      </c>
      <c r="E318" s="67" t="s">
        <v>276</v>
      </c>
      <c r="F318" s="68" t="s">
        <v>272</v>
      </c>
      <c r="G318" s="89" t="s">
        <v>340</v>
      </c>
      <c r="H318" s="89" t="s">
        <v>342</v>
      </c>
      <c r="I318" s="104" t="s">
        <v>373</v>
      </c>
      <c r="J318" s="70" t="str">
        <f t="shared" si="24"/>
        <v>twct-own-advise</v>
      </c>
      <c r="K318" s="70"/>
      <c r="L318" s="68" t="s">
        <v>286</v>
      </c>
      <c r="M318" s="87" t="s">
        <v>250</v>
      </c>
      <c r="N318" s="87" t="str">
        <f t="shared" si="26"/>
        <v>Enquire Trade Loan Instruction</v>
      </c>
      <c r="O318" s="67" t="b">
        <v>0</v>
      </c>
    </row>
    <row r="319" spans="1:15" x14ac:dyDescent="0.35">
      <c r="A319" s="67" t="s">
        <v>125</v>
      </c>
      <c r="B319" s="67" t="s">
        <v>98</v>
      </c>
      <c r="C319" s="87" t="s">
        <v>250</v>
      </c>
      <c r="D319" s="68" t="s">
        <v>272</v>
      </c>
      <c r="E319" s="67" t="s">
        <v>276</v>
      </c>
      <c r="F319" s="68" t="s">
        <v>272</v>
      </c>
      <c r="G319" s="89" t="s">
        <v>345</v>
      </c>
      <c r="H319" s="89" t="s">
        <v>342</v>
      </c>
      <c r="I319" s="104" t="s">
        <v>373</v>
      </c>
      <c r="J319" s="70" t="str">
        <f t="shared" si="24"/>
        <v>twct-elc-type</v>
      </c>
      <c r="K319" s="70"/>
      <c r="L319" s="68" t="s">
        <v>286</v>
      </c>
      <c r="M319" s="87" t="s">
        <v>250</v>
      </c>
      <c r="N319" s="87" t="str">
        <f t="shared" si="26"/>
        <v>Enquire Trade Loan Instruction</v>
      </c>
      <c r="O319" s="67" t="b">
        <v>0</v>
      </c>
    </row>
    <row r="320" spans="1:15" x14ac:dyDescent="0.35">
      <c r="A320" s="67" t="s">
        <v>125</v>
      </c>
      <c r="B320" s="67" t="s">
        <v>98</v>
      </c>
      <c r="C320" s="87" t="s">
        <v>250</v>
      </c>
      <c r="D320" s="68" t="s">
        <v>272</v>
      </c>
      <c r="E320" s="67" t="s">
        <v>276</v>
      </c>
      <c r="F320" s="68" t="s">
        <v>272</v>
      </c>
      <c r="G320" s="89" t="s">
        <v>346</v>
      </c>
      <c r="H320" s="89" t="s">
        <v>342</v>
      </c>
      <c r="I320" s="104" t="s">
        <v>373</v>
      </c>
      <c r="J320" s="70" t="str">
        <f t="shared" si="24"/>
        <v>twct-elc-advising-reference</v>
      </c>
      <c r="K320" s="70"/>
      <c r="L320" s="68" t="s">
        <v>286</v>
      </c>
      <c r="M320" s="87" t="s">
        <v>250</v>
      </c>
      <c r="N320" s="87" t="str">
        <f t="shared" si="26"/>
        <v>Enquire Trade Loan Instruction</v>
      </c>
      <c r="O320" s="67" t="b">
        <v>0</v>
      </c>
    </row>
    <row r="321" spans="1:15" x14ac:dyDescent="0.35">
      <c r="A321" s="67" t="s">
        <v>125</v>
      </c>
      <c r="B321" s="67" t="s">
        <v>98</v>
      </c>
      <c r="C321" s="87" t="s">
        <v>250</v>
      </c>
      <c r="D321" s="68" t="s">
        <v>272</v>
      </c>
      <c r="E321" s="67" t="s">
        <v>276</v>
      </c>
      <c r="F321" s="68" t="s">
        <v>272</v>
      </c>
      <c r="G321" s="89" t="s">
        <v>347</v>
      </c>
      <c r="H321" s="89" t="s">
        <v>343</v>
      </c>
      <c r="I321" s="104" t="s">
        <v>373</v>
      </c>
      <c r="J321" s="70" t="str">
        <f t="shared" si="24"/>
        <v>twct-export-lc-expiry-date</v>
      </c>
      <c r="K321" s="70"/>
      <c r="L321" s="68" t="s">
        <v>286</v>
      </c>
      <c r="M321" s="87" t="s">
        <v>250</v>
      </c>
      <c r="N321" s="87" t="str">
        <f t="shared" si="26"/>
        <v>Enquire Trade Loan Instruction</v>
      </c>
      <c r="O321" s="67" t="b">
        <v>0</v>
      </c>
    </row>
    <row r="322" spans="1:15" x14ac:dyDescent="0.35">
      <c r="A322" s="67" t="s">
        <v>125</v>
      </c>
      <c r="B322" s="67" t="s">
        <v>98</v>
      </c>
      <c r="C322" s="87" t="s">
        <v>250</v>
      </c>
      <c r="D322" s="68" t="s">
        <v>272</v>
      </c>
      <c r="E322" s="67" t="s">
        <v>276</v>
      </c>
      <c r="F322" s="68" t="s">
        <v>272</v>
      </c>
      <c r="G322" s="89" t="s">
        <v>341</v>
      </c>
      <c r="H322" s="89" t="s">
        <v>342</v>
      </c>
      <c r="I322" s="104" t="s">
        <v>373</v>
      </c>
      <c r="J322" s="70" t="str">
        <f t="shared" si="24"/>
        <v>twct-multiple-lc</v>
      </c>
      <c r="K322" s="70" t="s">
        <v>344</v>
      </c>
      <c r="L322" s="68" t="s">
        <v>286</v>
      </c>
      <c r="M322" s="87" t="s">
        <v>250</v>
      </c>
      <c r="N322" s="87" t="str">
        <f t="shared" si="26"/>
        <v>Enquire Trade Loan Instruction</v>
      </c>
      <c r="O322" s="67" t="b">
        <v>0</v>
      </c>
    </row>
    <row r="323" spans="1:15" s="97" customFormat="1" x14ac:dyDescent="0.35">
      <c r="A323" s="97" t="s">
        <v>125</v>
      </c>
      <c r="B323" s="97" t="s">
        <v>98</v>
      </c>
      <c r="C323" s="87" t="s">
        <v>250</v>
      </c>
      <c r="D323" s="68" t="s">
        <v>272</v>
      </c>
      <c r="E323" s="67" t="s">
        <v>276</v>
      </c>
      <c r="F323" s="97" t="s">
        <v>148</v>
      </c>
      <c r="G323" s="97" t="s">
        <v>349</v>
      </c>
      <c r="H323" s="89" t="s">
        <v>342</v>
      </c>
      <c r="I323" s="104" t="s">
        <v>373</v>
      </c>
      <c r="J323" s="97" t="str">
        <f t="shared" si="24"/>
        <v>twct-documentary-credit-number</v>
      </c>
      <c r="L323" s="68" t="s">
        <v>286</v>
      </c>
      <c r="M323" s="87" t="s">
        <v>250</v>
      </c>
      <c r="N323" s="87" t="str">
        <f t="shared" si="26"/>
        <v>Enquire Trade Loan Instruction</v>
      </c>
      <c r="O323" s="97" t="b">
        <v>1</v>
      </c>
    </row>
    <row r="324" spans="1:15" s="97" customFormat="1" x14ac:dyDescent="0.3">
      <c r="A324" s="97" t="s">
        <v>125</v>
      </c>
      <c r="B324" s="97" t="s">
        <v>98</v>
      </c>
      <c r="C324" s="87" t="s">
        <v>250</v>
      </c>
      <c r="D324" s="68" t="s">
        <v>272</v>
      </c>
      <c r="E324" s="67" t="s">
        <v>276</v>
      </c>
      <c r="F324" s="97" t="s">
        <v>148</v>
      </c>
      <c r="G324" s="97" t="s">
        <v>160</v>
      </c>
      <c r="H324" s="97" t="s">
        <v>116</v>
      </c>
      <c r="I324" s="104" t="s">
        <v>373</v>
      </c>
      <c r="J324" s="97" t="str">
        <f t="shared" si="24"/>
        <v>twct-elc-currency</v>
      </c>
      <c r="L324" s="68" t="s">
        <v>286</v>
      </c>
      <c r="M324" s="87" t="s">
        <v>250</v>
      </c>
      <c r="N324" s="87" t="str">
        <f t="shared" si="26"/>
        <v>Enquire Trade Loan Instruction</v>
      </c>
      <c r="O324" s="97" t="b">
        <v>1</v>
      </c>
    </row>
    <row r="325" spans="1:15" s="97" customFormat="1" x14ac:dyDescent="0.35">
      <c r="A325" s="97" t="s">
        <v>125</v>
      </c>
      <c r="B325" s="97" t="s">
        <v>98</v>
      </c>
      <c r="C325" s="87" t="s">
        <v>250</v>
      </c>
      <c r="D325" s="68" t="s">
        <v>272</v>
      </c>
      <c r="E325" s="67" t="s">
        <v>276</v>
      </c>
      <c r="F325" s="97" t="s">
        <v>148</v>
      </c>
      <c r="G325" s="97" t="s">
        <v>159</v>
      </c>
      <c r="H325" s="100" t="s">
        <v>112</v>
      </c>
      <c r="I325" s="104" t="s">
        <v>373</v>
      </c>
      <c r="J325" s="97" t="str">
        <f t="shared" si="24"/>
        <v>twct-elc-advising-amount</v>
      </c>
      <c r="K325" s="97" t="s">
        <v>114</v>
      </c>
      <c r="L325" s="68" t="s">
        <v>286</v>
      </c>
      <c r="M325" s="87" t="s">
        <v>250</v>
      </c>
      <c r="N325" s="87" t="str">
        <f t="shared" si="26"/>
        <v>Enquire Trade Loan Instruction</v>
      </c>
      <c r="O325" s="97" t="b">
        <v>1</v>
      </c>
    </row>
    <row r="326" spans="1:15" s="97" customFormat="1" x14ac:dyDescent="0.35">
      <c r="A326" s="97" t="s">
        <v>125</v>
      </c>
      <c r="B326" s="97" t="s">
        <v>98</v>
      </c>
      <c r="C326" s="87" t="s">
        <v>250</v>
      </c>
      <c r="D326" s="68" t="s">
        <v>272</v>
      </c>
      <c r="E326" s="67" t="s">
        <v>276</v>
      </c>
      <c r="F326" s="97" t="s">
        <v>148</v>
      </c>
      <c r="G326" s="97" t="s">
        <v>348</v>
      </c>
      <c r="H326" s="100" t="s">
        <v>112</v>
      </c>
      <c r="I326" s="104" t="s">
        <v>373</v>
      </c>
      <c r="J326" s="97" t="str">
        <f t="shared" si="24"/>
        <v>twct-elc-amount-with-tolerance-in-lc-currency</v>
      </c>
      <c r="K326" s="97" t="s">
        <v>110</v>
      </c>
      <c r="L326" s="68" t="s">
        <v>286</v>
      </c>
      <c r="M326" s="87" t="s">
        <v>250</v>
      </c>
      <c r="N326" s="87" t="str">
        <f t="shared" si="26"/>
        <v>Enquire Trade Loan Instruction</v>
      </c>
      <c r="O326" s="97" t="b">
        <v>1</v>
      </c>
    </row>
    <row r="327" spans="1:15" s="97" customFormat="1" x14ac:dyDescent="0.3">
      <c r="A327" s="97" t="s">
        <v>125</v>
      </c>
      <c r="B327" s="97" t="s">
        <v>98</v>
      </c>
      <c r="C327" s="87" t="s">
        <v>250</v>
      </c>
      <c r="D327" s="68" t="s">
        <v>272</v>
      </c>
      <c r="E327" s="67" t="s">
        <v>276</v>
      </c>
      <c r="F327" s="97" t="s">
        <v>148</v>
      </c>
      <c r="G327" s="97" t="s">
        <v>157</v>
      </c>
      <c r="H327" s="97" t="s">
        <v>113</v>
      </c>
      <c r="I327" s="104" t="s">
        <v>373</v>
      </c>
      <c r="J327" s="97" t="str">
        <f t="shared" si="24"/>
        <v>twct-elc-advise-number</v>
      </c>
      <c r="L327" s="68" t="s">
        <v>286</v>
      </c>
      <c r="M327" s="87" t="s">
        <v>250</v>
      </c>
      <c r="N327" s="87" t="str">
        <f t="shared" si="26"/>
        <v>Enquire Trade Loan Instruction</v>
      </c>
      <c r="O327" s="97" t="b">
        <v>1</v>
      </c>
    </row>
    <row r="328" spans="1:15" s="97" customFormat="1" x14ac:dyDescent="0.35">
      <c r="A328" s="97" t="s">
        <v>125</v>
      </c>
      <c r="B328" s="97" t="s">
        <v>98</v>
      </c>
      <c r="C328" s="87" t="s">
        <v>250</v>
      </c>
      <c r="D328" s="68" t="s">
        <v>272</v>
      </c>
      <c r="E328" s="67" t="s">
        <v>276</v>
      </c>
      <c r="F328" s="97" t="s">
        <v>148</v>
      </c>
      <c r="G328" s="97" t="s">
        <v>156</v>
      </c>
      <c r="H328" s="100" t="s">
        <v>112</v>
      </c>
      <c r="I328" s="104" t="s">
        <v>373</v>
      </c>
      <c r="J328" s="97" t="str">
        <f t="shared" si="24"/>
        <v>twct-elc-amount</v>
      </c>
      <c r="K328" s="97" t="s">
        <v>110</v>
      </c>
      <c r="L328" s="68" t="s">
        <v>286</v>
      </c>
      <c r="M328" s="87" t="s">
        <v>250</v>
      </c>
      <c r="N328" s="87" t="str">
        <f t="shared" si="26"/>
        <v>Enquire Trade Loan Instruction</v>
      </c>
      <c r="O328" s="97" t="b">
        <v>1</v>
      </c>
    </row>
    <row r="329" spans="1:15" s="97" customFormat="1" x14ac:dyDescent="0.35">
      <c r="A329" s="97" t="s">
        <v>125</v>
      </c>
      <c r="B329" s="97" t="s">
        <v>98</v>
      </c>
      <c r="C329" s="87" t="s">
        <v>250</v>
      </c>
      <c r="D329" s="68" t="s">
        <v>272</v>
      </c>
      <c r="E329" s="67" t="s">
        <v>276</v>
      </c>
      <c r="F329" s="97" t="s">
        <v>148</v>
      </c>
      <c r="G329" s="97" t="s">
        <v>155</v>
      </c>
      <c r="H329" s="100" t="s">
        <v>112</v>
      </c>
      <c r="I329" s="104" t="s">
        <v>373</v>
      </c>
      <c r="J329" s="97" t="str">
        <f t="shared" si="24"/>
        <v>twct-elc-amount-with-tolerance</v>
      </c>
      <c r="K329" s="97" t="s">
        <v>110</v>
      </c>
      <c r="L329" s="68" t="s">
        <v>286</v>
      </c>
      <c r="M329" s="87" t="s">
        <v>250</v>
      </c>
      <c r="N329" s="87" t="str">
        <f t="shared" si="26"/>
        <v>Enquire Trade Loan Instruction</v>
      </c>
      <c r="O329" s="97" t="b">
        <v>1</v>
      </c>
    </row>
    <row r="330" spans="1:15" s="104" customFormat="1" x14ac:dyDescent="0.35">
      <c r="A330" s="104" t="s">
        <v>125</v>
      </c>
      <c r="B330" s="104" t="s">
        <v>98</v>
      </c>
      <c r="C330" s="87" t="s">
        <v>250</v>
      </c>
      <c r="D330" s="68" t="s">
        <v>272</v>
      </c>
      <c r="E330" s="67" t="s">
        <v>276</v>
      </c>
      <c r="F330" s="104" t="s">
        <v>148</v>
      </c>
      <c r="G330" s="104" t="s">
        <v>154</v>
      </c>
      <c r="H330" s="107" t="s">
        <v>112</v>
      </c>
      <c r="I330" s="104" t="s">
        <v>373</v>
      </c>
      <c r="J330" s="104" t="str">
        <f t="shared" si="24"/>
        <v>twct-drawdown-amount</v>
      </c>
      <c r="K330" s="104" t="s">
        <v>110</v>
      </c>
      <c r="L330" s="68" t="s">
        <v>286</v>
      </c>
      <c r="M330" s="87" t="s">
        <v>250</v>
      </c>
      <c r="N330" s="87" t="str">
        <f t="shared" si="26"/>
        <v>Enquire Trade Loan Instruction</v>
      </c>
      <c r="O330" s="104" t="b">
        <v>1</v>
      </c>
    </row>
    <row r="331" spans="1:15" s="104" customFormat="1" x14ac:dyDescent="0.35">
      <c r="A331" s="104" t="s">
        <v>125</v>
      </c>
      <c r="B331" s="104" t="s">
        <v>98</v>
      </c>
      <c r="C331" s="87" t="s">
        <v>250</v>
      </c>
      <c r="D331" s="68" t="s">
        <v>272</v>
      </c>
      <c r="E331" s="67" t="s">
        <v>276</v>
      </c>
      <c r="F331" s="104" t="s">
        <v>350</v>
      </c>
      <c r="G331" s="108" t="s">
        <v>351</v>
      </c>
      <c r="H331" s="107" t="s">
        <v>354</v>
      </c>
      <c r="I331" s="104" t="s">
        <v>373</v>
      </c>
      <c r="J331" s="104" t="str">
        <f t="shared" si="24"/>
        <v>twct-product</v>
      </c>
      <c r="L331" s="68" t="s">
        <v>286</v>
      </c>
      <c r="M331" s="87" t="s">
        <v>250</v>
      </c>
      <c r="N331" s="87" t="str">
        <f t="shared" si="26"/>
        <v>Enquire Trade Loan Instruction</v>
      </c>
      <c r="O331" s="104" t="b">
        <v>0</v>
      </c>
    </row>
    <row r="332" spans="1:15" s="104" customFormat="1" x14ac:dyDescent="0.35">
      <c r="A332" s="104" t="s">
        <v>125</v>
      </c>
      <c r="B332" s="104" t="s">
        <v>98</v>
      </c>
      <c r="C332" s="87" t="s">
        <v>250</v>
      </c>
      <c r="D332" s="68" t="s">
        <v>272</v>
      </c>
      <c r="E332" s="67" t="s">
        <v>276</v>
      </c>
      <c r="F332" s="104" t="s">
        <v>350</v>
      </c>
      <c r="G332" s="108" t="s">
        <v>352</v>
      </c>
      <c r="H332" s="107" t="s">
        <v>342</v>
      </c>
      <c r="I332" s="104" t="s">
        <v>373</v>
      </c>
      <c r="J332" s="104" t="str">
        <f t="shared" si="24"/>
        <v>twct-purpose-code</v>
      </c>
      <c r="L332" s="68" t="s">
        <v>286</v>
      </c>
      <c r="M332" s="87" t="s">
        <v>250</v>
      </c>
      <c r="N332" s="87" t="str">
        <f t="shared" si="26"/>
        <v>Enquire Trade Loan Instruction</v>
      </c>
      <c r="O332" s="104" t="b">
        <v>0</v>
      </c>
    </row>
    <row r="333" spans="1:15" s="104" customFormat="1" x14ac:dyDescent="0.35">
      <c r="A333" s="104" t="s">
        <v>125</v>
      </c>
      <c r="B333" s="104" t="s">
        <v>98</v>
      </c>
      <c r="C333" s="87" t="s">
        <v>250</v>
      </c>
      <c r="D333" s="68" t="s">
        <v>272</v>
      </c>
      <c r="E333" s="67" t="s">
        <v>276</v>
      </c>
      <c r="F333" s="104" t="s">
        <v>350</v>
      </c>
      <c r="G333" s="108" t="s">
        <v>305</v>
      </c>
      <c r="H333" s="107" t="s">
        <v>342</v>
      </c>
      <c r="I333" s="104" t="s">
        <v>373</v>
      </c>
      <c r="J333" s="104" t="str">
        <f t="shared" si="24"/>
        <v>twct-loan-tenure-count</v>
      </c>
      <c r="L333" s="68" t="s">
        <v>286</v>
      </c>
      <c r="M333" s="87" t="s">
        <v>250</v>
      </c>
      <c r="N333" s="87" t="str">
        <f t="shared" si="26"/>
        <v>Enquire Trade Loan Instruction</v>
      </c>
      <c r="O333" s="104" t="b">
        <v>0</v>
      </c>
    </row>
    <row r="334" spans="1:15" s="104" customFormat="1" x14ac:dyDescent="0.35">
      <c r="A334" s="104" t="s">
        <v>125</v>
      </c>
      <c r="B334" s="104" t="s">
        <v>98</v>
      </c>
      <c r="C334" s="87" t="s">
        <v>250</v>
      </c>
      <c r="D334" s="68" t="s">
        <v>272</v>
      </c>
      <c r="E334" s="67" t="s">
        <v>276</v>
      </c>
      <c r="F334" s="104" t="s">
        <v>350</v>
      </c>
      <c r="G334" s="108" t="s">
        <v>266</v>
      </c>
      <c r="H334" s="107" t="s">
        <v>342</v>
      </c>
      <c r="I334" s="104" t="s">
        <v>373</v>
      </c>
      <c r="J334" s="104" t="str">
        <f t="shared" si="24"/>
        <v>twct-loan-tenure</v>
      </c>
      <c r="L334" s="68" t="s">
        <v>286</v>
      </c>
      <c r="M334" s="87" t="s">
        <v>250</v>
      </c>
      <c r="N334" s="87" t="str">
        <f t="shared" si="26"/>
        <v>Enquire Trade Loan Instruction</v>
      </c>
      <c r="O334" s="104" t="b">
        <v>0</v>
      </c>
    </row>
    <row r="335" spans="1:15" s="104" customFormat="1" x14ac:dyDescent="0.35">
      <c r="A335" s="104" t="s">
        <v>125</v>
      </c>
      <c r="B335" s="104" t="s">
        <v>98</v>
      </c>
      <c r="C335" s="87" t="s">
        <v>250</v>
      </c>
      <c r="D335" s="68" t="s">
        <v>272</v>
      </c>
      <c r="E335" s="67" t="s">
        <v>276</v>
      </c>
      <c r="F335" s="104" t="s">
        <v>350</v>
      </c>
      <c r="G335" s="108" t="s">
        <v>353</v>
      </c>
      <c r="H335" s="107" t="s">
        <v>343</v>
      </c>
      <c r="I335" s="104" t="s">
        <v>373</v>
      </c>
      <c r="J335" s="104" t="str">
        <f t="shared" si="24"/>
        <v>twct-loan-start-date</v>
      </c>
      <c r="L335" s="68" t="s">
        <v>286</v>
      </c>
      <c r="M335" s="87" t="s">
        <v>250</v>
      </c>
      <c r="N335" s="87" t="str">
        <f t="shared" si="26"/>
        <v>Enquire Trade Loan Instruction</v>
      </c>
      <c r="O335" s="104" t="b">
        <v>0</v>
      </c>
    </row>
    <row r="336" spans="1:15" s="104" customFormat="1" x14ac:dyDescent="0.35">
      <c r="A336" s="104" t="s">
        <v>125</v>
      </c>
      <c r="B336" s="104" t="s">
        <v>98</v>
      </c>
      <c r="C336" s="87" t="s">
        <v>250</v>
      </c>
      <c r="D336" s="68" t="s">
        <v>272</v>
      </c>
      <c r="E336" s="67" t="s">
        <v>276</v>
      </c>
      <c r="F336" s="104" t="s">
        <v>350</v>
      </c>
      <c r="G336" s="108" t="s">
        <v>269</v>
      </c>
      <c r="H336" s="107" t="s">
        <v>343</v>
      </c>
      <c r="I336" s="104" t="s">
        <v>373</v>
      </c>
      <c r="J336" s="104" t="str">
        <f t="shared" si="24"/>
        <v>twct-maturity-date</v>
      </c>
      <c r="L336" s="68" t="s">
        <v>286</v>
      </c>
      <c r="M336" s="87" t="s">
        <v>250</v>
      </c>
      <c r="N336" s="87" t="str">
        <f t="shared" si="26"/>
        <v>Enquire Trade Loan Instruction</v>
      </c>
      <c r="O336" s="104" t="b">
        <v>0</v>
      </c>
    </row>
    <row r="337" spans="1:15" s="104" customFormat="1" x14ac:dyDescent="0.35">
      <c r="A337" s="104" t="s">
        <v>125</v>
      </c>
      <c r="B337" s="104" t="s">
        <v>98</v>
      </c>
      <c r="C337" s="87" t="s">
        <v>250</v>
      </c>
      <c r="D337" s="68" t="s">
        <v>272</v>
      </c>
      <c r="E337" s="67" t="s">
        <v>276</v>
      </c>
      <c r="F337" s="104" t="s">
        <v>355</v>
      </c>
      <c r="G337" s="108" t="s">
        <v>358</v>
      </c>
      <c r="H337" s="107" t="s">
        <v>95</v>
      </c>
      <c r="I337" s="104" t="s">
        <v>373</v>
      </c>
      <c r="J337" s="104" t="str">
        <f t="shared" si="24"/>
        <v>twct-deal-type</v>
      </c>
      <c r="L337" s="68" t="s">
        <v>286</v>
      </c>
      <c r="M337" s="87" t="s">
        <v>250</v>
      </c>
      <c r="N337" s="87" t="str">
        <f t="shared" si="26"/>
        <v>Enquire Trade Loan Instruction</v>
      </c>
      <c r="O337" s="104" t="b">
        <v>0</v>
      </c>
    </row>
    <row r="338" spans="1:15" s="104" customFormat="1" x14ac:dyDescent="0.35">
      <c r="A338" s="104" t="s">
        <v>125</v>
      </c>
      <c r="B338" s="104" t="s">
        <v>98</v>
      </c>
      <c r="C338" s="87" t="s">
        <v>250</v>
      </c>
      <c r="D338" s="68" t="s">
        <v>272</v>
      </c>
      <c r="E338" s="67" t="s">
        <v>276</v>
      </c>
      <c r="F338" s="104" t="s">
        <v>355</v>
      </c>
      <c r="G338" s="108" t="s">
        <v>359</v>
      </c>
      <c r="H338" s="107" t="s">
        <v>354</v>
      </c>
      <c r="I338" s="104" t="s">
        <v>373</v>
      </c>
      <c r="J338" s="104" t="str">
        <f t="shared" si="24"/>
        <v>twct-deal-reference-number</v>
      </c>
      <c r="L338" s="68" t="s">
        <v>286</v>
      </c>
      <c r="M338" s="87" t="s">
        <v>250</v>
      </c>
      <c r="N338" s="87" t="str">
        <f t="shared" si="26"/>
        <v>Enquire Trade Loan Instruction</v>
      </c>
      <c r="O338" s="104" t="b">
        <v>0</v>
      </c>
    </row>
    <row r="339" spans="1:15" s="104" customFormat="1" x14ac:dyDescent="0.35">
      <c r="A339" s="104" t="s">
        <v>125</v>
      </c>
      <c r="B339" s="104" t="s">
        <v>98</v>
      </c>
      <c r="C339" s="87" t="s">
        <v>250</v>
      </c>
      <c r="D339" s="68" t="s">
        <v>272</v>
      </c>
      <c r="E339" s="67" t="s">
        <v>276</v>
      </c>
      <c r="F339" s="104" t="s">
        <v>355</v>
      </c>
      <c r="G339" s="108" t="s">
        <v>360</v>
      </c>
      <c r="H339" s="107" t="s">
        <v>95</v>
      </c>
      <c r="I339" s="104" t="s">
        <v>373</v>
      </c>
      <c r="J339" s="104" t="str">
        <f t="shared" si="24"/>
        <v>twct-deal-amount-or-available-balance</v>
      </c>
      <c r="L339" s="68" t="s">
        <v>286</v>
      </c>
      <c r="M339" s="87" t="s">
        <v>250</v>
      </c>
      <c r="N339" s="87" t="str">
        <f t="shared" si="26"/>
        <v>Enquire Trade Loan Instruction</v>
      </c>
      <c r="O339" s="104" t="b">
        <v>0</v>
      </c>
    </row>
    <row r="340" spans="1:15" s="104" customFormat="1" x14ac:dyDescent="0.35">
      <c r="A340" s="104" t="s">
        <v>125</v>
      </c>
      <c r="B340" s="104" t="s">
        <v>98</v>
      </c>
      <c r="C340" s="87" t="s">
        <v>250</v>
      </c>
      <c r="D340" s="68" t="s">
        <v>272</v>
      </c>
      <c r="E340" s="67" t="s">
        <v>276</v>
      </c>
      <c r="F340" s="104" t="s">
        <v>355</v>
      </c>
      <c r="G340" s="108" t="s">
        <v>290</v>
      </c>
      <c r="H340" s="107" t="s">
        <v>95</v>
      </c>
      <c r="I340" s="104" t="s">
        <v>373</v>
      </c>
      <c r="J340" s="104" t="str">
        <f t="shared" si="24"/>
        <v>twct-account-type</v>
      </c>
      <c r="L340" s="68" t="s">
        <v>286</v>
      </c>
      <c r="M340" s="87" t="s">
        <v>250</v>
      </c>
      <c r="N340" s="87" t="str">
        <f t="shared" si="26"/>
        <v>Enquire Trade Loan Instruction</v>
      </c>
      <c r="O340" s="104" t="b">
        <v>0</v>
      </c>
    </row>
    <row r="341" spans="1:15" s="104" customFormat="1" x14ac:dyDescent="0.35">
      <c r="A341" s="104" t="s">
        <v>125</v>
      </c>
      <c r="B341" s="104" t="s">
        <v>98</v>
      </c>
      <c r="C341" s="87" t="s">
        <v>250</v>
      </c>
      <c r="D341" s="68" t="s">
        <v>272</v>
      </c>
      <c r="E341" s="67" t="s">
        <v>276</v>
      </c>
      <c r="F341" s="104" t="s">
        <v>355</v>
      </c>
      <c r="G341" s="108" t="s">
        <v>356</v>
      </c>
      <c r="H341" s="107" t="s">
        <v>113</v>
      </c>
      <c r="I341" s="104" t="s">
        <v>373</v>
      </c>
      <c r="J341" s="104" t="str">
        <f t="shared" si="24"/>
        <v>twct-settlement-currency</v>
      </c>
      <c r="L341" s="68" t="s">
        <v>286</v>
      </c>
      <c r="M341" s="87" t="s">
        <v>250</v>
      </c>
      <c r="N341" s="87" t="str">
        <f t="shared" si="26"/>
        <v>Enquire Trade Loan Instruction</v>
      </c>
      <c r="O341" s="104" t="b">
        <v>0</v>
      </c>
    </row>
    <row r="342" spans="1:15" s="104" customFormat="1" x14ac:dyDescent="0.35">
      <c r="A342" s="104" t="s">
        <v>125</v>
      </c>
      <c r="B342" s="104" t="s">
        <v>98</v>
      </c>
      <c r="C342" s="87" t="s">
        <v>250</v>
      </c>
      <c r="D342" s="68" t="s">
        <v>272</v>
      </c>
      <c r="E342" s="67" t="s">
        <v>276</v>
      </c>
      <c r="F342" s="104" t="s">
        <v>355</v>
      </c>
      <c r="G342" s="108" t="s">
        <v>291</v>
      </c>
      <c r="H342" s="107" t="s">
        <v>95</v>
      </c>
      <c r="I342" s="104" t="s">
        <v>373</v>
      </c>
      <c r="J342" s="104" t="str">
        <f t="shared" si="24"/>
        <v>twct-settlement-account-number</v>
      </c>
      <c r="L342" s="68" t="s">
        <v>286</v>
      </c>
      <c r="M342" s="87" t="s">
        <v>250</v>
      </c>
      <c r="N342" s="87" t="str">
        <f t="shared" si="26"/>
        <v>Enquire Trade Loan Instruction</v>
      </c>
      <c r="O342" s="104" t="b">
        <v>0</v>
      </c>
    </row>
    <row r="343" spans="1:15" s="104" customFormat="1" x14ac:dyDescent="0.35">
      <c r="A343" s="104" t="s">
        <v>125</v>
      </c>
      <c r="B343" s="104" t="s">
        <v>98</v>
      </c>
      <c r="C343" s="87" t="s">
        <v>250</v>
      </c>
      <c r="D343" s="68" t="s">
        <v>272</v>
      </c>
      <c r="E343" s="67" t="s">
        <v>276</v>
      </c>
      <c r="F343" s="104" t="s">
        <v>355</v>
      </c>
      <c r="G343" s="108" t="s">
        <v>292</v>
      </c>
      <c r="H343" s="107" t="s">
        <v>113</v>
      </c>
      <c r="I343" s="104" t="s">
        <v>373</v>
      </c>
      <c r="J343" s="104" t="str">
        <f t="shared" si="24"/>
        <v>twct-loan-currency</v>
      </c>
      <c r="L343" s="68" t="s">
        <v>286</v>
      </c>
      <c r="M343" s="87" t="s">
        <v>250</v>
      </c>
      <c r="N343" s="87" t="str">
        <f t="shared" si="26"/>
        <v>Enquire Trade Loan Instruction</v>
      </c>
      <c r="O343" s="104" t="b">
        <v>0</v>
      </c>
    </row>
    <row r="344" spans="1:15" s="104" customFormat="1" x14ac:dyDescent="0.35">
      <c r="A344" s="104" t="s">
        <v>125</v>
      </c>
      <c r="B344" s="104" t="s">
        <v>98</v>
      </c>
      <c r="C344" s="87" t="s">
        <v>250</v>
      </c>
      <c r="D344" s="68" t="s">
        <v>272</v>
      </c>
      <c r="E344" s="67" t="s">
        <v>276</v>
      </c>
      <c r="F344" s="104" t="s">
        <v>355</v>
      </c>
      <c r="G344" s="108" t="s">
        <v>293</v>
      </c>
      <c r="H344" s="107" t="s">
        <v>95</v>
      </c>
      <c r="I344" s="104" t="s">
        <v>373</v>
      </c>
      <c r="J344" s="104" t="str">
        <f t="shared" si="24"/>
        <v>twct-loan-amount</v>
      </c>
      <c r="L344" s="68" t="s">
        <v>286</v>
      </c>
      <c r="M344" s="87" t="s">
        <v>250</v>
      </c>
      <c r="N344" s="87" t="str">
        <f t="shared" si="26"/>
        <v>Enquire Trade Loan Instruction</v>
      </c>
      <c r="O344" s="104" t="b">
        <v>0</v>
      </c>
    </row>
    <row r="345" spans="1:15" s="104" customFormat="1" x14ac:dyDescent="0.35">
      <c r="A345" s="104" t="s">
        <v>125</v>
      </c>
      <c r="B345" s="104" t="s">
        <v>98</v>
      </c>
      <c r="C345" s="87" t="s">
        <v>250</v>
      </c>
      <c r="D345" s="68" t="s">
        <v>272</v>
      </c>
      <c r="E345" s="67" t="s">
        <v>276</v>
      </c>
      <c r="F345" s="104" t="s">
        <v>355</v>
      </c>
      <c r="G345" s="108" t="s">
        <v>219</v>
      </c>
      <c r="H345" s="107" t="s">
        <v>95</v>
      </c>
      <c r="I345" s="104" t="s">
        <v>373</v>
      </c>
      <c r="J345" s="104" t="str">
        <f t="shared" si="24"/>
        <v>twct-exchange-rate</v>
      </c>
      <c r="L345" s="68" t="s">
        <v>286</v>
      </c>
      <c r="M345" s="87" t="s">
        <v>250</v>
      </c>
      <c r="N345" s="87" t="str">
        <f t="shared" si="26"/>
        <v>Enquire Trade Loan Instruction</v>
      </c>
      <c r="O345" s="104" t="b">
        <v>0</v>
      </c>
    </row>
    <row r="346" spans="1:15" s="104" customFormat="1" x14ac:dyDescent="0.35">
      <c r="A346" s="104" t="s">
        <v>125</v>
      </c>
      <c r="B346" s="104" t="s">
        <v>98</v>
      </c>
      <c r="C346" s="87" t="s">
        <v>250</v>
      </c>
      <c r="D346" s="68" t="s">
        <v>272</v>
      </c>
      <c r="E346" s="67" t="s">
        <v>276</v>
      </c>
      <c r="F346" s="104" t="s">
        <v>355</v>
      </c>
      <c r="G346" s="108" t="s">
        <v>357</v>
      </c>
      <c r="H346" s="107" t="s">
        <v>113</v>
      </c>
      <c r="I346" s="104" t="s">
        <v>373</v>
      </c>
      <c r="J346" s="104" t="str">
        <f t="shared" si="24"/>
        <v>twct-rate-request</v>
      </c>
      <c r="L346" s="68" t="s">
        <v>286</v>
      </c>
      <c r="M346" s="87" t="s">
        <v>250</v>
      </c>
      <c r="N346" s="87" t="str">
        <f t="shared" si="26"/>
        <v>Enquire Trade Loan Instruction</v>
      </c>
      <c r="O346" s="104" t="b">
        <v>0</v>
      </c>
    </row>
    <row r="347" spans="1:15" s="104" customFormat="1" x14ac:dyDescent="0.35">
      <c r="A347" s="104" t="s">
        <v>125</v>
      </c>
      <c r="B347" s="104" t="s">
        <v>98</v>
      </c>
      <c r="C347" s="87" t="s">
        <v>250</v>
      </c>
      <c r="D347" s="68" t="s">
        <v>272</v>
      </c>
      <c r="E347" s="67" t="s">
        <v>276</v>
      </c>
      <c r="F347" s="104" t="s">
        <v>355</v>
      </c>
      <c r="G347" s="108" t="s">
        <v>295</v>
      </c>
      <c r="H347" s="107" t="s">
        <v>95</v>
      </c>
      <c r="I347" s="104" t="s">
        <v>373</v>
      </c>
      <c r="J347" s="104" t="str">
        <f t="shared" si="24"/>
        <v>twct-amount-to-be-adjusted</v>
      </c>
      <c r="L347" s="68" t="s">
        <v>286</v>
      </c>
      <c r="M347" s="87" t="s">
        <v>250</v>
      </c>
      <c r="N347" s="87" t="str">
        <f t="shared" si="26"/>
        <v>Enquire Trade Loan Instruction</v>
      </c>
      <c r="O347" s="104" t="b">
        <v>0</v>
      </c>
    </row>
    <row r="348" spans="1:15" s="104" customFormat="1" x14ac:dyDescent="0.35">
      <c r="A348" s="104" t="s">
        <v>125</v>
      </c>
      <c r="B348" s="104" t="s">
        <v>98</v>
      </c>
      <c r="C348" s="87" t="s">
        <v>250</v>
      </c>
      <c r="D348" s="68" t="s">
        <v>272</v>
      </c>
      <c r="E348" s="67" t="s">
        <v>276</v>
      </c>
      <c r="F348" s="104" t="s">
        <v>355</v>
      </c>
      <c r="G348" s="108" t="s">
        <v>296</v>
      </c>
      <c r="H348" s="107" t="s">
        <v>95</v>
      </c>
      <c r="I348" s="104" t="s">
        <v>373</v>
      </c>
      <c r="J348" s="104" t="str">
        <f t="shared" si="24"/>
        <v>twct-loan-closure-amount</v>
      </c>
      <c r="L348" s="68" t="s">
        <v>286</v>
      </c>
      <c r="M348" s="87" t="s">
        <v>250</v>
      </c>
      <c r="N348" s="87" t="str">
        <f t="shared" si="26"/>
        <v>Enquire Trade Loan Instruction</v>
      </c>
      <c r="O348" s="104" t="b">
        <v>0</v>
      </c>
    </row>
    <row r="349" spans="1:15" s="104" customFormat="1" x14ac:dyDescent="0.35">
      <c r="A349" s="104" t="s">
        <v>125</v>
      </c>
      <c r="B349" s="104" t="s">
        <v>98</v>
      </c>
      <c r="C349" s="87" t="s">
        <v>250</v>
      </c>
      <c r="D349" s="68" t="s">
        <v>272</v>
      </c>
      <c r="E349" s="67" t="s">
        <v>276</v>
      </c>
      <c r="F349" s="104" t="s">
        <v>355</v>
      </c>
      <c r="G349" s="108" t="s">
        <v>297</v>
      </c>
      <c r="H349" s="107" t="s">
        <v>95</v>
      </c>
      <c r="I349" s="104" t="s">
        <v>373</v>
      </c>
      <c r="J349" s="104" t="str">
        <f t="shared" si="24"/>
        <v>twct-loan-closure-flag</v>
      </c>
      <c r="L349" s="68" t="s">
        <v>286</v>
      </c>
      <c r="M349" s="87" t="s">
        <v>250</v>
      </c>
      <c r="N349" s="87" t="str">
        <f t="shared" si="26"/>
        <v>Enquire Trade Loan Instruction</v>
      </c>
      <c r="O349" s="104" t="b">
        <v>0</v>
      </c>
    </row>
    <row r="350" spans="1:15" s="104" customFormat="1" x14ac:dyDescent="0.35">
      <c r="A350" s="104" t="s">
        <v>125</v>
      </c>
      <c r="B350" s="104" t="s">
        <v>98</v>
      </c>
      <c r="C350" s="87" t="s">
        <v>250</v>
      </c>
      <c r="D350" s="68" t="s">
        <v>272</v>
      </c>
      <c r="E350" s="67" t="s">
        <v>276</v>
      </c>
      <c r="F350" s="104" t="s">
        <v>361</v>
      </c>
      <c r="G350" s="108" t="s">
        <v>362</v>
      </c>
      <c r="H350" s="107" t="s">
        <v>113</v>
      </c>
      <c r="I350" s="104" t="s">
        <v>373</v>
      </c>
      <c r="J350" s="104" t="str">
        <f t="shared" si="24"/>
        <v>twct-interest-currency</v>
      </c>
      <c r="L350" s="68" t="s">
        <v>286</v>
      </c>
      <c r="M350" s="87" t="s">
        <v>250</v>
      </c>
      <c r="N350" s="87" t="str">
        <f t="shared" si="26"/>
        <v>Enquire Trade Loan Instruction</v>
      </c>
      <c r="O350" s="104" t="b">
        <v>1</v>
      </c>
    </row>
    <row r="351" spans="1:15" s="104" customFormat="1" x14ac:dyDescent="0.35">
      <c r="A351" s="104" t="s">
        <v>125</v>
      </c>
      <c r="B351" s="104" t="s">
        <v>98</v>
      </c>
      <c r="C351" s="87" t="s">
        <v>250</v>
      </c>
      <c r="D351" s="68" t="s">
        <v>272</v>
      </c>
      <c r="E351" s="67" t="s">
        <v>276</v>
      </c>
      <c r="F351" s="104" t="s">
        <v>361</v>
      </c>
      <c r="G351" s="108" t="s">
        <v>363</v>
      </c>
      <c r="H351" s="107" t="s">
        <v>95</v>
      </c>
      <c r="I351" s="104" t="s">
        <v>373</v>
      </c>
      <c r="J351" s="104" t="str">
        <f t="shared" si="24"/>
        <v>twct-interest-category</v>
      </c>
      <c r="L351" s="68" t="s">
        <v>286</v>
      </c>
      <c r="M351" s="87" t="s">
        <v>250</v>
      </c>
      <c r="N351" s="87" t="str">
        <f t="shared" si="26"/>
        <v>Enquire Trade Loan Instruction</v>
      </c>
      <c r="O351" s="104" t="b">
        <v>1</v>
      </c>
    </row>
    <row r="352" spans="1:15" s="104" customFormat="1" x14ac:dyDescent="0.35">
      <c r="A352" s="104" t="s">
        <v>125</v>
      </c>
      <c r="B352" s="104" t="s">
        <v>98</v>
      </c>
      <c r="C352" s="87" t="s">
        <v>250</v>
      </c>
      <c r="D352" s="68" t="s">
        <v>272</v>
      </c>
      <c r="E352" s="67" t="s">
        <v>276</v>
      </c>
      <c r="F352" s="104" t="s">
        <v>361</v>
      </c>
      <c r="G352" s="108" t="s">
        <v>364</v>
      </c>
      <c r="H352" s="107" t="s">
        <v>367</v>
      </c>
      <c r="I352" s="104" t="s">
        <v>373</v>
      </c>
      <c r="J352" s="104" t="str">
        <f t="shared" si="24"/>
        <v>twct-effective-date</v>
      </c>
      <c r="L352" s="68" t="s">
        <v>286</v>
      </c>
      <c r="M352" s="87" t="s">
        <v>250</v>
      </c>
      <c r="N352" s="87" t="str">
        <f t="shared" si="26"/>
        <v>Enquire Trade Loan Instruction</v>
      </c>
      <c r="O352" s="104" t="b">
        <v>1</v>
      </c>
    </row>
    <row r="353" spans="1:15" s="104" customFormat="1" x14ac:dyDescent="0.35">
      <c r="A353" s="104" t="s">
        <v>125</v>
      </c>
      <c r="B353" s="104" t="s">
        <v>98</v>
      </c>
      <c r="C353" s="87" t="s">
        <v>250</v>
      </c>
      <c r="D353" s="68" t="s">
        <v>272</v>
      </c>
      <c r="E353" s="67" t="s">
        <v>276</v>
      </c>
      <c r="F353" s="104" t="s">
        <v>361</v>
      </c>
      <c r="G353" s="108" t="s">
        <v>365</v>
      </c>
      <c r="H353" s="107" t="s">
        <v>95</v>
      </c>
      <c r="I353" s="104" t="s">
        <v>373</v>
      </c>
      <c r="J353" s="104" t="str">
        <f t="shared" si="24"/>
        <v>twct-override-type</v>
      </c>
      <c r="L353" s="68" t="s">
        <v>286</v>
      </c>
      <c r="M353" s="87" t="s">
        <v>250</v>
      </c>
      <c r="N353" s="87" t="str">
        <f t="shared" si="26"/>
        <v>Enquire Trade Loan Instruction</v>
      </c>
      <c r="O353" s="104" t="b">
        <v>1</v>
      </c>
    </row>
    <row r="354" spans="1:15" s="104" customFormat="1" x14ac:dyDescent="0.35">
      <c r="A354" s="104" t="s">
        <v>125</v>
      </c>
      <c r="B354" s="104" t="s">
        <v>98</v>
      </c>
      <c r="C354" s="87" t="s">
        <v>250</v>
      </c>
      <c r="D354" s="68" t="s">
        <v>272</v>
      </c>
      <c r="E354" s="67" t="s">
        <v>276</v>
      </c>
      <c r="F354" s="104" t="s">
        <v>361</v>
      </c>
      <c r="G354" s="108" t="s">
        <v>366</v>
      </c>
      <c r="H354" s="107" t="s">
        <v>95</v>
      </c>
      <c r="I354" s="104" t="s">
        <v>373</v>
      </c>
      <c r="J354" s="104" t="str">
        <f t="shared" si="24"/>
        <v>twct-account-level-margin</v>
      </c>
      <c r="L354" s="68" t="s">
        <v>286</v>
      </c>
      <c r="M354" s="87" t="s">
        <v>250</v>
      </c>
      <c r="N354" s="87" t="str">
        <f t="shared" si="26"/>
        <v>Enquire Trade Loan Instruction</v>
      </c>
      <c r="O354" s="104" t="b">
        <v>1</v>
      </c>
    </row>
    <row r="355" spans="1:15" s="104" customFormat="1" x14ac:dyDescent="0.35">
      <c r="A355" s="104" t="s">
        <v>125</v>
      </c>
      <c r="B355" s="104" t="s">
        <v>98</v>
      </c>
      <c r="C355" s="87" t="s">
        <v>250</v>
      </c>
      <c r="D355" s="68" t="s">
        <v>272</v>
      </c>
      <c r="E355" s="67" t="s">
        <v>276</v>
      </c>
      <c r="F355" s="104" t="s">
        <v>369</v>
      </c>
      <c r="G355" s="108" t="s">
        <v>370</v>
      </c>
      <c r="H355" s="107" t="s">
        <v>95</v>
      </c>
      <c r="I355" s="104" t="s">
        <v>373</v>
      </c>
      <c r="J355" s="104" t="str">
        <f t="shared" si="24"/>
        <v>twct-settlement-account-type</v>
      </c>
      <c r="L355" s="68" t="s">
        <v>286</v>
      </c>
      <c r="M355" s="87" t="s">
        <v>250</v>
      </c>
      <c r="N355" s="87" t="str">
        <f t="shared" si="26"/>
        <v>Enquire Trade Loan Instruction</v>
      </c>
      <c r="O355" s="104" t="b">
        <v>1</v>
      </c>
    </row>
    <row r="356" spans="1:15" s="104" customFormat="1" x14ac:dyDescent="0.35">
      <c r="A356" s="104" t="s">
        <v>125</v>
      </c>
      <c r="B356" s="104" t="s">
        <v>98</v>
      </c>
      <c r="C356" s="87" t="s">
        <v>250</v>
      </c>
      <c r="D356" s="68" t="s">
        <v>272</v>
      </c>
      <c r="E356" s="67" t="s">
        <v>276</v>
      </c>
      <c r="F356" s="104" t="s">
        <v>369</v>
      </c>
      <c r="G356" s="108" t="s">
        <v>371</v>
      </c>
      <c r="H356" s="107" t="s">
        <v>113</v>
      </c>
      <c r="I356" s="104" t="s">
        <v>373</v>
      </c>
      <c r="J356" s="104" t="str">
        <f t="shared" si="24"/>
        <v>twct-settlement-account-reference</v>
      </c>
      <c r="L356" s="68" t="s">
        <v>286</v>
      </c>
      <c r="M356" s="87" t="s">
        <v>250</v>
      </c>
      <c r="N356" s="87" t="str">
        <f t="shared" si="26"/>
        <v>Enquire Trade Loan Instruction</v>
      </c>
      <c r="O356" s="104" t="b">
        <v>1</v>
      </c>
    </row>
    <row r="357" spans="1:15" s="104" customFormat="1" x14ac:dyDescent="0.35">
      <c r="A357" s="104" t="s">
        <v>125</v>
      </c>
      <c r="B357" s="104" t="s">
        <v>98</v>
      </c>
      <c r="C357" s="87" t="s">
        <v>250</v>
      </c>
      <c r="D357" s="68" t="s">
        <v>272</v>
      </c>
      <c r="E357" s="67" t="s">
        <v>276</v>
      </c>
      <c r="F357" s="104" t="s">
        <v>369</v>
      </c>
      <c r="G357" s="108" t="s">
        <v>356</v>
      </c>
      <c r="H357" s="107" t="s">
        <v>113</v>
      </c>
      <c r="I357" s="104" t="s">
        <v>373</v>
      </c>
      <c r="J357" s="104" t="str">
        <f t="shared" si="24"/>
        <v>twct-settlement-currency</v>
      </c>
      <c r="L357" s="68" t="s">
        <v>286</v>
      </c>
      <c r="M357" s="87" t="s">
        <v>250</v>
      </c>
      <c r="N357" s="87" t="str">
        <f t="shared" si="26"/>
        <v>Enquire Trade Loan Instruction</v>
      </c>
      <c r="O357" s="104" t="b">
        <v>1</v>
      </c>
    </row>
    <row r="358" spans="1:15" s="104" customFormat="1" x14ac:dyDescent="0.35">
      <c r="A358" s="104" t="s">
        <v>125</v>
      </c>
      <c r="B358" s="104" t="s">
        <v>98</v>
      </c>
      <c r="C358" s="87" t="s">
        <v>250</v>
      </c>
      <c r="D358" s="68" t="s">
        <v>272</v>
      </c>
      <c r="E358" s="67" t="s">
        <v>276</v>
      </c>
      <c r="F358" s="104" t="s">
        <v>369</v>
      </c>
      <c r="G358" s="108" t="s">
        <v>372</v>
      </c>
      <c r="H358" s="107" t="s">
        <v>95</v>
      </c>
      <c r="I358" s="104" t="s">
        <v>373</v>
      </c>
      <c r="J358" s="104" t="str">
        <f t="shared" si="24"/>
        <v>twct-settlement-amount-to-be-adjusted</v>
      </c>
      <c r="L358" s="68" t="s">
        <v>286</v>
      </c>
      <c r="M358" s="87" t="s">
        <v>250</v>
      </c>
      <c r="N358" s="87" t="str">
        <f t="shared" si="26"/>
        <v>Enquire Trade Loan Instruction</v>
      </c>
      <c r="O358" s="104" t="b">
        <v>1</v>
      </c>
    </row>
    <row r="359" spans="1:15" s="97" customFormat="1" ht="29" x14ac:dyDescent="0.35">
      <c r="A359" s="97" t="s">
        <v>125</v>
      </c>
      <c r="B359" s="97" t="s">
        <v>98</v>
      </c>
      <c r="C359" s="98" t="s">
        <v>251</v>
      </c>
      <c r="D359" s="97" t="s">
        <v>278</v>
      </c>
      <c r="E359" s="97" t="s">
        <v>276</v>
      </c>
      <c r="F359" s="99" t="s">
        <v>215</v>
      </c>
      <c r="G359" s="101" t="s">
        <v>290</v>
      </c>
      <c r="H359" s="100" t="s">
        <v>97</v>
      </c>
      <c r="I359" s="102" t="s">
        <v>96</v>
      </c>
      <c r="J359" s="97" t="str">
        <f t="shared" si="24"/>
        <v>twct-account-type</v>
      </c>
      <c r="K359" s="99" t="s">
        <v>77</v>
      </c>
      <c r="L359" s="99" t="s">
        <v>287</v>
      </c>
      <c r="M359" s="98" t="str">
        <f t="shared" ref="M359:M390" si="27">C359</f>
        <v>Enquire Trade Loan Registration Details</v>
      </c>
      <c r="N359" s="98" t="str">
        <f>M359</f>
        <v>Enquire Trade Loan Registration Details</v>
      </c>
      <c r="O359" s="97" t="b">
        <v>1</v>
      </c>
    </row>
    <row r="360" spans="1:15" s="97" customFormat="1" ht="29" x14ac:dyDescent="0.35">
      <c r="A360" s="97" t="s">
        <v>125</v>
      </c>
      <c r="B360" s="97" t="s">
        <v>98</v>
      </c>
      <c r="C360" s="98" t="s">
        <v>251</v>
      </c>
      <c r="D360" s="97" t="s">
        <v>278</v>
      </c>
      <c r="E360" s="97" t="s">
        <v>276</v>
      </c>
      <c r="F360" s="99" t="s">
        <v>215</v>
      </c>
      <c r="G360" s="101" t="s">
        <v>291</v>
      </c>
      <c r="H360" s="100" t="s">
        <v>112</v>
      </c>
      <c r="I360" s="102" t="s">
        <v>96</v>
      </c>
      <c r="J360" s="97" t="str">
        <f t="shared" si="24"/>
        <v>twct-settlement-account-number</v>
      </c>
      <c r="K360" s="97" t="s">
        <v>110</v>
      </c>
      <c r="L360" s="99" t="s">
        <v>287</v>
      </c>
      <c r="M360" s="98" t="str">
        <f t="shared" si="27"/>
        <v>Enquire Trade Loan Registration Details</v>
      </c>
      <c r="N360" s="98" t="str">
        <f t="shared" si="25"/>
        <v>Enquire Trade Loan Registration Details</v>
      </c>
      <c r="O360" s="97" t="b">
        <v>1</v>
      </c>
    </row>
    <row r="361" spans="1:15" s="97" customFormat="1" ht="29" x14ac:dyDescent="0.35">
      <c r="A361" s="97" t="s">
        <v>125</v>
      </c>
      <c r="B361" s="97" t="s">
        <v>98</v>
      </c>
      <c r="C361" s="98" t="s">
        <v>251</v>
      </c>
      <c r="D361" s="97" t="s">
        <v>278</v>
      </c>
      <c r="E361" s="97" t="s">
        <v>276</v>
      </c>
      <c r="F361" s="99" t="s">
        <v>215</v>
      </c>
      <c r="G361" s="101" t="s">
        <v>292</v>
      </c>
      <c r="H361" s="100" t="s">
        <v>112</v>
      </c>
      <c r="I361" s="102" t="s">
        <v>73</v>
      </c>
      <c r="J361" s="97" t="str">
        <f t="shared" si="24"/>
        <v>twct-loan-currency</v>
      </c>
      <c r="K361" s="97" t="s">
        <v>114</v>
      </c>
      <c r="L361" s="99" t="s">
        <v>287</v>
      </c>
      <c r="M361" s="98" t="str">
        <f t="shared" si="27"/>
        <v>Enquire Trade Loan Registration Details</v>
      </c>
      <c r="N361" s="98" t="str">
        <f t="shared" si="25"/>
        <v>Enquire Trade Loan Registration Details</v>
      </c>
      <c r="O361" s="97" t="b">
        <v>1</v>
      </c>
    </row>
    <row r="362" spans="1:15" s="97" customFormat="1" ht="29" x14ac:dyDescent="0.35">
      <c r="A362" s="97" t="s">
        <v>125</v>
      </c>
      <c r="B362" s="97" t="s">
        <v>98</v>
      </c>
      <c r="C362" s="98" t="s">
        <v>251</v>
      </c>
      <c r="D362" s="97" t="s">
        <v>278</v>
      </c>
      <c r="E362" s="97" t="s">
        <v>276</v>
      </c>
      <c r="F362" s="99" t="s">
        <v>215</v>
      </c>
      <c r="G362" s="101" t="s">
        <v>293</v>
      </c>
      <c r="H362" s="100" t="s">
        <v>112</v>
      </c>
      <c r="I362" s="102" t="s">
        <v>96</v>
      </c>
      <c r="J362" s="97" t="str">
        <f t="shared" si="24"/>
        <v>twct-loan-amount</v>
      </c>
      <c r="K362" s="97" t="s">
        <v>110</v>
      </c>
      <c r="L362" s="99" t="s">
        <v>287</v>
      </c>
      <c r="M362" s="98" t="str">
        <f t="shared" si="27"/>
        <v>Enquire Trade Loan Registration Details</v>
      </c>
      <c r="N362" s="98" t="str">
        <f t="shared" si="25"/>
        <v>Enquire Trade Loan Registration Details</v>
      </c>
      <c r="O362" s="97" t="b">
        <v>1</v>
      </c>
    </row>
    <row r="363" spans="1:15" s="97" customFormat="1" ht="29" x14ac:dyDescent="0.3">
      <c r="A363" s="97" t="s">
        <v>125</v>
      </c>
      <c r="B363" s="97" t="s">
        <v>98</v>
      </c>
      <c r="C363" s="98" t="s">
        <v>251</v>
      </c>
      <c r="D363" s="97" t="s">
        <v>278</v>
      </c>
      <c r="E363" s="97" t="s">
        <v>276</v>
      </c>
      <c r="F363" s="99" t="s">
        <v>215</v>
      </c>
      <c r="G363" s="97" t="s">
        <v>294</v>
      </c>
      <c r="H363" s="97" t="s">
        <v>113</v>
      </c>
      <c r="I363" s="97" t="s">
        <v>96</v>
      </c>
      <c r="J363" s="97" t="str">
        <f t="shared" si="24"/>
        <v>twct-rate--request</v>
      </c>
      <c r="L363" s="99" t="s">
        <v>287</v>
      </c>
      <c r="M363" s="98" t="str">
        <f t="shared" si="27"/>
        <v>Enquire Trade Loan Registration Details</v>
      </c>
      <c r="N363" s="98" t="str">
        <f t="shared" si="25"/>
        <v>Enquire Trade Loan Registration Details</v>
      </c>
      <c r="O363" s="97" t="b">
        <v>1</v>
      </c>
    </row>
    <row r="364" spans="1:15" s="97" customFormat="1" ht="29" x14ac:dyDescent="0.35">
      <c r="A364" s="97" t="s">
        <v>125</v>
      </c>
      <c r="B364" s="97" t="s">
        <v>98</v>
      </c>
      <c r="C364" s="98" t="s">
        <v>251</v>
      </c>
      <c r="D364" s="97" t="s">
        <v>278</v>
      </c>
      <c r="E364" s="97" t="s">
        <v>276</v>
      </c>
      <c r="F364" s="99" t="s">
        <v>215</v>
      </c>
      <c r="G364" s="97" t="s">
        <v>295</v>
      </c>
      <c r="H364" s="100" t="s">
        <v>112</v>
      </c>
      <c r="I364" s="97" t="s">
        <v>96</v>
      </c>
      <c r="J364" s="97" t="str">
        <f t="shared" si="24"/>
        <v>twct-amount-to-be-adjusted</v>
      </c>
      <c r="K364" s="97" t="s">
        <v>110</v>
      </c>
      <c r="L364" s="99" t="s">
        <v>287</v>
      </c>
      <c r="M364" s="98" t="str">
        <f t="shared" si="27"/>
        <v>Enquire Trade Loan Registration Details</v>
      </c>
      <c r="N364" s="98" t="str">
        <f t="shared" si="25"/>
        <v>Enquire Trade Loan Registration Details</v>
      </c>
      <c r="O364" s="97" t="b">
        <v>1</v>
      </c>
    </row>
    <row r="365" spans="1:15" s="97" customFormat="1" ht="29" x14ac:dyDescent="0.35">
      <c r="A365" s="97" t="s">
        <v>125</v>
      </c>
      <c r="B365" s="97" t="s">
        <v>98</v>
      </c>
      <c r="C365" s="98" t="s">
        <v>251</v>
      </c>
      <c r="D365" s="97" t="s">
        <v>278</v>
      </c>
      <c r="E365" s="97" t="s">
        <v>276</v>
      </c>
      <c r="F365" s="99" t="s">
        <v>215</v>
      </c>
      <c r="G365" s="97" t="s">
        <v>296</v>
      </c>
      <c r="H365" s="100" t="s">
        <v>112</v>
      </c>
      <c r="I365" s="97" t="s">
        <v>96</v>
      </c>
      <c r="J365" s="97" t="str">
        <f t="shared" si="24"/>
        <v>twct-loan-closure-amount</v>
      </c>
      <c r="K365" s="97" t="s">
        <v>110</v>
      </c>
      <c r="L365" s="99" t="s">
        <v>287</v>
      </c>
      <c r="M365" s="98" t="str">
        <f t="shared" si="27"/>
        <v>Enquire Trade Loan Registration Details</v>
      </c>
      <c r="N365" s="98" t="str">
        <f t="shared" si="25"/>
        <v>Enquire Trade Loan Registration Details</v>
      </c>
      <c r="O365" s="97" t="b">
        <v>1</v>
      </c>
    </row>
    <row r="366" spans="1:15" s="97" customFormat="1" ht="29" x14ac:dyDescent="0.3">
      <c r="A366" s="97" t="s">
        <v>125</v>
      </c>
      <c r="B366" s="97" t="s">
        <v>98</v>
      </c>
      <c r="C366" s="98" t="s">
        <v>251</v>
      </c>
      <c r="D366" s="97" t="s">
        <v>278</v>
      </c>
      <c r="E366" s="97" t="s">
        <v>276</v>
      </c>
      <c r="F366" s="99" t="s">
        <v>215</v>
      </c>
      <c r="G366" s="97" t="s">
        <v>297</v>
      </c>
      <c r="H366" s="97" t="s">
        <v>116</v>
      </c>
      <c r="I366" s="97" t="s">
        <v>96</v>
      </c>
      <c r="J366" s="97" t="str">
        <f t="shared" si="24"/>
        <v>twct-loan-closure-flag</v>
      </c>
      <c r="K366" s="97" t="s">
        <v>74</v>
      </c>
      <c r="L366" s="99" t="s">
        <v>287</v>
      </c>
      <c r="M366" s="98" t="str">
        <f t="shared" si="27"/>
        <v>Enquire Trade Loan Registration Details</v>
      </c>
      <c r="N366" s="98" t="str">
        <f t="shared" si="25"/>
        <v>Enquire Trade Loan Registration Details</v>
      </c>
      <c r="O366" s="97" t="b">
        <v>1</v>
      </c>
    </row>
    <row r="367" spans="1:15" ht="29" x14ac:dyDescent="0.35">
      <c r="A367" s="67" t="s">
        <v>125</v>
      </c>
      <c r="B367" s="67" t="s">
        <v>98</v>
      </c>
      <c r="C367" s="87" t="s">
        <v>251</v>
      </c>
      <c r="D367" s="67" t="s">
        <v>278</v>
      </c>
      <c r="E367" s="67" t="s">
        <v>276</v>
      </c>
      <c r="F367" s="67" t="s">
        <v>170</v>
      </c>
      <c r="G367" s="89" t="s">
        <v>151</v>
      </c>
      <c r="H367" s="85" t="s">
        <v>169</v>
      </c>
      <c r="I367" s="86" t="s">
        <v>96</v>
      </c>
      <c r="J367" s="70" t="str">
        <f>CONCATENATE("twct-",LOWER(SUBSTITUTE(G367, " ", "-")))</f>
        <v>twct-credit-guarantee-fund</v>
      </c>
      <c r="K367" s="90"/>
      <c r="L367" s="68" t="s">
        <v>287</v>
      </c>
      <c r="M367" s="87" t="str">
        <f t="shared" si="27"/>
        <v>Enquire Trade Loan Registration Details</v>
      </c>
      <c r="N367" s="87" t="str">
        <f>M367</f>
        <v>Enquire Trade Loan Registration Details</v>
      </c>
      <c r="O367" s="67" t="b">
        <v>0</v>
      </c>
    </row>
    <row r="368" spans="1:15" ht="29" x14ac:dyDescent="0.3">
      <c r="A368" s="67" t="s">
        <v>125</v>
      </c>
      <c r="B368" s="67" t="s">
        <v>98</v>
      </c>
      <c r="C368" s="87" t="s">
        <v>251</v>
      </c>
      <c r="D368" s="67" t="s">
        <v>278</v>
      </c>
      <c r="E368" s="67" t="s">
        <v>276</v>
      </c>
      <c r="F368" s="67" t="s">
        <v>170</v>
      </c>
      <c r="G368" s="94" t="s">
        <v>298</v>
      </c>
      <c r="H368" s="67" t="s">
        <v>97</v>
      </c>
      <c r="I368" s="67" t="s">
        <v>73</v>
      </c>
      <c r="J368" s="70" t="str">
        <f t="shared" ref="J368:J397" si="28">CONCATENATE("twct-",LOWER(SUBSTITUTE(G368, " ", "-")))</f>
        <v>twct-expire-date</v>
      </c>
      <c r="L368" s="68" t="s">
        <v>287</v>
      </c>
      <c r="M368" s="87" t="str">
        <f t="shared" si="27"/>
        <v>Enquire Trade Loan Registration Details</v>
      </c>
      <c r="N368" s="87" t="str">
        <f t="shared" ref="N368:N429" si="29">M368</f>
        <v>Enquire Trade Loan Registration Details</v>
      </c>
      <c r="O368" s="67" t="b">
        <v>0</v>
      </c>
    </row>
    <row r="369" spans="1:15" ht="29" x14ac:dyDescent="0.3">
      <c r="A369" s="67" t="s">
        <v>125</v>
      </c>
      <c r="B369" s="67" t="s">
        <v>98</v>
      </c>
      <c r="C369" s="87" t="s">
        <v>251</v>
      </c>
      <c r="D369" s="67" t="s">
        <v>278</v>
      </c>
      <c r="E369" s="67" t="s">
        <v>276</v>
      </c>
      <c r="F369" s="67" t="s">
        <v>170</v>
      </c>
      <c r="G369" s="94" t="s">
        <v>299</v>
      </c>
      <c r="H369" s="67" t="s">
        <v>97</v>
      </c>
      <c r="I369" s="67" t="s">
        <v>73</v>
      </c>
      <c r="J369" s="70" t="str">
        <f t="shared" si="28"/>
        <v>twct-transaction-date</v>
      </c>
      <c r="L369" s="68" t="s">
        <v>287</v>
      </c>
      <c r="M369" s="87" t="str">
        <f t="shared" si="27"/>
        <v>Enquire Trade Loan Registration Details</v>
      </c>
      <c r="N369" s="87" t="str">
        <f t="shared" si="29"/>
        <v>Enquire Trade Loan Registration Details</v>
      </c>
      <c r="O369" s="67" t="b">
        <v>0</v>
      </c>
    </row>
    <row r="370" spans="1:15" ht="29" x14ac:dyDescent="0.3">
      <c r="A370" s="67" t="s">
        <v>125</v>
      </c>
      <c r="B370" s="67" t="s">
        <v>98</v>
      </c>
      <c r="C370" s="87" t="s">
        <v>251</v>
      </c>
      <c r="D370" s="67" t="s">
        <v>278</v>
      </c>
      <c r="E370" s="67" t="s">
        <v>276</v>
      </c>
      <c r="F370" s="67" t="s">
        <v>170</v>
      </c>
      <c r="G370" s="94" t="s">
        <v>300</v>
      </c>
      <c r="H370" s="67" t="s">
        <v>113</v>
      </c>
      <c r="I370" s="67" t="s">
        <v>73</v>
      </c>
      <c r="J370" s="70" t="str">
        <f t="shared" si="28"/>
        <v>twct-pre-shipment-loan-reference-number</v>
      </c>
      <c r="L370" s="68" t="s">
        <v>287</v>
      </c>
      <c r="M370" s="87" t="str">
        <f t="shared" si="27"/>
        <v>Enquire Trade Loan Registration Details</v>
      </c>
      <c r="N370" s="87" t="str">
        <f t="shared" si="29"/>
        <v>Enquire Trade Loan Registration Details</v>
      </c>
      <c r="O370" s="67" t="b">
        <v>0</v>
      </c>
    </row>
    <row r="371" spans="1:15" ht="29" x14ac:dyDescent="0.3">
      <c r="A371" s="67" t="s">
        <v>125</v>
      </c>
      <c r="B371" s="67" t="s">
        <v>98</v>
      </c>
      <c r="C371" s="87" t="s">
        <v>251</v>
      </c>
      <c r="D371" s="67" t="s">
        <v>278</v>
      </c>
      <c r="E371" s="67" t="s">
        <v>276</v>
      </c>
      <c r="F371" s="67" t="s">
        <v>170</v>
      </c>
      <c r="G371" s="94" t="s">
        <v>219</v>
      </c>
      <c r="H371" s="67" t="s">
        <v>168</v>
      </c>
      <c r="I371" s="67" t="s">
        <v>77</v>
      </c>
      <c r="J371" s="70" t="str">
        <f t="shared" si="28"/>
        <v>twct-exchange-rate</v>
      </c>
      <c r="L371" s="68" t="s">
        <v>287</v>
      </c>
      <c r="M371" s="87" t="str">
        <f t="shared" si="27"/>
        <v>Enquire Trade Loan Registration Details</v>
      </c>
      <c r="N371" s="87" t="str">
        <f t="shared" si="29"/>
        <v>Enquire Trade Loan Registration Details</v>
      </c>
      <c r="O371" s="67" t="b">
        <v>0</v>
      </c>
    </row>
    <row r="372" spans="1:15" ht="29" x14ac:dyDescent="0.3">
      <c r="A372" s="67" t="s">
        <v>125</v>
      </c>
      <c r="B372" s="67" t="s">
        <v>98</v>
      </c>
      <c r="C372" s="87" t="s">
        <v>251</v>
      </c>
      <c r="D372" s="67" t="s">
        <v>278</v>
      </c>
      <c r="E372" s="67" t="s">
        <v>276</v>
      </c>
      <c r="F372" s="67" t="s">
        <v>170</v>
      </c>
      <c r="G372" s="94" t="s">
        <v>301</v>
      </c>
      <c r="H372" s="67" t="s">
        <v>113</v>
      </c>
      <c r="I372" s="67" t="s">
        <v>96</v>
      </c>
      <c r="J372" s="70" t="str">
        <f t="shared" si="28"/>
        <v>twct-risk-exposure-by-china</v>
      </c>
      <c r="K372" s="90" t="s">
        <v>100</v>
      </c>
      <c r="L372" s="68" t="s">
        <v>287</v>
      </c>
      <c r="M372" s="87" t="str">
        <f t="shared" si="27"/>
        <v>Enquire Trade Loan Registration Details</v>
      </c>
      <c r="N372" s="87" t="str">
        <f t="shared" si="29"/>
        <v>Enquire Trade Loan Registration Details</v>
      </c>
      <c r="O372" s="67" t="b">
        <v>0</v>
      </c>
    </row>
    <row r="373" spans="1:15" ht="29" x14ac:dyDescent="0.3">
      <c r="A373" s="67" t="s">
        <v>125</v>
      </c>
      <c r="B373" s="67" t="s">
        <v>98</v>
      </c>
      <c r="C373" s="87" t="s">
        <v>251</v>
      </c>
      <c r="D373" s="67" t="s">
        <v>278</v>
      </c>
      <c r="E373" s="67" t="s">
        <v>276</v>
      </c>
      <c r="F373" s="67" t="s">
        <v>170</v>
      </c>
      <c r="G373" s="94" t="s">
        <v>302</v>
      </c>
      <c r="H373" s="67" t="s">
        <v>113</v>
      </c>
      <c r="I373" s="67" t="s">
        <v>96</v>
      </c>
      <c r="J373" s="70" t="str">
        <f t="shared" si="28"/>
        <v>twct-nature-of-transaction</v>
      </c>
      <c r="K373" s="90" t="s">
        <v>101</v>
      </c>
      <c r="L373" s="68" t="s">
        <v>287</v>
      </c>
      <c r="M373" s="87" t="str">
        <f t="shared" si="27"/>
        <v>Enquire Trade Loan Registration Details</v>
      </c>
      <c r="N373" s="87" t="str">
        <f t="shared" si="29"/>
        <v>Enquire Trade Loan Registration Details</v>
      </c>
      <c r="O373" s="67" t="b">
        <v>0</v>
      </c>
    </row>
    <row r="374" spans="1:15" ht="29" x14ac:dyDescent="0.3">
      <c r="A374" s="67" t="s">
        <v>125</v>
      </c>
      <c r="B374" s="67" t="s">
        <v>98</v>
      </c>
      <c r="C374" s="87" t="s">
        <v>251</v>
      </c>
      <c r="D374" s="67" t="s">
        <v>278</v>
      </c>
      <c r="E374" s="67" t="s">
        <v>276</v>
      </c>
      <c r="F374" s="67" t="s">
        <v>170</v>
      </c>
      <c r="G374" s="94" t="s">
        <v>303</v>
      </c>
      <c r="H374" s="67" t="s">
        <v>113</v>
      </c>
      <c r="I374" s="67" t="s">
        <v>96</v>
      </c>
      <c r="J374" s="70" t="str">
        <f t="shared" si="28"/>
        <v>twct-approval-for-restricted-countries</v>
      </c>
      <c r="K374" s="90" t="s">
        <v>102</v>
      </c>
      <c r="L374" s="68" t="s">
        <v>287</v>
      </c>
      <c r="M374" s="87" t="str">
        <f t="shared" si="27"/>
        <v>Enquire Trade Loan Registration Details</v>
      </c>
      <c r="N374" s="87" t="str">
        <f t="shared" si="29"/>
        <v>Enquire Trade Loan Registration Details</v>
      </c>
      <c r="O374" s="67" t="b">
        <v>0</v>
      </c>
    </row>
    <row r="375" spans="1:15" s="97" customFormat="1" ht="29" x14ac:dyDescent="0.3">
      <c r="A375" s="97" t="s">
        <v>125</v>
      </c>
      <c r="B375" s="97" t="s">
        <v>98</v>
      </c>
      <c r="C375" s="98" t="s">
        <v>251</v>
      </c>
      <c r="D375" s="97" t="s">
        <v>278</v>
      </c>
      <c r="E375" s="97" t="s">
        <v>276</v>
      </c>
      <c r="F375" s="97" t="s">
        <v>173</v>
      </c>
      <c r="G375" s="97" t="s">
        <v>175</v>
      </c>
      <c r="H375" s="97" t="s">
        <v>152</v>
      </c>
      <c r="I375" s="97" t="s">
        <v>96</v>
      </c>
      <c r="J375" s="97" t="str">
        <f t="shared" si="28"/>
        <v>twct-transaction-ccy</v>
      </c>
      <c r="K375" s="97" t="s">
        <v>114</v>
      </c>
      <c r="L375" s="99" t="s">
        <v>287</v>
      </c>
      <c r="M375" s="98" t="str">
        <f t="shared" si="27"/>
        <v>Enquire Trade Loan Registration Details</v>
      </c>
      <c r="N375" s="98" t="str">
        <f t="shared" si="29"/>
        <v>Enquire Trade Loan Registration Details</v>
      </c>
      <c r="O375" s="97" t="b">
        <v>1</v>
      </c>
    </row>
    <row r="376" spans="1:15" s="97" customFormat="1" ht="29" x14ac:dyDescent="0.3">
      <c r="A376" s="97" t="s">
        <v>125</v>
      </c>
      <c r="B376" s="97" t="s">
        <v>98</v>
      </c>
      <c r="C376" s="98" t="s">
        <v>251</v>
      </c>
      <c r="D376" s="97" t="s">
        <v>278</v>
      </c>
      <c r="E376" s="97" t="s">
        <v>276</v>
      </c>
      <c r="F376" s="97" t="s">
        <v>173</v>
      </c>
      <c r="G376" s="97" t="s">
        <v>304</v>
      </c>
      <c r="H376" s="97" t="s">
        <v>152</v>
      </c>
      <c r="I376" s="97" t="s">
        <v>96</v>
      </c>
      <c r="J376" s="97" t="str">
        <f t="shared" si="28"/>
        <v>twct-settlement-ccy</v>
      </c>
      <c r="K376" s="97" t="s">
        <v>114</v>
      </c>
      <c r="L376" s="99" t="s">
        <v>287</v>
      </c>
      <c r="M376" s="98" t="str">
        <f t="shared" si="27"/>
        <v>Enquire Trade Loan Registration Details</v>
      </c>
      <c r="N376" s="98" t="str">
        <f t="shared" si="29"/>
        <v>Enquire Trade Loan Registration Details</v>
      </c>
      <c r="O376" s="97" t="b">
        <v>1</v>
      </c>
    </row>
    <row r="377" spans="1:15" s="97" customFormat="1" ht="29" x14ac:dyDescent="0.35">
      <c r="A377" s="97" t="s">
        <v>125</v>
      </c>
      <c r="B377" s="97" t="s">
        <v>98</v>
      </c>
      <c r="C377" s="98" t="s">
        <v>251</v>
      </c>
      <c r="D377" s="97" t="s">
        <v>278</v>
      </c>
      <c r="E377" s="97" t="s">
        <v>276</v>
      </c>
      <c r="F377" s="97" t="s">
        <v>173</v>
      </c>
      <c r="G377" s="97" t="s">
        <v>176</v>
      </c>
      <c r="H377" s="100" t="s">
        <v>112</v>
      </c>
      <c r="I377" s="97" t="s">
        <v>96</v>
      </c>
      <c r="J377" s="97" t="str">
        <f t="shared" si="28"/>
        <v>twct-transaction-amount</v>
      </c>
      <c r="K377" s="97" t="s">
        <v>110</v>
      </c>
      <c r="L377" s="99" t="s">
        <v>287</v>
      </c>
      <c r="M377" s="98" t="str">
        <f t="shared" si="27"/>
        <v>Enquire Trade Loan Registration Details</v>
      </c>
      <c r="N377" s="98" t="str">
        <f t="shared" si="29"/>
        <v>Enquire Trade Loan Registration Details</v>
      </c>
      <c r="O377" s="97" t="b">
        <v>1</v>
      </c>
    </row>
    <row r="378" spans="1:15" s="97" customFormat="1" ht="29" x14ac:dyDescent="0.3">
      <c r="A378" s="97" t="s">
        <v>125</v>
      </c>
      <c r="B378" s="97" t="s">
        <v>98</v>
      </c>
      <c r="C378" s="98" t="s">
        <v>251</v>
      </c>
      <c r="D378" s="97" t="s">
        <v>278</v>
      </c>
      <c r="E378" s="97" t="s">
        <v>276</v>
      </c>
      <c r="F378" s="97" t="s">
        <v>173</v>
      </c>
      <c r="G378" s="97" t="s">
        <v>219</v>
      </c>
      <c r="H378" s="97" t="s">
        <v>168</v>
      </c>
      <c r="I378" s="97" t="s">
        <v>96</v>
      </c>
      <c r="J378" s="97" t="str">
        <f t="shared" si="28"/>
        <v>twct-exchange-rate</v>
      </c>
      <c r="L378" s="99" t="s">
        <v>287</v>
      </c>
      <c r="M378" s="98" t="str">
        <f t="shared" si="27"/>
        <v>Enquire Trade Loan Registration Details</v>
      </c>
      <c r="N378" s="98" t="str">
        <f t="shared" si="29"/>
        <v>Enquire Trade Loan Registration Details</v>
      </c>
      <c r="O378" s="97" t="b">
        <v>1</v>
      </c>
    </row>
    <row r="379" spans="1:15" s="97" customFormat="1" ht="29" x14ac:dyDescent="0.35">
      <c r="A379" s="97" t="s">
        <v>125</v>
      </c>
      <c r="B379" s="97" t="s">
        <v>98</v>
      </c>
      <c r="C379" s="98" t="s">
        <v>251</v>
      </c>
      <c r="D379" s="97" t="s">
        <v>278</v>
      </c>
      <c r="E379" s="97" t="s">
        <v>276</v>
      </c>
      <c r="F379" s="97" t="s">
        <v>173</v>
      </c>
      <c r="G379" s="97" t="s">
        <v>177</v>
      </c>
      <c r="H379" s="100" t="s">
        <v>112</v>
      </c>
      <c r="I379" s="97" t="s">
        <v>96</v>
      </c>
      <c r="J379" s="97" t="str">
        <f t="shared" si="28"/>
        <v>twct-remaning-amount</v>
      </c>
      <c r="K379" s="97" t="s">
        <v>110</v>
      </c>
      <c r="L379" s="99" t="s">
        <v>287</v>
      </c>
      <c r="M379" s="98" t="str">
        <f t="shared" si="27"/>
        <v>Enquire Trade Loan Registration Details</v>
      </c>
      <c r="N379" s="98" t="str">
        <f t="shared" si="29"/>
        <v>Enquire Trade Loan Registration Details</v>
      </c>
      <c r="O379" s="97" t="b">
        <v>1</v>
      </c>
    </row>
    <row r="380" spans="1:15" ht="29" x14ac:dyDescent="0.3">
      <c r="A380" s="67" t="s">
        <v>125</v>
      </c>
      <c r="B380" s="67" t="s">
        <v>98</v>
      </c>
      <c r="C380" s="87" t="s">
        <v>251</v>
      </c>
      <c r="D380" s="67" t="s">
        <v>278</v>
      </c>
      <c r="E380" s="67" t="s">
        <v>276</v>
      </c>
      <c r="F380" s="67" t="s">
        <v>275</v>
      </c>
      <c r="G380" t="s">
        <v>213</v>
      </c>
      <c r="H380" t="s">
        <v>113</v>
      </c>
      <c r="I380" s="67" t="s">
        <v>96</v>
      </c>
      <c r="J380" s="70" t="str">
        <f t="shared" si="28"/>
        <v>twct-bill-reference-external</v>
      </c>
      <c r="L380" s="68" t="s">
        <v>287</v>
      </c>
      <c r="M380" s="87" t="str">
        <f t="shared" si="27"/>
        <v>Enquire Trade Loan Registration Details</v>
      </c>
      <c r="N380" s="87" t="str">
        <f t="shared" si="29"/>
        <v>Enquire Trade Loan Registration Details</v>
      </c>
      <c r="O380" s="67" t="b">
        <v>0</v>
      </c>
    </row>
    <row r="381" spans="1:15" ht="29" x14ac:dyDescent="0.3">
      <c r="A381" s="67" t="s">
        <v>125</v>
      </c>
      <c r="B381" s="67" t="s">
        <v>98</v>
      </c>
      <c r="C381" s="87" t="s">
        <v>251</v>
      </c>
      <c r="D381" s="67" t="s">
        <v>278</v>
      </c>
      <c r="E381" s="67" t="s">
        <v>276</v>
      </c>
      <c r="F381" s="67" t="s">
        <v>275</v>
      </c>
      <c r="G381" t="s">
        <v>211</v>
      </c>
      <c r="H381" t="s">
        <v>202</v>
      </c>
      <c r="I381" s="67" t="s">
        <v>96</v>
      </c>
      <c r="J381" s="70" t="str">
        <f t="shared" si="28"/>
        <v>twct-discrepancy-status </v>
      </c>
      <c r="L381" s="68" t="s">
        <v>287</v>
      </c>
      <c r="M381" s="87" t="str">
        <f t="shared" si="27"/>
        <v>Enquire Trade Loan Registration Details</v>
      </c>
      <c r="N381" s="87" t="str">
        <f t="shared" si="29"/>
        <v>Enquire Trade Loan Registration Details</v>
      </c>
      <c r="O381" s="67" t="b">
        <v>0</v>
      </c>
    </row>
    <row r="382" spans="1:15" ht="29" x14ac:dyDescent="0.3">
      <c r="A382" s="67" t="s">
        <v>125</v>
      </c>
      <c r="B382" s="67" t="s">
        <v>98</v>
      </c>
      <c r="C382" s="87" t="s">
        <v>251</v>
      </c>
      <c r="D382" s="67" t="s">
        <v>278</v>
      </c>
      <c r="E382" s="67" t="s">
        <v>276</v>
      </c>
      <c r="F382" s="67" t="s">
        <v>275</v>
      </c>
      <c r="G382" t="s">
        <v>214</v>
      </c>
      <c r="H382" t="s">
        <v>113</v>
      </c>
      <c r="I382" s="67" t="s">
        <v>96</v>
      </c>
      <c r="J382" s="70" t="str">
        <f t="shared" si="28"/>
        <v>twct-operation-type</v>
      </c>
      <c r="L382" s="68" t="s">
        <v>287</v>
      </c>
      <c r="M382" s="87" t="str">
        <f t="shared" si="27"/>
        <v>Enquire Trade Loan Registration Details</v>
      </c>
      <c r="N382" s="87" t="str">
        <f t="shared" si="29"/>
        <v>Enquire Trade Loan Registration Details</v>
      </c>
      <c r="O382" s="67" t="b">
        <v>0</v>
      </c>
    </row>
    <row r="383" spans="1:15" ht="29" x14ac:dyDescent="0.3">
      <c r="A383" s="67" t="s">
        <v>125</v>
      </c>
      <c r="B383" s="67" t="s">
        <v>98</v>
      </c>
      <c r="C383" s="87" t="s">
        <v>251</v>
      </c>
      <c r="D383" s="67" t="s">
        <v>278</v>
      </c>
      <c r="E383" s="67" t="s">
        <v>276</v>
      </c>
      <c r="F383" s="67" t="s">
        <v>275</v>
      </c>
      <c r="G383" t="s">
        <v>212</v>
      </c>
      <c r="H383" t="s">
        <v>202</v>
      </c>
      <c r="I383" s="67" t="s">
        <v>96</v>
      </c>
      <c r="J383" s="70" t="str">
        <f t="shared" si="28"/>
        <v>twct-acceptance-status </v>
      </c>
      <c r="L383" s="68" t="s">
        <v>287</v>
      </c>
      <c r="M383" s="87" t="str">
        <f t="shared" si="27"/>
        <v>Enquire Trade Loan Registration Details</v>
      </c>
      <c r="N383" s="87" t="str">
        <f t="shared" si="29"/>
        <v>Enquire Trade Loan Registration Details</v>
      </c>
      <c r="O383" s="67" t="b">
        <v>0</v>
      </c>
    </row>
    <row r="384" spans="1:15" ht="29" x14ac:dyDescent="0.35">
      <c r="A384" s="67" t="s">
        <v>125</v>
      </c>
      <c r="B384" s="67" t="s">
        <v>98</v>
      </c>
      <c r="C384" s="87" t="s">
        <v>251</v>
      </c>
      <c r="D384" s="67" t="s">
        <v>278</v>
      </c>
      <c r="E384" s="67" t="s">
        <v>276</v>
      </c>
      <c r="F384" s="67" t="s">
        <v>275</v>
      </c>
      <c r="G384" s="89" t="s">
        <v>305</v>
      </c>
      <c r="H384" s="85" t="s">
        <v>112</v>
      </c>
      <c r="I384" s="86" t="s">
        <v>96</v>
      </c>
      <c r="J384" s="70" t="str">
        <f t="shared" si="28"/>
        <v>twct-loan-tenure-count</v>
      </c>
      <c r="L384" s="68" t="s">
        <v>287</v>
      </c>
      <c r="M384" s="87" t="str">
        <f t="shared" si="27"/>
        <v>Enquire Trade Loan Registration Details</v>
      </c>
      <c r="N384" s="87" t="str">
        <f t="shared" si="29"/>
        <v>Enquire Trade Loan Registration Details</v>
      </c>
      <c r="O384" s="67" t="b">
        <v>0</v>
      </c>
    </row>
    <row r="385" spans="1:15" ht="29" x14ac:dyDescent="0.35">
      <c r="A385" s="67" t="s">
        <v>125</v>
      </c>
      <c r="B385" s="67" t="s">
        <v>98</v>
      </c>
      <c r="C385" s="87" t="s">
        <v>251</v>
      </c>
      <c r="D385" s="67" t="s">
        <v>278</v>
      </c>
      <c r="E385" s="67" t="s">
        <v>276</v>
      </c>
      <c r="F385" s="67" t="s">
        <v>275</v>
      </c>
      <c r="G385" s="89" t="s">
        <v>266</v>
      </c>
      <c r="H385" s="85" t="s">
        <v>112</v>
      </c>
      <c r="I385" s="86" t="s">
        <v>73</v>
      </c>
      <c r="J385" s="70" t="str">
        <f t="shared" si="28"/>
        <v>twct-loan-tenure</v>
      </c>
      <c r="L385" s="68" t="s">
        <v>287</v>
      </c>
      <c r="M385" s="87" t="str">
        <f t="shared" si="27"/>
        <v>Enquire Trade Loan Registration Details</v>
      </c>
      <c r="N385" s="87" t="str">
        <f t="shared" si="29"/>
        <v>Enquire Trade Loan Registration Details</v>
      </c>
      <c r="O385" s="67" t="b">
        <v>0</v>
      </c>
    </row>
    <row r="386" spans="1:15" ht="29" x14ac:dyDescent="0.35">
      <c r="A386" s="67" t="s">
        <v>125</v>
      </c>
      <c r="B386" s="67" t="s">
        <v>98</v>
      </c>
      <c r="C386" s="87" t="s">
        <v>251</v>
      </c>
      <c r="D386" s="67" t="s">
        <v>278</v>
      </c>
      <c r="E386" s="67" t="s">
        <v>276</v>
      </c>
      <c r="F386" s="67" t="s">
        <v>275</v>
      </c>
      <c r="G386" s="89" t="s">
        <v>306</v>
      </c>
      <c r="H386" s="85" t="s">
        <v>113</v>
      </c>
      <c r="I386" s="86" t="s">
        <v>96</v>
      </c>
      <c r="J386" s="70" t="str">
        <f t="shared" si="28"/>
        <v>twct-disbursement-date</v>
      </c>
      <c r="L386" s="68" t="s">
        <v>287</v>
      </c>
      <c r="M386" s="87" t="str">
        <f t="shared" si="27"/>
        <v>Enquire Trade Loan Registration Details</v>
      </c>
      <c r="N386" s="87" t="str">
        <f t="shared" si="29"/>
        <v>Enquire Trade Loan Registration Details</v>
      </c>
      <c r="O386" s="67" t="b">
        <v>0</v>
      </c>
    </row>
    <row r="387" spans="1:15" ht="29" x14ac:dyDescent="0.3">
      <c r="A387" s="67" t="s">
        <v>125</v>
      </c>
      <c r="B387" s="67" t="s">
        <v>98</v>
      </c>
      <c r="C387" s="87" t="s">
        <v>251</v>
      </c>
      <c r="D387" s="67" t="s">
        <v>278</v>
      </c>
      <c r="E387" s="67" t="s">
        <v>276</v>
      </c>
      <c r="F387" s="67" t="s">
        <v>216</v>
      </c>
      <c r="G387" t="s">
        <v>221</v>
      </c>
      <c r="H387" t="s">
        <v>202</v>
      </c>
      <c r="I387" s="67" t="s">
        <v>96</v>
      </c>
      <c r="J387" s="70" t="str">
        <f t="shared" si="28"/>
        <v>twct-deal-type</v>
      </c>
      <c r="L387" s="68" t="s">
        <v>287</v>
      </c>
      <c r="M387" s="87" t="str">
        <f t="shared" si="27"/>
        <v>Enquire Trade Loan Registration Details</v>
      </c>
      <c r="N387" s="87" t="str">
        <f t="shared" si="29"/>
        <v>Enquire Trade Loan Registration Details</v>
      </c>
      <c r="O387" s="67" t="b">
        <v>0</v>
      </c>
    </row>
    <row r="388" spans="1:15" ht="29" x14ac:dyDescent="0.3">
      <c r="A388" s="67" t="s">
        <v>125</v>
      </c>
      <c r="B388" s="67" t="s">
        <v>98</v>
      </c>
      <c r="C388" s="87" t="s">
        <v>251</v>
      </c>
      <c r="D388" s="67" t="s">
        <v>278</v>
      </c>
      <c r="E388" s="67" t="s">
        <v>276</v>
      </c>
      <c r="F388" s="67" t="s">
        <v>216</v>
      </c>
      <c r="G388" t="s">
        <v>175</v>
      </c>
      <c r="H388" t="s">
        <v>113</v>
      </c>
      <c r="I388" s="67" t="s">
        <v>96</v>
      </c>
      <c r="J388" s="70" t="str">
        <f t="shared" si="28"/>
        <v>twct-transaction-ccy</v>
      </c>
      <c r="L388" s="68" t="s">
        <v>287</v>
      </c>
      <c r="M388" s="87" t="str">
        <f t="shared" si="27"/>
        <v>Enquire Trade Loan Registration Details</v>
      </c>
      <c r="N388" s="87" t="str">
        <f t="shared" si="29"/>
        <v>Enquire Trade Loan Registration Details</v>
      </c>
      <c r="O388" s="67" t="b">
        <v>0</v>
      </c>
    </row>
    <row r="389" spans="1:15" ht="29" x14ac:dyDescent="0.3">
      <c r="A389" s="67" t="s">
        <v>125</v>
      </c>
      <c r="B389" s="67" t="s">
        <v>98</v>
      </c>
      <c r="C389" s="87" t="s">
        <v>251</v>
      </c>
      <c r="D389" s="67" t="s">
        <v>278</v>
      </c>
      <c r="E389" s="67" t="s">
        <v>276</v>
      </c>
      <c r="F389" s="67" t="s">
        <v>216</v>
      </c>
      <c r="G389" t="s">
        <v>304</v>
      </c>
      <c r="H389" t="s">
        <v>113</v>
      </c>
      <c r="I389" s="67" t="s">
        <v>96</v>
      </c>
      <c r="J389" s="70" t="str">
        <f t="shared" si="28"/>
        <v>twct-settlement-ccy</v>
      </c>
      <c r="L389" s="68" t="s">
        <v>287</v>
      </c>
      <c r="M389" s="87" t="str">
        <f t="shared" si="27"/>
        <v>Enquire Trade Loan Registration Details</v>
      </c>
      <c r="N389" s="87" t="str">
        <f t="shared" si="29"/>
        <v>Enquire Trade Loan Registration Details</v>
      </c>
      <c r="O389" s="67" t="b">
        <v>0</v>
      </c>
    </row>
    <row r="390" spans="1:15" ht="29" x14ac:dyDescent="0.3">
      <c r="A390" s="67" t="s">
        <v>125</v>
      </c>
      <c r="B390" s="67" t="s">
        <v>98</v>
      </c>
      <c r="C390" s="87" t="s">
        <v>251</v>
      </c>
      <c r="D390" s="67" t="s">
        <v>278</v>
      </c>
      <c r="E390" s="67" t="s">
        <v>276</v>
      </c>
      <c r="F390" s="67" t="s">
        <v>216</v>
      </c>
      <c r="G390" t="s">
        <v>176</v>
      </c>
      <c r="H390" t="s">
        <v>202</v>
      </c>
      <c r="I390" s="67" t="s">
        <v>96</v>
      </c>
      <c r="J390" s="70" t="str">
        <f t="shared" si="28"/>
        <v>twct-transaction-amount</v>
      </c>
      <c r="L390" s="68" t="s">
        <v>287</v>
      </c>
      <c r="M390" s="87" t="str">
        <f t="shared" si="27"/>
        <v>Enquire Trade Loan Registration Details</v>
      </c>
      <c r="N390" s="87" t="str">
        <f t="shared" si="29"/>
        <v>Enquire Trade Loan Registration Details</v>
      </c>
      <c r="O390" s="67" t="b">
        <v>0</v>
      </c>
    </row>
    <row r="391" spans="1:15" ht="29" x14ac:dyDescent="0.3">
      <c r="A391" s="67" t="s">
        <v>125</v>
      </c>
      <c r="B391" s="67" t="s">
        <v>98</v>
      </c>
      <c r="C391" s="87" t="s">
        <v>251</v>
      </c>
      <c r="D391" s="67" t="s">
        <v>278</v>
      </c>
      <c r="E391" s="67" t="s">
        <v>276</v>
      </c>
      <c r="F391" s="67" t="s">
        <v>216</v>
      </c>
      <c r="G391" t="s">
        <v>218</v>
      </c>
      <c r="H391" t="s">
        <v>113</v>
      </c>
      <c r="I391" s="67" t="s">
        <v>96</v>
      </c>
      <c r="J391" s="70" t="str">
        <f t="shared" si="28"/>
        <v>twct-deal-ref</v>
      </c>
      <c r="L391" s="68" t="s">
        <v>287</v>
      </c>
      <c r="M391" s="87" t="str">
        <f t="shared" ref="M391:M422" si="30">C391</f>
        <v>Enquire Trade Loan Registration Details</v>
      </c>
      <c r="N391" s="87" t="str">
        <f t="shared" si="29"/>
        <v>Enquire Trade Loan Registration Details</v>
      </c>
      <c r="O391" s="67" t="b">
        <v>0</v>
      </c>
    </row>
    <row r="392" spans="1:15" ht="29" x14ac:dyDescent="0.3">
      <c r="A392" s="67" t="s">
        <v>125</v>
      </c>
      <c r="B392" s="67" t="s">
        <v>98</v>
      </c>
      <c r="C392" s="87" t="s">
        <v>251</v>
      </c>
      <c r="D392" s="67" t="s">
        <v>278</v>
      </c>
      <c r="E392" s="67" t="s">
        <v>276</v>
      </c>
      <c r="F392" s="67" t="s">
        <v>216</v>
      </c>
      <c r="G392" t="s">
        <v>219</v>
      </c>
      <c r="H392" t="s">
        <v>202</v>
      </c>
      <c r="I392" s="67" t="s">
        <v>96</v>
      </c>
      <c r="J392" s="70" t="str">
        <f t="shared" si="28"/>
        <v>twct-exchange-rate</v>
      </c>
      <c r="L392" s="68" t="s">
        <v>287</v>
      </c>
      <c r="M392" s="87" t="str">
        <f t="shared" si="30"/>
        <v>Enquire Trade Loan Registration Details</v>
      </c>
      <c r="N392" s="87" t="str">
        <f t="shared" si="29"/>
        <v>Enquire Trade Loan Registration Details</v>
      </c>
      <c r="O392" s="67" t="b">
        <v>0</v>
      </c>
    </row>
    <row r="393" spans="1:15" ht="29" x14ac:dyDescent="0.3">
      <c r="A393" s="67" t="s">
        <v>125</v>
      </c>
      <c r="B393" s="67" t="s">
        <v>98</v>
      </c>
      <c r="C393" s="87" t="s">
        <v>251</v>
      </c>
      <c r="D393" s="67" t="s">
        <v>278</v>
      </c>
      <c r="E393" s="67" t="s">
        <v>276</v>
      </c>
      <c r="F393" s="67" t="s">
        <v>216</v>
      </c>
      <c r="G393" t="s">
        <v>222</v>
      </c>
      <c r="H393" t="s">
        <v>202</v>
      </c>
      <c r="I393" s="67" t="s">
        <v>96</v>
      </c>
      <c r="J393" s="70" t="str">
        <f t="shared" si="28"/>
        <v>twct-equivalent-amount</v>
      </c>
      <c r="L393" s="68" t="s">
        <v>287</v>
      </c>
      <c r="M393" s="87" t="str">
        <f t="shared" si="30"/>
        <v>Enquire Trade Loan Registration Details</v>
      </c>
      <c r="N393" s="87" t="str">
        <f t="shared" si="29"/>
        <v>Enquire Trade Loan Registration Details</v>
      </c>
      <c r="O393" s="67" t="b">
        <v>0</v>
      </c>
    </row>
    <row r="394" spans="1:15" ht="29" x14ac:dyDescent="0.3">
      <c r="A394" s="67" t="s">
        <v>125</v>
      </c>
      <c r="B394" s="67" t="s">
        <v>98</v>
      </c>
      <c r="C394" s="87" t="s">
        <v>251</v>
      </c>
      <c r="D394" s="67" t="s">
        <v>278</v>
      </c>
      <c r="E394" s="67" t="s">
        <v>276</v>
      </c>
      <c r="F394" s="67" t="s">
        <v>216</v>
      </c>
      <c r="G394" t="s">
        <v>220</v>
      </c>
      <c r="H394" t="s">
        <v>202</v>
      </c>
      <c r="I394" s="67" t="s">
        <v>96</v>
      </c>
      <c r="J394" s="70" t="str">
        <f t="shared" si="28"/>
        <v>twct-remaining-amount</v>
      </c>
      <c r="L394" s="68" t="s">
        <v>287</v>
      </c>
      <c r="M394" s="87" t="str">
        <f t="shared" si="30"/>
        <v>Enquire Trade Loan Registration Details</v>
      </c>
      <c r="N394" s="87" t="str">
        <f t="shared" si="29"/>
        <v>Enquire Trade Loan Registration Details</v>
      </c>
      <c r="O394" s="67" t="b">
        <v>0</v>
      </c>
    </row>
    <row r="395" spans="1:15" ht="29" x14ac:dyDescent="0.3">
      <c r="A395" s="67" t="s">
        <v>125</v>
      </c>
      <c r="B395" s="67" t="s">
        <v>98</v>
      </c>
      <c r="C395" s="87" t="s">
        <v>251</v>
      </c>
      <c r="D395" s="67" t="s">
        <v>278</v>
      </c>
      <c r="E395" s="67" t="s">
        <v>276</v>
      </c>
      <c r="F395" s="67" t="s">
        <v>216</v>
      </c>
      <c r="G395" t="s">
        <v>223</v>
      </c>
      <c r="H395" t="s">
        <v>202</v>
      </c>
      <c r="I395" s="67" t="s">
        <v>96</v>
      </c>
      <c r="J395" s="70" t="str">
        <f t="shared" si="28"/>
        <v>twct-additional-discount</v>
      </c>
      <c r="L395" s="68" t="s">
        <v>287</v>
      </c>
      <c r="M395" s="87" t="str">
        <f t="shared" si="30"/>
        <v>Enquire Trade Loan Registration Details</v>
      </c>
      <c r="N395" s="87" t="str">
        <f t="shared" si="29"/>
        <v>Enquire Trade Loan Registration Details</v>
      </c>
      <c r="O395" s="67" t="b">
        <v>0</v>
      </c>
    </row>
    <row r="396" spans="1:15" s="97" customFormat="1" ht="29" x14ac:dyDescent="0.3">
      <c r="A396" s="97" t="s">
        <v>125</v>
      </c>
      <c r="B396" s="97" t="s">
        <v>98</v>
      </c>
      <c r="C396" s="98" t="s">
        <v>251</v>
      </c>
      <c r="D396" s="97" t="s">
        <v>278</v>
      </c>
      <c r="E396" s="97" t="s">
        <v>276</v>
      </c>
      <c r="F396" s="97" t="s">
        <v>337</v>
      </c>
      <c r="G396" s="97" t="s">
        <v>171</v>
      </c>
      <c r="H396" s="97" t="s">
        <v>113</v>
      </c>
      <c r="I396" s="97" t="s">
        <v>96</v>
      </c>
      <c r="J396" s="97" t="str">
        <f t="shared" si="28"/>
        <v>twct-product-code</v>
      </c>
      <c r="L396" s="99" t="s">
        <v>287</v>
      </c>
      <c r="M396" s="98" t="str">
        <f t="shared" si="30"/>
        <v>Enquire Trade Loan Registration Details</v>
      </c>
      <c r="N396" s="98" t="str">
        <f t="shared" si="29"/>
        <v>Enquire Trade Loan Registration Details</v>
      </c>
      <c r="O396" s="97" t="b">
        <v>1</v>
      </c>
    </row>
    <row r="397" spans="1:15" s="97" customFormat="1" ht="29" x14ac:dyDescent="0.3">
      <c r="A397" s="97" t="s">
        <v>125</v>
      </c>
      <c r="B397" s="97" t="s">
        <v>98</v>
      </c>
      <c r="C397" s="98" t="s">
        <v>251</v>
      </c>
      <c r="D397" s="97" t="s">
        <v>278</v>
      </c>
      <c r="E397" s="97" t="s">
        <v>276</v>
      </c>
      <c r="F397" s="97" t="s">
        <v>279</v>
      </c>
      <c r="G397" s="97" t="s">
        <v>172</v>
      </c>
      <c r="H397" s="97" t="s">
        <v>113</v>
      </c>
      <c r="I397" s="97" t="s">
        <v>96</v>
      </c>
      <c r="J397" s="97" t="str">
        <f t="shared" si="28"/>
        <v>twct-cost-code</v>
      </c>
      <c r="L397" s="99" t="s">
        <v>287</v>
      </c>
      <c r="M397" s="98" t="str">
        <f t="shared" si="30"/>
        <v>Enquire Trade Loan Registration Details</v>
      </c>
      <c r="N397" s="98" t="str">
        <f t="shared" si="29"/>
        <v>Enquire Trade Loan Registration Details</v>
      </c>
      <c r="O397" s="97" t="b">
        <v>1</v>
      </c>
    </row>
    <row r="398" spans="1:15" s="97" customFormat="1" ht="29" x14ac:dyDescent="0.3">
      <c r="A398" s="97" t="s">
        <v>125</v>
      </c>
      <c r="B398" s="97" t="s">
        <v>98</v>
      </c>
      <c r="C398" s="98" t="s">
        <v>251</v>
      </c>
      <c r="D398" s="67" t="s">
        <v>278</v>
      </c>
      <c r="E398" s="67" t="s">
        <v>276</v>
      </c>
      <c r="F398" s="97" t="s">
        <v>148</v>
      </c>
      <c r="G398" s="97" t="s">
        <v>160</v>
      </c>
      <c r="H398" s="97" t="s">
        <v>116</v>
      </c>
      <c r="I398" s="97" t="s">
        <v>96</v>
      </c>
      <c r="J398" s="97" t="str">
        <f t="shared" ref="J398:J404" si="31">CONCATENATE("twct-",LOWER(SUBSTITUTE(G398, " ", "-")))</f>
        <v>twct-elc-currency</v>
      </c>
      <c r="L398" s="99" t="s">
        <v>287</v>
      </c>
      <c r="M398" s="98" t="str">
        <f t="shared" si="30"/>
        <v>Enquire Trade Loan Registration Details</v>
      </c>
      <c r="N398" s="98" t="str">
        <f t="shared" si="29"/>
        <v>Enquire Trade Loan Registration Details</v>
      </c>
      <c r="O398" s="97" t="b">
        <v>1</v>
      </c>
    </row>
    <row r="399" spans="1:15" s="97" customFormat="1" ht="29" x14ac:dyDescent="0.35">
      <c r="A399" s="97" t="s">
        <v>125</v>
      </c>
      <c r="B399" s="97" t="s">
        <v>98</v>
      </c>
      <c r="C399" s="98" t="s">
        <v>251</v>
      </c>
      <c r="D399" s="67" t="s">
        <v>278</v>
      </c>
      <c r="E399" s="67" t="s">
        <v>276</v>
      </c>
      <c r="F399" s="97" t="s">
        <v>148</v>
      </c>
      <c r="G399" s="97" t="s">
        <v>159</v>
      </c>
      <c r="H399" s="100" t="s">
        <v>112</v>
      </c>
      <c r="I399" s="97" t="s">
        <v>96</v>
      </c>
      <c r="J399" s="97" t="str">
        <f t="shared" si="31"/>
        <v>twct-elc-advising-amount</v>
      </c>
      <c r="K399" s="97" t="s">
        <v>114</v>
      </c>
      <c r="L399" s="99" t="s">
        <v>287</v>
      </c>
      <c r="M399" s="98" t="str">
        <f t="shared" si="30"/>
        <v>Enquire Trade Loan Registration Details</v>
      </c>
      <c r="N399" s="98" t="str">
        <f t="shared" si="29"/>
        <v>Enquire Trade Loan Registration Details</v>
      </c>
      <c r="O399" s="97" t="b">
        <v>1</v>
      </c>
    </row>
    <row r="400" spans="1:15" s="97" customFormat="1" ht="29" x14ac:dyDescent="0.35">
      <c r="A400" s="97" t="s">
        <v>125</v>
      </c>
      <c r="B400" s="97" t="s">
        <v>98</v>
      </c>
      <c r="C400" s="98" t="s">
        <v>251</v>
      </c>
      <c r="D400" s="67" t="s">
        <v>278</v>
      </c>
      <c r="E400" s="67" t="s">
        <v>276</v>
      </c>
      <c r="F400" s="97" t="s">
        <v>148</v>
      </c>
      <c r="G400" s="97" t="s">
        <v>348</v>
      </c>
      <c r="H400" s="100" t="s">
        <v>112</v>
      </c>
      <c r="I400" s="97" t="s">
        <v>96</v>
      </c>
      <c r="J400" s="97" t="str">
        <f t="shared" si="31"/>
        <v>twct-elc-amount-with-tolerance-in-lc-currency</v>
      </c>
      <c r="K400" s="97" t="s">
        <v>110</v>
      </c>
      <c r="L400" s="99" t="s">
        <v>287</v>
      </c>
      <c r="M400" s="98" t="str">
        <f t="shared" si="30"/>
        <v>Enquire Trade Loan Registration Details</v>
      </c>
      <c r="N400" s="98" t="str">
        <f t="shared" si="29"/>
        <v>Enquire Trade Loan Registration Details</v>
      </c>
      <c r="O400" s="97" t="b">
        <v>1</v>
      </c>
    </row>
    <row r="401" spans="1:15" s="97" customFormat="1" ht="29" x14ac:dyDescent="0.3">
      <c r="A401" s="97" t="s">
        <v>125</v>
      </c>
      <c r="B401" s="97" t="s">
        <v>98</v>
      </c>
      <c r="C401" s="98" t="s">
        <v>251</v>
      </c>
      <c r="D401" s="67" t="s">
        <v>278</v>
      </c>
      <c r="E401" s="67" t="s">
        <v>276</v>
      </c>
      <c r="F401" s="97" t="s">
        <v>148</v>
      </c>
      <c r="G401" s="97" t="s">
        <v>157</v>
      </c>
      <c r="H401" s="97" t="s">
        <v>113</v>
      </c>
      <c r="I401" s="97" t="s">
        <v>96</v>
      </c>
      <c r="J401" s="97" t="str">
        <f t="shared" si="31"/>
        <v>twct-elc-advise-number</v>
      </c>
      <c r="L401" s="99" t="s">
        <v>287</v>
      </c>
      <c r="M401" s="98" t="str">
        <f t="shared" si="30"/>
        <v>Enquire Trade Loan Registration Details</v>
      </c>
      <c r="N401" s="98" t="str">
        <f t="shared" si="29"/>
        <v>Enquire Trade Loan Registration Details</v>
      </c>
      <c r="O401" s="97" t="b">
        <v>1</v>
      </c>
    </row>
    <row r="402" spans="1:15" s="97" customFormat="1" ht="29" x14ac:dyDescent="0.35">
      <c r="A402" s="97" t="s">
        <v>125</v>
      </c>
      <c r="B402" s="97" t="s">
        <v>98</v>
      </c>
      <c r="C402" s="98" t="s">
        <v>251</v>
      </c>
      <c r="D402" s="67" t="s">
        <v>278</v>
      </c>
      <c r="E402" s="67" t="s">
        <v>276</v>
      </c>
      <c r="F402" s="97" t="s">
        <v>148</v>
      </c>
      <c r="G402" s="97" t="s">
        <v>156</v>
      </c>
      <c r="H402" s="100" t="s">
        <v>112</v>
      </c>
      <c r="I402" s="97" t="s">
        <v>96</v>
      </c>
      <c r="J402" s="97" t="str">
        <f t="shared" si="31"/>
        <v>twct-elc-amount</v>
      </c>
      <c r="K402" s="97" t="s">
        <v>110</v>
      </c>
      <c r="L402" s="99" t="s">
        <v>287</v>
      </c>
      <c r="M402" s="98" t="str">
        <f t="shared" si="30"/>
        <v>Enquire Trade Loan Registration Details</v>
      </c>
      <c r="N402" s="98" t="str">
        <f t="shared" si="29"/>
        <v>Enquire Trade Loan Registration Details</v>
      </c>
      <c r="O402" s="97" t="b">
        <v>1</v>
      </c>
    </row>
    <row r="403" spans="1:15" s="97" customFormat="1" ht="29" x14ac:dyDescent="0.35">
      <c r="A403" s="97" t="s">
        <v>125</v>
      </c>
      <c r="B403" s="97" t="s">
        <v>98</v>
      </c>
      <c r="C403" s="98" t="s">
        <v>251</v>
      </c>
      <c r="D403" s="67" t="s">
        <v>278</v>
      </c>
      <c r="E403" s="67" t="s">
        <v>276</v>
      </c>
      <c r="F403" s="97" t="s">
        <v>148</v>
      </c>
      <c r="G403" s="97" t="s">
        <v>155</v>
      </c>
      <c r="H403" s="100" t="s">
        <v>112</v>
      </c>
      <c r="I403" s="97" t="s">
        <v>96</v>
      </c>
      <c r="J403" s="97" t="str">
        <f t="shared" si="31"/>
        <v>twct-elc-amount-with-tolerance</v>
      </c>
      <c r="K403" s="97" t="s">
        <v>110</v>
      </c>
      <c r="L403" s="99" t="s">
        <v>287</v>
      </c>
      <c r="M403" s="98" t="str">
        <f t="shared" si="30"/>
        <v>Enquire Trade Loan Registration Details</v>
      </c>
      <c r="N403" s="98" t="str">
        <f t="shared" si="29"/>
        <v>Enquire Trade Loan Registration Details</v>
      </c>
      <c r="O403" s="97" t="b">
        <v>1</v>
      </c>
    </row>
    <row r="404" spans="1:15" s="97" customFormat="1" ht="29" x14ac:dyDescent="0.35">
      <c r="A404" s="97" t="s">
        <v>125</v>
      </c>
      <c r="B404" s="97" t="s">
        <v>98</v>
      </c>
      <c r="C404" s="98" t="s">
        <v>251</v>
      </c>
      <c r="D404" s="67" t="s">
        <v>278</v>
      </c>
      <c r="E404" s="67" t="s">
        <v>276</v>
      </c>
      <c r="F404" s="97" t="s">
        <v>148</v>
      </c>
      <c r="G404" s="97" t="s">
        <v>154</v>
      </c>
      <c r="H404" s="100" t="s">
        <v>112</v>
      </c>
      <c r="I404" s="97" t="s">
        <v>96</v>
      </c>
      <c r="J404" s="97" t="str">
        <f t="shared" si="31"/>
        <v>twct-drawdown-amount</v>
      </c>
      <c r="K404" s="97" t="s">
        <v>110</v>
      </c>
      <c r="L404" s="99" t="s">
        <v>287</v>
      </c>
      <c r="M404" s="98" t="str">
        <f t="shared" si="30"/>
        <v>Enquire Trade Loan Registration Details</v>
      </c>
      <c r="N404" s="98" t="str">
        <f t="shared" si="29"/>
        <v>Enquire Trade Loan Registration Details</v>
      </c>
      <c r="O404" s="97" t="b">
        <v>1</v>
      </c>
    </row>
    <row r="405" spans="1:15" ht="29" x14ac:dyDescent="0.3">
      <c r="A405" s="67" t="s">
        <v>125</v>
      </c>
      <c r="B405" s="67" t="s">
        <v>98</v>
      </c>
      <c r="C405" s="87" t="s">
        <v>251</v>
      </c>
      <c r="D405" s="67" t="s">
        <v>278</v>
      </c>
      <c r="E405" s="67" t="s">
        <v>276</v>
      </c>
      <c r="F405" s="67" t="s">
        <v>185</v>
      </c>
      <c r="G405" t="s">
        <v>307</v>
      </c>
      <c r="H405" s="67" t="s">
        <v>113</v>
      </c>
      <c r="I405" s="67" t="s">
        <v>96</v>
      </c>
      <c r="J405" s="70" t="str">
        <f t="shared" ref="J405:J456" si="32">CONCATENATE("twct-",LOWER(SUBSTITUTE(G405, " ", "-")))</f>
        <v>twct-uin</v>
      </c>
      <c r="L405" s="68" t="s">
        <v>287</v>
      </c>
      <c r="M405" s="87" t="str">
        <f t="shared" si="30"/>
        <v>Enquire Trade Loan Registration Details</v>
      </c>
      <c r="N405" s="87" t="str">
        <f t="shared" si="29"/>
        <v>Enquire Trade Loan Registration Details</v>
      </c>
      <c r="O405" s="67" t="b">
        <v>0</v>
      </c>
    </row>
    <row r="406" spans="1:15" ht="29" x14ac:dyDescent="0.3">
      <c r="A406" s="67" t="s">
        <v>125</v>
      </c>
      <c r="B406" s="67" t="s">
        <v>98</v>
      </c>
      <c r="C406" s="87" t="s">
        <v>251</v>
      </c>
      <c r="D406" s="67" t="s">
        <v>278</v>
      </c>
      <c r="E406" s="67" t="s">
        <v>276</v>
      </c>
      <c r="F406" s="67" t="s">
        <v>185</v>
      </c>
      <c r="G406" t="s">
        <v>308</v>
      </c>
      <c r="H406" s="67" t="s">
        <v>97</v>
      </c>
      <c r="I406" s="67" t="s">
        <v>96</v>
      </c>
      <c r="J406" s="70" t="str">
        <f t="shared" si="32"/>
        <v>twct-uin-expiry-date</v>
      </c>
      <c r="K406" s="67" t="s">
        <v>115</v>
      </c>
      <c r="L406" s="68" t="s">
        <v>287</v>
      </c>
      <c r="M406" s="87" t="str">
        <f t="shared" si="30"/>
        <v>Enquire Trade Loan Registration Details</v>
      </c>
      <c r="N406" s="87" t="str">
        <f t="shared" si="29"/>
        <v>Enquire Trade Loan Registration Details</v>
      </c>
      <c r="O406" s="67" t="b">
        <v>0</v>
      </c>
    </row>
    <row r="407" spans="1:15" ht="29" x14ac:dyDescent="0.3">
      <c r="A407" s="67" t="s">
        <v>125</v>
      </c>
      <c r="B407" s="67" t="s">
        <v>98</v>
      </c>
      <c r="C407" s="87" t="s">
        <v>251</v>
      </c>
      <c r="D407" s="67" t="s">
        <v>278</v>
      </c>
      <c r="E407" s="67" t="s">
        <v>276</v>
      </c>
      <c r="F407" s="67" t="s">
        <v>185</v>
      </c>
      <c r="G407" t="s">
        <v>309</v>
      </c>
      <c r="H407" s="67" t="s">
        <v>168</v>
      </c>
      <c r="I407" s="67" t="s">
        <v>96</v>
      </c>
      <c r="J407" s="70" t="str">
        <f t="shared" si="32"/>
        <v>twct-interest-subvention-rate</v>
      </c>
      <c r="L407" s="68" t="s">
        <v>287</v>
      </c>
      <c r="M407" s="87" t="str">
        <f t="shared" si="30"/>
        <v>Enquire Trade Loan Registration Details</v>
      </c>
      <c r="N407" s="87" t="str">
        <f t="shared" si="29"/>
        <v>Enquire Trade Loan Registration Details</v>
      </c>
      <c r="O407" s="67" t="b">
        <v>0</v>
      </c>
    </row>
    <row r="408" spans="1:15" ht="29" x14ac:dyDescent="0.3">
      <c r="A408" s="67" t="s">
        <v>125</v>
      </c>
      <c r="B408" s="67" t="s">
        <v>98</v>
      </c>
      <c r="C408" s="87" t="s">
        <v>251</v>
      </c>
      <c r="D408" s="67" t="s">
        <v>278</v>
      </c>
      <c r="E408" s="67" t="s">
        <v>276</v>
      </c>
      <c r="F408" s="67" t="s">
        <v>185</v>
      </c>
      <c r="G408" t="s">
        <v>310</v>
      </c>
      <c r="H408" s="67" t="s">
        <v>113</v>
      </c>
      <c r="I408" s="67" t="s">
        <v>96</v>
      </c>
      <c r="J408" s="70" t="str">
        <f t="shared" si="32"/>
        <v>twct-loan-currency-type</v>
      </c>
      <c r="L408" s="68" t="s">
        <v>287</v>
      </c>
      <c r="M408" s="87" t="str">
        <f t="shared" si="30"/>
        <v>Enquire Trade Loan Registration Details</v>
      </c>
      <c r="N408" s="87" t="str">
        <f t="shared" si="29"/>
        <v>Enquire Trade Loan Registration Details</v>
      </c>
      <c r="O408" s="67" t="b">
        <v>0</v>
      </c>
    </row>
    <row r="409" spans="1:15" ht="29" x14ac:dyDescent="0.35">
      <c r="A409" s="67" t="s">
        <v>125</v>
      </c>
      <c r="B409" s="67" t="s">
        <v>98</v>
      </c>
      <c r="C409" s="87" t="s">
        <v>251</v>
      </c>
      <c r="D409" s="67" t="s">
        <v>278</v>
      </c>
      <c r="E409" s="67" t="s">
        <v>276</v>
      </c>
      <c r="F409" s="67" t="s">
        <v>185</v>
      </c>
      <c r="G409" t="s">
        <v>311</v>
      </c>
      <c r="H409" s="85" t="s">
        <v>112</v>
      </c>
      <c r="I409" s="67" t="s">
        <v>96</v>
      </c>
      <c r="J409" s="70" t="str">
        <f t="shared" si="32"/>
        <v>twct-loan-eligible-amount</v>
      </c>
      <c r="K409" s="70" t="s">
        <v>110</v>
      </c>
      <c r="L409" s="68" t="s">
        <v>287</v>
      </c>
      <c r="M409" s="87" t="str">
        <f t="shared" si="30"/>
        <v>Enquire Trade Loan Registration Details</v>
      </c>
      <c r="N409" s="87" t="str">
        <f t="shared" si="29"/>
        <v>Enquire Trade Loan Registration Details</v>
      </c>
      <c r="O409" s="67" t="b">
        <v>0</v>
      </c>
    </row>
    <row r="410" spans="1:15" ht="29" x14ac:dyDescent="0.35">
      <c r="A410" s="67" t="s">
        <v>125</v>
      </c>
      <c r="B410" s="67" t="s">
        <v>98</v>
      </c>
      <c r="C410" s="87" t="s">
        <v>251</v>
      </c>
      <c r="D410" s="67" t="s">
        <v>278</v>
      </c>
      <c r="E410" s="67" t="s">
        <v>276</v>
      </c>
      <c r="F410" s="67" t="s">
        <v>185</v>
      </c>
      <c r="G410" t="s">
        <v>293</v>
      </c>
      <c r="H410" s="85" t="s">
        <v>112</v>
      </c>
      <c r="I410" s="67" t="s">
        <v>96</v>
      </c>
      <c r="J410" s="70" t="str">
        <f t="shared" si="32"/>
        <v>twct-loan-amount</v>
      </c>
      <c r="K410" s="70" t="s">
        <v>110</v>
      </c>
      <c r="L410" s="68" t="s">
        <v>287</v>
      </c>
      <c r="M410" s="87" t="str">
        <f t="shared" si="30"/>
        <v>Enquire Trade Loan Registration Details</v>
      </c>
      <c r="N410" s="87" t="str">
        <f t="shared" si="29"/>
        <v>Enquire Trade Loan Registration Details</v>
      </c>
      <c r="O410" s="67" t="b">
        <v>0</v>
      </c>
    </row>
    <row r="411" spans="1:15" ht="29" x14ac:dyDescent="0.35">
      <c r="A411" s="67" t="s">
        <v>125</v>
      </c>
      <c r="B411" s="67" t="s">
        <v>98</v>
      </c>
      <c r="C411" s="87" t="s">
        <v>251</v>
      </c>
      <c r="D411" s="67" t="s">
        <v>278</v>
      </c>
      <c r="E411" s="67" t="s">
        <v>276</v>
      </c>
      <c r="F411" s="67" t="s">
        <v>185</v>
      </c>
      <c r="G411" t="s">
        <v>312</v>
      </c>
      <c r="H411" s="85" t="s">
        <v>112</v>
      </c>
      <c r="I411" s="67" t="s">
        <v>96</v>
      </c>
      <c r="J411" s="70" t="str">
        <f t="shared" si="32"/>
        <v>twct-eligible-amount</v>
      </c>
      <c r="K411" s="70" t="s">
        <v>110</v>
      </c>
      <c r="L411" s="68" t="s">
        <v>287</v>
      </c>
      <c r="M411" s="87" t="str">
        <f t="shared" si="30"/>
        <v>Enquire Trade Loan Registration Details</v>
      </c>
      <c r="N411" s="87" t="str">
        <f t="shared" si="29"/>
        <v>Enquire Trade Loan Registration Details</v>
      </c>
      <c r="O411" s="67" t="b">
        <v>0</v>
      </c>
    </row>
    <row r="412" spans="1:15" ht="29" x14ac:dyDescent="0.3">
      <c r="A412" s="67" t="s">
        <v>125</v>
      </c>
      <c r="B412" s="67" t="s">
        <v>98</v>
      </c>
      <c r="C412" s="87" t="s">
        <v>251</v>
      </c>
      <c r="D412" s="67" t="s">
        <v>278</v>
      </c>
      <c r="E412" s="67" t="s">
        <v>276</v>
      </c>
      <c r="F412" s="67" t="s">
        <v>185</v>
      </c>
      <c r="G412" t="s">
        <v>313</v>
      </c>
      <c r="H412" s="67" t="s">
        <v>113</v>
      </c>
      <c r="I412" s="67" t="s">
        <v>96</v>
      </c>
      <c r="J412" s="70" t="str">
        <f t="shared" si="32"/>
        <v>twct-eligible-for-subvention</v>
      </c>
      <c r="L412" s="68" t="s">
        <v>287</v>
      </c>
      <c r="M412" s="87" t="str">
        <f t="shared" si="30"/>
        <v>Enquire Trade Loan Registration Details</v>
      </c>
      <c r="N412" s="87" t="str">
        <f t="shared" si="29"/>
        <v>Enquire Trade Loan Registration Details</v>
      </c>
      <c r="O412" s="67" t="b">
        <v>0</v>
      </c>
    </row>
    <row r="413" spans="1:15" ht="29" x14ac:dyDescent="0.3">
      <c r="A413" s="67" t="s">
        <v>125</v>
      </c>
      <c r="B413" s="67" t="s">
        <v>98</v>
      </c>
      <c r="C413" s="87" t="s">
        <v>251</v>
      </c>
      <c r="D413" s="67" t="s">
        <v>278</v>
      </c>
      <c r="E413" s="67" t="s">
        <v>276</v>
      </c>
      <c r="F413" s="67" t="s">
        <v>185</v>
      </c>
      <c r="G413" t="s">
        <v>314</v>
      </c>
      <c r="H413" s="67" t="s">
        <v>113</v>
      </c>
      <c r="I413" s="67" t="s">
        <v>96</v>
      </c>
      <c r="J413" s="70" t="str">
        <f t="shared" si="32"/>
        <v>twct-shipment-type</v>
      </c>
      <c r="L413" s="68" t="s">
        <v>287</v>
      </c>
      <c r="M413" s="87" t="str">
        <f t="shared" si="30"/>
        <v>Enquire Trade Loan Registration Details</v>
      </c>
      <c r="N413" s="87" t="str">
        <f t="shared" si="29"/>
        <v>Enquire Trade Loan Registration Details</v>
      </c>
      <c r="O413" s="67" t="b">
        <v>0</v>
      </c>
    </row>
    <row r="414" spans="1:15" ht="29" x14ac:dyDescent="0.35">
      <c r="A414" s="67" t="s">
        <v>125</v>
      </c>
      <c r="B414" s="67" t="s">
        <v>98</v>
      </c>
      <c r="C414" s="87" t="s">
        <v>251</v>
      </c>
      <c r="D414" s="67" t="s">
        <v>278</v>
      </c>
      <c r="E414" s="67" t="s">
        <v>276</v>
      </c>
      <c r="F414" s="67" t="s">
        <v>185</v>
      </c>
      <c r="G414" t="s">
        <v>315</v>
      </c>
      <c r="H414" s="85" t="s">
        <v>112</v>
      </c>
      <c r="I414" s="67" t="s">
        <v>96</v>
      </c>
      <c r="J414" s="70" t="str">
        <f t="shared" si="32"/>
        <v>twct-n-or-p-or-d-or-aacb-amount</v>
      </c>
      <c r="K414" s="70" t="s">
        <v>110</v>
      </c>
      <c r="L414" s="68" t="s">
        <v>287</v>
      </c>
      <c r="M414" s="87" t="str">
        <f t="shared" si="30"/>
        <v>Enquire Trade Loan Registration Details</v>
      </c>
      <c r="N414" s="87" t="str">
        <f t="shared" si="29"/>
        <v>Enquire Trade Loan Registration Details</v>
      </c>
      <c r="O414" s="67" t="b">
        <v>0</v>
      </c>
    </row>
    <row r="415" spans="1:15" ht="29" x14ac:dyDescent="0.3">
      <c r="A415" s="67" t="s">
        <v>125</v>
      </c>
      <c r="B415" s="67" t="s">
        <v>98</v>
      </c>
      <c r="C415" s="87" t="s">
        <v>251</v>
      </c>
      <c r="D415" s="67" t="s">
        <v>278</v>
      </c>
      <c r="E415" s="67" t="s">
        <v>276</v>
      </c>
      <c r="F415" s="67" t="s">
        <v>185</v>
      </c>
      <c r="G415" t="s">
        <v>316</v>
      </c>
      <c r="H415" s="67" t="s">
        <v>113</v>
      </c>
      <c r="I415" s="67" t="s">
        <v>96</v>
      </c>
      <c r="J415" s="70" t="str">
        <f t="shared" si="32"/>
        <v>twct-msme-customer</v>
      </c>
      <c r="L415" s="68" t="s">
        <v>287</v>
      </c>
      <c r="M415" s="87" t="str">
        <f t="shared" si="30"/>
        <v>Enquire Trade Loan Registration Details</v>
      </c>
      <c r="N415" s="87" t="str">
        <f t="shared" si="29"/>
        <v>Enquire Trade Loan Registration Details</v>
      </c>
      <c r="O415" s="67" t="b">
        <v>0</v>
      </c>
    </row>
    <row r="416" spans="1:15" ht="29" x14ac:dyDescent="0.3">
      <c r="A416" s="67" t="s">
        <v>125</v>
      </c>
      <c r="B416" s="67" t="s">
        <v>98</v>
      </c>
      <c r="C416" s="87" t="s">
        <v>251</v>
      </c>
      <c r="D416" s="67" t="s">
        <v>278</v>
      </c>
      <c r="E416" s="67" t="s">
        <v>276</v>
      </c>
      <c r="F416" s="67" t="s">
        <v>185</v>
      </c>
      <c r="G416" t="s">
        <v>317</v>
      </c>
      <c r="H416" s="67" t="s">
        <v>116</v>
      </c>
      <c r="I416" s="67" t="s">
        <v>96</v>
      </c>
      <c r="J416" s="70" t="str">
        <f t="shared" si="32"/>
        <v>twct-handling-fee-currency</v>
      </c>
      <c r="K416" s="70" t="s">
        <v>114</v>
      </c>
      <c r="L416" s="68" t="s">
        <v>287</v>
      </c>
      <c r="M416" s="87" t="str">
        <f t="shared" si="30"/>
        <v>Enquire Trade Loan Registration Details</v>
      </c>
      <c r="N416" s="87" t="str">
        <f t="shared" si="29"/>
        <v>Enquire Trade Loan Registration Details</v>
      </c>
      <c r="O416" s="67" t="b">
        <v>0</v>
      </c>
    </row>
    <row r="417" spans="1:15" ht="29" x14ac:dyDescent="0.35">
      <c r="A417" s="67" t="s">
        <v>125</v>
      </c>
      <c r="B417" s="67" t="s">
        <v>98</v>
      </c>
      <c r="C417" s="87" t="s">
        <v>251</v>
      </c>
      <c r="D417" s="67" t="s">
        <v>278</v>
      </c>
      <c r="E417" s="67" t="s">
        <v>276</v>
      </c>
      <c r="F417" s="67" t="s">
        <v>185</v>
      </c>
      <c r="G417" t="s">
        <v>318</v>
      </c>
      <c r="H417" s="85" t="s">
        <v>112</v>
      </c>
      <c r="I417" s="67" t="s">
        <v>96</v>
      </c>
      <c r="J417" s="70" t="str">
        <f t="shared" si="32"/>
        <v>twct-handling-fee-amount</v>
      </c>
      <c r="K417" s="70" t="s">
        <v>110</v>
      </c>
      <c r="L417" s="68" t="s">
        <v>287</v>
      </c>
      <c r="M417" s="87" t="str">
        <f t="shared" si="30"/>
        <v>Enquire Trade Loan Registration Details</v>
      </c>
      <c r="N417" s="87" t="str">
        <f t="shared" si="29"/>
        <v>Enquire Trade Loan Registration Details</v>
      </c>
      <c r="O417" s="67" t="b">
        <v>0</v>
      </c>
    </row>
    <row r="418" spans="1:15" ht="29" x14ac:dyDescent="0.3">
      <c r="A418" s="67" t="s">
        <v>125</v>
      </c>
      <c r="B418" s="67" t="s">
        <v>98</v>
      </c>
      <c r="C418" s="87" t="s">
        <v>251</v>
      </c>
      <c r="D418" s="67" t="s">
        <v>278</v>
      </c>
      <c r="E418" s="67" t="s">
        <v>276</v>
      </c>
      <c r="F418" s="67" t="s">
        <v>185</v>
      </c>
      <c r="G418" t="s">
        <v>319</v>
      </c>
      <c r="H418" s="67" t="s">
        <v>116</v>
      </c>
      <c r="I418" s="67" t="s">
        <v>96</v>
      </c>
      <c r="J418" s="70" t="str">
        <f t="shared" si="32"/>
        <v>twct-cable-currency</v>
      </c>
      <c r="K418" s="70" t="s">
        <v>114</v>
      </c>
      <c r="L418" s="68" t="s">
        <v>287</v>
      </c>
      <c r="M418" s="87" t="str">
        <f t="shared" si="30"/>
        <v>Enquire Trade Loan Registration Details</v>
      </c>
      <c r="N418" s="87" t="str">
        <f t="shared" si="29"/>
        <v>Enquire Trade Loan Registration Details</v>
      </c>
      <c r="O418" s="67" t="b">
        <v>0</v>
      </c>
    </row>
    <row r="419" spans="1:15" ht="29" x14ac:dyDescent="0.35">
      <c r="A419" s="67" t="s">
        <v>125</v>
      </c>
      <c r="B419" s="67" t="s">
        <v>98</v>
      </c>
      <c r="C419" s="87" t="s">
        <v>251</v>
      </c>
      <c r="D419" s="67" t="s">
        <v>278</v>
      </c>
      <c r="E419" s="67" t="s">
        <v>276</v>
      </c>
      <c r="F419" s="67" t="s">
        <v>185</v>
      </c>
      <c r="G419" t="s">
        <v>320</v>
      </c>
      <c r="H419" s="85" t="s">
        <v>112</v>
      </c>
      <c r="I419" s="67" t="s">
        <v>96</v>
      </c>
      <c r="J419" s="70" t="str">
        <f t="shared" si="32"/>
        <v>twct-cable-fee-</v>
      </c>
      <c r="K419" s="70" t="s">
        <v>110</v>
      </c>
      <c r="L419" s="68" t="s">
        <v>287</v>
      </c>
      <c r="M419" s="87" t="str">
        <f t="shared" si="30"/>
        <v>Enquire Trade Loan Registration Details</v>
      </c>
      <c r="N419" s="87" t="str">
        <f t="shared" si="29"/>
        <v>Enquire Trade Loan Registration Details</v>
      </c>
      <c r="O419" s="67" t="b">
        <v>0</v>
      </c>
    </row>
    <row r="420" spans="1:15" ht="29" x14ac:dyDescent="0.3">
      <c r="A420" s="67" t="s">
        <v>125</v>
      </c>
      <c r="B420" s="67" t="s">
        <v>98</v>
      </c>
      <c r="C420" s="87" t="s">
        <v>251</v>
      </c>
      <c r="D420" s="67" t="s">
        <v>278</v>
      </c>
      <c r="E420" s="67" t="s">
        <v>276</v>
      </c>
      <c r="F420" s="67" t="s">
        <v>185</v>
      </c>
      <c r="G420" t="s">
        <v>321</v>
      </c>
      <c r="H420" s="67" t="s">
        <v>116</v>
      </c>
      <c r="I420" s="67" t="s">
        <v>96</v>
      </c>
      <c r="J420" s="70" t="str">
        <f t="shared" si="32"/>
        <v>twct-postage-fee-currency</v>
      </c>
      <c r="K420" s="70" t="s">
        <v>114</v>
      </c>
      <c r="L420" s="68" t="s">
        <v>287</v>
      </c>
      <c r="M420" s="87" t="str">
        <f t="shared" si="30"/>
        <v>Enquire Trade Loan Registration Details</v>
      </c>
      <c r="N420" s="87" t="str">
        <f t="shared" si="29"/>
        <v>Enquire Trade Loan Registration Details</v>
      </c>
      <c r="O420" s="67" t="b">
        <v>0</v>
      </c>
    </row>
    <row r="421" spans="1:15" ht="29" x14ac:dyDescent="0.35">
      <c r="A421" s="67" t="s">
        <v>125</v>
      </c>
      <c r="B421" s="67" t="s">
        <v>98</v>
      </c>
      <c r="C421" s="87" t="s">
        <v>251</v>
      </c>
      <c r="D421" s="67" t="s">
        <v>278</v>
      </c>
      <c r="E421" s="67" t="s">
        <v>276</v>
      </c>
      <c r="F421" s="67" t="s">
        <v>185</v>
      </c>
      <c r="G421" t="s">
        <v>333</v>
      </c>
      <c r="H421" s="85" t="s">
        <v>112</v>
      </c>
      <c r="I421" s="67" t="s">
        <v>96</v>
      </c>
      <c r="J421" s="70" t="str">
        <f t="shared" si="32"/>
        <v>twct-postage-fee</v>
      </c>
      <c r="K421" s="70" t="s">
        <v>110</v>
      </c>
      <c r="L421" s="68" t="s">
        <v>287</v>
      </c>
      <c r="M421" s="87" t="str">
        <f t="shared" si="30"/>
        <v>Enquire Trade Loan Registration Details</v>
      </c>
      <c r="N421" s="87" t="str">
        <f t="shared" si="29"/>
        <v>Enquire Trade Loan Registration Details</v>
      </c>
      <c r="O421" s="67" t="b">
        <v>0</v>
      </c>
    </row>
    <row r="422" spans="1:15" ht="29" x14ac:dyDescent="0.3">
      <c r="A422" s="67" t="s">
        <v>125</v>
      </c>
      <c r="B422" s="67" t="s">
        <v>98</v>
      </c>
      <c r="C422" s="87" t="s">
        <v>251</v>
      </c>
      <c r="D422" s="67" t="s">
        <v>278</v>
      </c>
      <c r="E422" s="67" t="s">
        <v>276</v>
      </c>
      <c r="F422" s="67" t="s">
        <v>185</v>
      </c>
      <c r="G422" t="s">
        <v>323</v>
      </c>
      <c r="H422" s="67" t="s">
        <v>116</v>
      </c>
      <c r="I422" s="67" t="s">
        <v>96</v>
      </c>
      <c r="J422" s="70" t="str">
        <f t="shared" si="32"/>
        <v>twct-additional-or-other-ben-charges-currency</v>
      </c>
      <c r="K422" s="70" t="s">
        <v>114</v>
      </c>
      <c r="L422" s="68" t="s">
        <v>287</v>
      </c>
      <c r="M422" s="87" t="str">
        <f t="shared" si="30"/>
        <v>Enquire Trade Loan Registration Details</v>
      </c>
      <c r="N422" s="87" t="str">
        <f t="shared" si="29"/>
        <v>Enquire Trade Loan Registration Details</v>
      </c>
      <c r="O422" s="67" t="b">
        <v>0</v>
      </c>
    </row>
    <row r="423" spans="1:15" ht="29" x14ac:dyDescent="0.35">
      <c r="A423" s="67" t="s">
        <v>125</v>
      </c>
      <c r="B423" s="67" t="s">
        <v>98</v>
      </c>
      <c r="C423" s="87" t="s">
        <v>251</v>
      </c>
      <c r="D423" s="67" t="s">
        <v>278</v>
      </c>
      <c r="E423" s="67" t="s">
        <v>276</v>
      </c>
      <c r="F423" s="67" t="s">
        <v>185</v>
      </c>
      <c r="G423" t="s">
        <v>324</v>
      </c>
      <c r="H423" s="85" t="s">
        <v>112</v>
      </c>
      <c r="I423" s="67" t="s">
        <v>96</v>
      </c>
      <c r="J423" s="70" t="str">
        <f t="shared" si="32"/>
        <v>twct-additional-or-other-ben-charges</v>
      </c>
      <c r="K423" s="70" t="s">
        <v>110</v>
      </c>
      <c r="L423" s="68" t="s">
        <v>287</v>
      </c>
      <c r="M423" s="87" t="str">
        <f t="shared" ref="M423:M456" si="33">C423</f>
        <v>Enquire Trade Loan Registration Details</v>
      </c>
      <c r="N423" s="87" t="str">
        <f t="shared" si="29"/>
        <v>Enquire Trade Loan Registration Details</v>
      </c>
      <c r="O423" s="67" t="b">
        <v>0</v>
      </c>
    </row>
    <row r="424" spans="1:15" ht="29" x14ac:dyDescent="0.3">
      <c r="A424" s="67" t="s">
        <v>125</v>
      </c>
      <c r="B424" s="67" t="s">
        <v>98</v>
      </c>
      <c r="C424" s="87" t="s">
        <v>251</v>
      </c>
      <c r="D424" s="67" t="s">
        <v>278</v>
      </c>
      <c r="E424" s="67" t="s">
        <v>276</v>
      </c>
      <c r="F424" s="67" t="s">
        <v>185</v>
      </c>
      <c r="G424" t="s">
        <v>325</v>
      </c>
      <c r="H424" s="67" t="s">
        <v>116</v>
      </c>
      <c r="I424" s="67" t="s">
        <v>96</v>
      </c>
      <c r="J424" s="70" t="str">
        <f t="shared" si="32"/>
        <v>twct-addition-bank-charge-currency</v>
      </c>
      <c r="K424" s="70" t="s">
        <v>114</v>
      </c>
      <c r="L424" s="68" t="s">
        <v>287</v>
      </c>
      <c r="M424" s="87" t="str">
        <f t="shared" si="33"/>
        <v>Enquire Trade Loan Registration Details</v>
      </c>
      <c r="N424" s="87" t="str">
        <f t="shared" si="29"/>
        <v>Enquire Trade Loan Registration Details</v>
      </c>
      <c r="O424" s="67" t="b">
        <v>0</v>
      </c>
    </row>
    <row r="425" spans="1:15" ht="29" x14ac:dyDescent="0.3">
      <c r="A425" s="67" t="s">
        <v>125</v>
      </c>
      <c r="B425" s="67" t="s">
        <v>98</v>
      </c>
      <c r="C425" s="87" t="s">
        <v>251</v>
      </c>
      <c r="D425" s="67" t="s">
        <v>278</v>
      </c>
      <c r="E425" s="67" t="s">
        <v>276</v>
      </c>
      <c r="F425" s="67" t="s">
        <v>274</v>
      </c>
      <c r="G425" t="s">
        <v>213</v>
      </c>
      <c r="H425" t="s">
        <v>113</v>
      </c>
      <c r="I425" s="67" t="s">
        <v>96</v>
      </c>
      <c r="J425" s="70" t="str">
        <f t="shared" si="32"/>
        <v>twct-bill-reference-external</v>
      </c>
      <c r="L425" s="68" t="s">
        <v>287</v>
      </c>
      <c r="M425" s="87" t="str">
        <f t="shared" si="33"/>
        <v>Enquire Trade Loan Registration Details</v>
      </c>
      <c r="N425" s="87" t="str">
        <f t="shared" si="29"/>
        <v>Enquire Trade Loan Registration Details</v>
      </c>
      <c r="O425" s="67" t="b">
        <v>0</v>
      </c>
    </row>
    <row r="426" spans="1:15" ht="29" x14ac:dyDescent="0.3">
      <c r="A426" s="67" t="s">
        <v>125</v>
      </c>
      <c r="B426" s="67" t="s">
        <v>98</v>
      </c>
      <c r="C426" s="87" t="s">
        <v>251</v>
      </c>
      <c r="D426" s="67" t="s">
        <v>278</v>
      </c>
      <c r="E426" s="67" t="s">
        <v>276</v>
      </c>
      <c r="F426" s="67" t="s">
        <v>274</v>
      </c>
      <c r="G426" t="s">
        <v>211</v>
      </c>
      <c r="H426" t="s">
        <v>202</v>
      </c>
      <c r="I426" s="67" t="s">
        <v>96</v>
      </c>
      <c r="J426" s="70" t="str">
        <f t="shared" si="32"/>
        <v>twct-discrepancy-status </v>
      </c>
      <c r="L426" s="68" t="s">
        <v>287</v>
      </c>
      <c r="M426" s="87" t="str">
        <f t="shared" si="33"/>
        <v>Enquire Trade Loan Registration Details</v>
      </c>
      <c r="N426" s="87" t="str">
        <f t="shared" si="29"/>
        <v>Enquire Trade Loan Registration Details</v>
      </c>
      <c r="O426" s="67" t="b">
        <v>0</v>
      </c>
    </row>
    <row r="427" spans="1:15" ht="29" x14ac:dyDescent="0.3">
      <c r="A427" s="67" t="s">
        <v>125</v>
      </c>
      <c r="B427" s="67" t="s">
        <v>98</v>
      </c>
      <c r="C427" s="87" t="s">
        <v>251</v>
      </c>
      <c r="D427" s="67" t="s">
        <v>278</v>
      </c>
      <c r="E427" s="67" t="s">
        <v>276</v>
      </c>
      <c r="F427" s="67" t="s">
        <v>274</v>
      </c>
      <c r="G427" t="s">
        <v>214</v>
      </c>
      <c r="H427" t="s">
        <v>113</v>
      </c>
      <c r="I427" s="67" t="s">
        <v>96</v>
      </c>
      <c r="J427" s="70" t="str">
        <f t="shared" si="32"/>
        <v>twct-operation-type</v>
      </c>
      <c r="L427" s="68" t="s">
        <v>287</v>
      </c>
      <c r="M427" s="87" t="str">
        <f t="shared" si="33"/>
        <v>Enquire Trade Loan Registration Details</v>
      </c>
      <c r="N427" s="87" t="str">
        <f t="shared" si="29"/>
        <v>Enquire Trade Loan Registration Details</v>
      </c>
      <c r="O427" s="67" t="b">
        <v>0</v>
      </c>
    </row>
    <row r="428" spans="1:15" ht="29" x14ac:dyDescent="0.3">
      <c r="A428" s="67" t="s">
        <v>125</v>
      </c>
      <c r="B428" s="67" t="s">
        <v>98</v>
      </c>
      <c r="C428" s="87" t="s">
        <v>251</v>
      </c>
      <c r="D428" s="67" t="s">
        <v>278</v>
      </c>
      <c r="E428" s="67" t="s">
        <v>276</v>
      </c>
      <c r="F428" s="67" t="s">
        <v>274</v>
      </c>
      <c r="G428" t="s">
        <v>212</v>
      </c>
      <c r="H428" t="s">
        <v>202</v>
      </c>
      <c r="I428" s="67" t="s">
        <v>96</v>
      </c>
      <c r="J428" s="70" t="str">
        <f t="shared" si="32"/>
        <v>twct-acceptance-status </v>
      </c>
      <c r="L428" s="68" t="s">
        <v>287</v>
      </c>
      <c r="M428" s="87" t="str">
        <f t="shared" si="33"/>
        <v>Enquire Trade Loan Registration Details</v>
      </c>
      <c r="N428" s="87" t="str">
        <f t="shared" si="29"/>
        <v>Enquire Trade Loan Registration Details</v>
      </c>
      <c r="O428" s="67" t="b">
        <v>0</v>
      </c>
    </row>
    <row r="429" spans="1:15" ht="29" x14ac:dyDescent="0.35">
      <c r="A429" s="67" t="s">
        <v>125</v>
      </c>
      <c r="B429" s="67" t="s">
        <v>98</v>
      </c>
      <c r="C429" s="87" t="s">
        <v>251</v>
      </c>
      <c r="D429" s="67" t="s">
        <v>278</v>
      </c>
      <c r="E429" s="67" t="s">
        <v>276</v>
      </c>
      <c r="F429" s="67" t="s">
        <v>274</v>
      </c>
      <c r="G429" s="89" t="s">
        <v>305</v>
      </c>
      <c r="H429" s="85" t="s">
        <v>112</v>
      </c>
      <c r="I429" s="86" t="s">
        <v>96</v>
      </c>
      <c r="J429" s="70" t="str">
        <f t="shared" si="32"/>
        <v>twct-loan-tenure-count</v>
      </c>
      <c r="L429" s="68" t="s">
        <v>287</v>
      </c>
      <c r="M429" s="87" t="str">
        <f t="shared" si="33"/>
        <v>Enquire Trade Loan Registration Details</v>
      </c>
      <c r="N429" s="87" t="str">
        <f t="shared" si="29"/>
        <v>Enquire Trade Loan Registration Details</v>
      </c>
      <c r="O429" s="67" t="b">
        <v>0</v>
      </c>
    </row>
    <row r="430" spans="1:15" ht="29" x14ac:dyDescent="0.35">
      <c r="A430" s="67" t="s">
        <v>125</v>
      </c>
      <c r="B430" s="67" t="s">
        <v>98</v>
      </c>
      <c r="C430" s="87" t="s">
        <v>251</v>
      </c>
      <c r="D430" s="67" t="s">
        <v>278</v>
      </c>
      <c r="E430" s="67" t="s">
        <v>276</v>
      </c>
      <c r="F430" s="67" t="s">
        <v>274</v>
      </c>
      <c r="G430" s="89" t="s">
        <v>266</v>
      </c>
      <c r="H430" s="85" t="s">
        <v>112</v>
      </c>
      <c r="I430" s="86" t="s">
        <v>73</v>
      </c>
      <c r="J430" s="70" t="str">
        <f t="shared" si="32"/>
        <v>twct-loan-tenure</v>
      </c>
      <c r="L430" s="68" t="s">
        <v>287</v>
      </c>
      <c r="M430" s="87" t="str">
        <f t="shared" si="33"/>
        <v>Enquire Trade Loan Registration Details</v>
      </c>
      <c r="N430" s="87" t="str">
        <f t="shared" ref="N430:N456" si="34">M430</f>
        <v>Enquire Trade Loan Registration Details</v>
      </c>
      <c r="O430" s="67" t="b">
        <v>0</v>
      </c>
    </row>
    <row r="431" spans="1:15" ht="29" x14ac:dyDescent="0.35">
      <c r="A431" s="67" t="s">
        <v>125</v>
      </c>
      <c r="B431" s="67" t="s">
        <v>98</v>
      </c>
      <c r="C431" s="87" t="s">
        <v>251</v>
      </c>
      <c r="D431" s="67" t="s">
        <v>278</v>
      </c>
      <c r="E431" s="67" t="s">
        <v>276</v>
      </c>
      <c r="F431" s="67" t="s">
        <v>274</v>
      </c>
      <c r="G431" s="89" t="s">
        <v>306</v>
      </c>
      <c r="H431" s="85" t="s">
        <v>113</v>
      </c>
      <c r="I431" s="86" t="s">
        <v>96</v>
      </c>
      <c r="J431" s="70" t="str">
        <f t="shared" si="32"/>
        <v>twct-disbursement-date</v>
      </c>
      <c r="L431" s="68" t="s">
        <v>287</v>
      </c>
      <c r="M431" s="87" t="str">
        <f t="shared" si="33"/>
        <v>Enquire Trade Loan Registration Details</v>
      </c>
      <c r="N431" s="87" t="str">
        <f t="shared" si="34"/>
        <v>Enquire Trade Loan Registration Details</v>
      </c>
      <c r="O431" s="67" t="b">
        <v>0</v>
      </c>
    </row>
    <row r="432" spans="1:15" ht="29" x14ac:dyDescent="0.3">
      <c r="A432" s="67" t="s">
        <v>125</v>
      </c>
      <c r="B432" s="67" t="s">
        <v>98</v>
      </c>
      <c r="C432" s="87" t="s">
        <v>251</v>
      </c>
      <c r="D432" s="67" t="s">
        <v>278</v>
      </c>
      <c r="E432" s="67" t="s">
        <v>276</v>
      </c>
      <c r="F432" s="67" t="s">
        <v>274</v>
      </c>
      <c r="G432" t="s">
        <v>306</v>
      </c>
      <c r="H432" s="67" t="s">
        <v>97</v>
      </c>
      <c r="I432" s="67" t="s">
        <v>96</v>
      </c>
      <c r="J432" s="70" t="str">
        <f t="shared" si="32"/>
        <v>twct-disbursement-date</v>
      </c>
      <c r="L432" s="68" t="s">
        <v>287</v>
      </c>
      <c r="M432" s="87" t="str">
        <f t="shared" si="33"/>
        <v>Enquire Trade Loan Registration Details</v>
      </c>
      <c r="N432" s="87" t="str">
        <f t="shared" si="34"/>
        <v>Enquire Trade Loan Registration Details</v>
      </c>
      <c r="O432" s="67" t="b">
        <v>0</v>
      </c>
    </row>
    <row r="433" spans="1:15" ht="29" x14ac:dyDescent="0.3">
      <c r="A433" s="67" t="s">
        <v>125</v>
      </c>
      <c r="B433" s="67" t="s">
        <v>98</v>
      </c>
      <c r="C433" s="87" t="s">
        <v>251</v>
      </c>
      <c r="D433" s="67" t="s">
        <v>278</v>
      </c>
      <c r="E433" s="67" t="s">
        <v>276</v>
      </c>
      <c r="F433" s="67" t="s">
        <v>274</v>
      </c>
      <c r="G433" t="s">
        <v>327</v>
      </c>
      <c r="H433" s="67" t="s">
        <v>113</v>
      </c>
      <c r="I433" s="67" t="s">
        <v>96</v>
      </c>
      <c r="J433" s="70" t="str">
        <f t="shared" si="32"/>
        <v>twct-facility-key-word</v>
      </c>
      <c r="L433" s="68" t="s">
        <v>287</v>
      </c>
      <c r="M433" s="87" t="str">
        <f t="shared" si="33"/>
        <v>Enquire Trade Loan Registration Details</v>
      </c>
      <c r="N433" s="87" t="str">
        <f t="shared" si="34"/>
        <v>Enquire Trade Loan Registration Details</v>
      </c>
      <c r="O433" s="67" t="b">
        <v>0</v>
      </c>
    </row>
    <row r="434" spans="1:15" ht="29" x14ac:dyDescent="0.3">
      <c r="A434" s="67" t="s">
        <v>125</v>
      </c>
      <c r="B434" s="67" t="s">
        <v>98</v>
      </c>
      <c r="C434" s="87" t="s">
        <v>251</v>
      </c>
      <c r="D434" s="67" t="s">
        <v>278</v>
      </c>
      <c r="E434" s="67" t="s">
        <v>276</v>
      </c>
      <c r="F434" s="67" t="s">
        <v>274</v>
      </c>
      <c r="G434" t="s">
        <v>244</v>
      </c>
      <c r="H434" s="67" t="s">
        <v>113</v>
      </c>
      <c r="I434" s="67" t="s">
        <v>96</v>
      </c>
      <c r="J434" s="70" t="str">
        <f t="shared" si="32"/>
        <v>twct-earmarking-reference</v>
      </c>
      <c r="L434" s="68" t="s">
        <v>287</v>
      </c>
      <c r="M434" s="87" t="str">
        <f t="shared" si="33"/>
        <v>Enquire Trade Loan Registration Details</v>
      </c>
      <c r="N434" s="87" t="str">
        <f t="shared" si="34"/>
        <v>Enquire Trade Loan Registration Details</v>
      </c>
      <c r="O434" s="67" t="b">
        <v>0</v>
      </c>
    </row>
    <row r="435" spans="1:15" ht="29" x14ac:dyDescent="0.3">
      <c r="A435" s="67" t="s">
        <v>125</v>
      </c>
      <c r="B435" s="67" t="s">
        <v>98</v>
      </c>
      <c r="C435" s="87" t="s">
        <v>251</v>
      </c>
      <c r="D435" s="67" t="s">
        <v>278</v>
      </c>
      <c r="E435" s="67" t="s">
        <v>276</v>
      </c>
      <c r="F435" s="67" t="s">
        <v>274</v>
      </c>
      <c r="G435" t="s">
        <v>245</v>
      </c>
      <c r="H435" s="67" t="s">
        <v>113</v>
      </c>
      <c r="I435" s="67" t="s">
        <v>96</v>
      </c>
      <c r="J435" s="70" t="str">
        <f t="shared" si="32"/>
        <v>twct-earmarking-currency</v>
      </c>
      <c r="L435" s="68" t="s">
        <v>287</v>
      </c>
      <c r="M435" s="87" t="str">
        <f t="shared" si="33"/>
        <v>Enquire Trade Loan Registration Details</v>
      </c>
      <c r="N435" s="87" t="str">
        <f t="shared" si="34"/>
        <v>Enquire Trade Loan Registration Details</v>
      </c>
      <c r="O435" s="67" t="b">
        <v>0</v>
      </c>
    </row>
    <row r="436" spans="1:15" ht="29" x14ac:dyDescent="0.3">
      <c r="A436" s="67" t="s">
        <v>125</v>
      </c>
      <c r="B436" s="67" t="s">
        <v>98</v>
      </c>
      <c r="C436" s="87" t="s">
        <v>251</v>
      </c>
      <c r="D436" s="67" t="s">
        <v>278</v>
      </c>
      <c r="E436" s="67" t="s">
        <v>276</v>
      </c>
      <c r="F436" s="67" t="s">
        <v>274</v>
      </c>
      <c r="G436" t="s">
        <v>199</v>
      </c>
      <c r="H436" s="67" t="s">
        <v>201</v>
      </c>
      <c r="I436" s="67" t="s">
        <v>96</v>
      </c>
      <c r="J436" s="70" t="str">
        <f t="shared" si="32"/>
        <v>twct-ear-marking-amount</v>
      </c>
      <c r="L436" s="68" t="s">
        <v>287</v>
      </c>
      <c r="M436" s="87" t="str">
        <f t="shared" si="33"/>
        <v>Enquire Trade Loan Registration Details</v>
      </c>
      <c r="N436" s="87" t="str">
        <f t="shared" si="34"/>
        <v>Enquire Trade Loan Registration Details</v>
      </c>
      <c r="O436" s="67" t="b">
        <v>0</v>
      </c>
    </row>
    <row r="437" spans="1:15" ht="29" x14ac:dyDescent="0.3">
      <c r="A437" s="67" t="s">
        <v>125</v>
      </c>
      <c r="B437" s="67" t="s">
        <v>98</v>
      </c>
      <c r="C437" s="87" t="s">
        <v>251</v>
      </c>
      <c r="D437" s="67" t="s">
        <v>278</v>
      </c>
      <c r="E437" s="67" t="s">
        <v>276</v>
      </c>
      <c r="F437" s="67" t="s">
        <v>274</v>
      </c>
      <c r="G437" t="s">
        <v>259</v>
      </c>
      <c r="H437" s="67" t="s">
        <v>113</v>
      </c>
      <c r="I437" s="67" t="s">
        <v>96</v>
      </c>
      <c r="J437" s="70" t="str">
        <f t="shared" si="32"/>
        <v>twct-rate-category</v>
      </c>
      <c r="L437" s="68" t="s">
        <v>287</v>
      </c>
      <c r="M437" s="87" t="str">
        <f t="shared" si="33"/>
        <v>Enquire Trade Loan Registration Details</v>
      </c>
      <c r="N437" s="87" t="str">
        <f t="shared" si="34"/>
        <v>Enquire Trade Loan Registration Details</v>
      </c>
      <c r="O437" s="67" t="b">
        <v>0</v>
      </c>
    </row>
    <row r="438" spans="1:15" ht="29" x14ac:dyDescent="0.3">
      <c r="A438" s="67" t="s">
        <v>125</v>
      </c>
      <c r="B438" s="67" t="s">
        <v>98</v>
      </c>
      <c r="C438" s="87" t="s">
        <v>251</v>
      </c>
      <c r="D438" s="67" t="s">
        <v>278</v>
      </c>
      <c r="E438" s="67" t="s">
        <v>276</v>
      </c>
      <c r="F438" s="67" t="s">
        <v>274</v>
      </c>
      <c r="G438" t="s">
        <v>200</v>
      </c>
      <c r="H438" s="67" t="s">
        <v>113</v>
      </c>
      <c r="I438" s="67" t="s">
        <v>96</v>
      </c>
      <c r="J438" s="70" t="str">
        <f t="shared" si="32"/>
        <v>twct-rate-type</v>
      </c>
      <c r="L438" s="68" t="s">
        <v>287</v>
      </c>
      <c r="M438" s="87" t="str">
        <f t="shared" si="33"/>
        <v>Enquire Trade Loan Registration Details</v>
      </c>
      <c r="N438" s="87" t="str">
        <f t="shared" si="34"/>
        <v>Enquire Trade Loan Registration Details</v>
      </c>
      <c r="O438" s="67" t="b">
        <v>0</v>
      </c>
    </row>
    <row r="439" spans="1:15" ht="29" x14ac:dyDescent="0.3">
      <c r="A439" s="67" t="s">
        <v>125</v>
      </c>
      <c r="B439" s="67" t="s">
        <v>98</v>
      </c>
      <c r="C439" s="87" t="s">
        <v>251</v>
      </c>
      <c r="D439" s="67" t="s">
        <v>278</v>
      </c>
      <c r="E439" s="67" t="s">
        <v>276</v>
      </c>
      <c r="F439" s="67" t="s">
        <v>274</v>
      </c>
      <c r="G439" t="s">
        <v>261</v>
      </c>
      <c r="H439" s="67" t="s">
        <v>113</v>
      </c>
      <c r="I439" s="67" t="s">
        <v>96</v>
      </c>
      <c r="J439" s="70" t="str">
        <f t="shared" si="32"/>
        <v>twct-reference-basis</v>
      </c>
      <c r="L439" s="68" t="s">
        <v>287</v>
      </c>
      <c r="M439" s="87" t="str">
        <f t="shared" si="33"/>
        <v>Enquire Trade Loan Registration Details</v>
      </c>
      <c r="N439" s="87" t="str">
        <f t="shared" si="34"/>
        <v>Enquire Trade Loan Registration Details</v>
      </c>
      <c r="O439" s="67" t="b">
        <v>0</v>
      </c>
    </row>
    <row r="440" spans="1:15" ht="29" x14ac:dyDescent="0.3">
      <c r="A440" s="67" t="s">
        <v>125</v>
      </c>
      <c r="B440" s="67" t="s">
        <v>98</v>
      </c>
      <c r="C440" s="87" t="s">
        <v>251</v>
      </c>
      <c r="D440" s="67" t="s">
        <v>278</v>
      </c>
      <c r="E440" s="67" t="s">
        <v>276</v>
      </c>
      <c r="F440" s="67" t="s">
        <v>274</v>
      </c>
      <c r="G440" t="s">
        <v>257</v>
      </c>
      <c r="H440" s="67" t="s">
        <v>202</v>
      </c>
      <c r="I440" s="67" t="s">
        <v>96</v>
      </c>
      <c r="J440" s="70" t="str">
        <f t="shared" si="32"/>
        <v>twct-base-rate-percent</v>
      </c>
      <c r="L440" s="68" t="s">
        <v>287</v>
      </c>
      <c r="M440" s="87" t="str">
        <f t="shared" si="33"/>
        <v>Enquire Trade Loan Registration Details</v>
      </c>
      <c r="N440" s="87" t="str">
        <f t="shared" si="34"/>
        <v>Enquire Trade Loan Registration Details</v>
      </c>
      <c r="O440" s="67" t="b">
        <v>0</v>
      </c>
    </row>
    <row r="441" spans="1:15" ht="29" x14ac:dyDescent="0.3">
      <c r="A441" s="67" t="s">
        <v>125</v>
      </c>
      <c r="B441" s="67" t="s">
        <v>98</v>
      </c>
      <c r="C441" s="87" t="s">
        <v>251</v>
      </c>
      <c r="D441" s="67" t="s">
        <v>278</v>
      </c>
      <c r="E441" s="67" t="s">
        <v>276</v>
      </c>
      <c r="F441" s="67" t="s">
        <v>274</v>
      </c>
      <c r="G441" t="s">
        <v>255</v>
      </c>
      <c r="H441" s="67" t="s">
        <v>202</v>
      </c>
      <c r="I441" s="67" t="s">
        <v>96</v>
      </c>
      <c r="J441" s="70" t="str">
        <f t="shared" si="32"/>
        <v>twct-net-rate-flat-amount</v>
      </c>
      <c r="L441" s="68" t="s">
        <v>287</v>
      </c>
      <c r="M441" s="87" t="str">
        <f t="shared" si="33"/>
        <v>Enquire Trade Loan Registration Details</v>
      </c>
      <c r="N441" s="87" t="str">
        <f t="shared" si="34"/>
        <v>Enquire Trade Loan Registration Details</v>
      </c>
      <c r="O441" s="67" t="b">
        <v>0</v>
      </c>
    </row>
    <row r="442" spans="1:15" ht="29" x14ac:dyDescent="0.3">
      <c r="A442" s="67" t="s">
        <v>125</v>
      </c>
      <c r="B442" s="67" t="s">
        <v>98</v>
      </c>
      <c r="C442" s="87" t="s">
        <v>251</v>
      </c>
      <c r="D442" s="67" t="s">
        <v>278</v>
      </c>
      <c r="E442" s="67" t="s">
        <v>276</v>
      </c>
      <c r="F442" s="67" t="s">
        <v>224</v>
      </c>
      <c r="G442" t="s">
        <v>221</v>
      </c>
      <c r="H442" t="s">
        <v>202</v>
      </c>
      <c r="I442" s="67" t="s">
        <v>96</v>
      </c>
      <c r="J442" s="70" t="str">
        <f t="shared" si="32"/>
        <v>twct-deal-type</v>
      </c>
      <c r="L442" s="68" t="s">
        <v>287</v>
      </c>
      <c r="M442" s="87" t="str">
        <f t="shared" si="33"/>
        <v>Enquire Trade Loan Registration Details</v>
      </c>
      <c r="N442" s="87" t="str">
        <f t="shared" si="34"/>
        <v>Enquire Trade Loan Registration Details</v>
      </c>
      <c r="O442" s="67" t="b">
        <v>0</v>
      </c>
    </row>
    <row r="443" spans="1:15" ht="29" x14ac:dyDescent="0.3">
      <c r="A443" s="67" t="s">
        <v>125</v>
      </c>
      <c r="B443" s="67" t="s">
        <v>98</v>
      </c>
      <c r="C443" s="87" t="s">
        <v>251</v>
      </c>
      <c r="D443" s="67" t="s">
        <v>278</v>
      </c>
      <c r="E443" s="67" t="s">
        <v>276</v>
      </c>
      <c r="F443" s="67" t="s">
        <v>224</v>
      </c>
      <c r="G443" t="s">
        <v>175</v>
      </c>
      <c r="H443" t="s">
        <v>113</v>
      </c>
      <c r="I443" s="67" t="s">
        <v>96</v>
      </c>
      <c r="J443" s="70" t="str">
        <f t="shared" si="32"/>
        <v>twct-transaction-ccy</v>
      </c>
      <c r="L443" s="68" t="s">
        <v>287</v>
      </c>
      <c r="M443" s="87" t="str">
        <f t="shared" si="33"/>
        <v>Enquire Trade Loan Registration Details</v>
      </c>
      <c r="N443" s="87" t="str">
        <f t="shared" si="34"/>
        <v>Enquire Trade Loan Registration Details</v>
      </c>
      <c r="O443" s="67" t="b">
        <v>0</v>
      </c>
    </row>
    <row r="444" spans="1:15" ht="29" x14ac:dyDescent="0.3">
      <c r="A444" s="67" t="s">
        <v>125</v>
      </c>
      <c r="B444" s="67" t="s">
        <v>98</v>
      </c>
      <c r="C444" s="87" t="s">
        <v>251</v>
      </c>
      <c r="D444" s="67" t="s">
        <v>278</v>
      </c>
      <c r="E444" s="67" t="s">
        <v>276</v>
      </c>
      <c r="F444" s="67" t="s">
        <v>224</v>
      </c>
      <c r="G444" t="s">
        <v>304</v>
      </c>
      <c r="H444" t="s">
        <v>113</v>
      </c>
      <c r="I444" s="67" t="s">
        <v>96</v>
      </c>
      <c r="J444" s="70" t="str">
        <f t="shared" si="32"/>
        <v>twct-settlement-ccy</v>
      </c>
      <c r="L444" s="68" t="s">
        <v>287</v>
      </c>
      <c r="M444" s="87" t="str">
        <f t="shared" si="33"/>
        <v>Enquire Trade Loan Registration Details</v>
      </c>
      <c r="N444" s="87" t="str">
        <f t="shared" si="34"/>
        <v>Enquire Trade Loan Registration Details</v>
      </c>
      <c r="O444" s="67" t="b">
        <v>0</v>
      </c>
    </row>
    <row r="445" spans="1:15" ht="29" x14ac:dyDescent="0.3">
      <c r="A445" s="67" t="s">
        <v>125</v>
      </c>
      <c r="B445" s="67" t="s">
        <v>98</v>
      </c>
      <c r="C445" s="87" t="s">
        <v>251</v>
      </c>
      <c r="D445" s="67" t="s">
        <v>278</v>
      </c>
      <c r="E445" s="67" t="s">
        <v>276</v>
      </c>
      <c r="F445" s="67" t="s">
        <v>224</v>
      </c>
      <c r="G445" t="s">
        <v>176</v>
      </c>
      <c r="H445" t="s">
        <v>202</v>
      </c>
      <c r="I445" s="67" t="s">
        <v>96</v>
      </c>
      <c r="J445" s="70" t="str">
        <f t="shared" si="32"/>
        <v>twct-transaction-amount</v>
      </c>
      <c r="L445" s="68" t="s">
        <v>287</v>
      </c>
      <c r="M445" s="87" t="str">
        <f t="shared" si="33"/>
        <v>Enquire Trade Loan Registration Details</v>
      </c>
      <c r="N445" s="87" t="str">
        <f t="shared" si="34"/>
        <v>Enquire Trade Loan Registration Details</v>
      </c>
      <c r="O445" s="67" t="b">
        <v>0</v>
      </c>
    </row>
    <row r="446" spans="1:15" ht="29" x14ac:dyDescent="0.3">
      <c r="A446" s="67" t="s">
        <v>125</v>
      </c>
      <c r="B446" s="67" t="s">
        <v>98</v>
      </c>
      <c r="C446" s="87" t="s">
        <v>251</v>
      </c>
      <c r="D446" s="67" t="s">
        <v>278</v>
      </c>
      <c r="E446" s="67" t="s">
        <v>276</v>
      </c>
      <c r="F446" s="67" t="s">
        <v>224</v>
      </c>
      <c r="G446" t="s">
        <v>218</v>
      </c>
      <c r="H446" t="s">
        <v>113</v>
      </c>
      <c r="I446" s="67" t="s">
        <v>96</v>
      </c>
      <c r="J446" s="70" t="str">
        <f t="shared" si="32"/>
        <v>twct-deal-ref</v>
      </c>
      <c r="L446" s="68" t="s">
        <v>287</v>
      </c>
      <c r="M446" s="87" t="str">
        <f t="shared" si="33"/>
        <v>Enquire Trade Loan Registration Details</v>
      </c>
      <c r="N446" s="87" t="str">
        <f t="shared" si="34"/>
        <v>Enquire Trade Loan Registration Details</v>
      </c>
      <c r="O446" s="67" t="b">
        <v>0</v>
      </c>
    </row>
    <row r="447" spans="1:15" ht="29" x14ac:dyDescent="0.3">
      <c r="A447" s="67" t="s">
        <v>125</v>
      </c>
      <c r="B447" s="67" t="s">
        <v>98</v>
      </c>
      <c r="C447" s="87" t="s">
        <v>251</v>
      </c>
      <c r="D447" s="67" t="s">
        <v>278</v>
      </c>
      <c r="E447" s="67" t="s">
        <v>276</v>
      </c>
      <c r="F447" s="67" t="s">
        <v>224</v>
      </c>
      <c r="G447" t="s">
        <v>219</v>
      </c>
      <c r="H447" t="s">
        <v>202</v>
      </c>
      <c r="I447" s="67" t="s">
        <v>96</v>
      </c>
      <c r="J447" s="70" t="str">
        <f t="shared" si="32"/>
        <v>twct-exchange-rate</v>
      </c>
      <c r="L447" s="68" t="s">
        <v>287</v>
      </c>
      <c r="M447" s="87" t="str">
        <f t="shared" si="33"/>
        <v>Enquire Trade Loan Registration Details</v>
      </c>
      <c r="N447" s="87" t="str">
        <f t="shared" si="34"/>
        <v>Enquire Trade Loan Registration Details</v>
      </c>
      <c r="O447" s="67" t="b">
        <v>0</v>
      </c>
    </row>
    <row r="448" spans="1:15" ht="29" x14ac:dyDescent="0.3">
      <c r="A448" s="67" t="s">
        <v>125</v>
      </c>
      <c r="B448" s="67" t="s">
        <v>98</v>
      </c>
      <c r="C448" s="87" t="s">
        <v>251</v>
      </c>
      <c r="D448" s="67" t="s">
        <v>278</v>
      </c>
      <c r="E448" s="67" t="s">
        <v>276</v>
      </c>
      <c r="F448" s="67" t="s">
        <v>224</v>
      </c>
      <c r="G448" t="s">
        <v>222</v>
      </c>
      <c r="H448" t="s">
        <v>202</v>
      </c>
      <c r="I448" s="67" t="s">
        <v>96</v>
      </c>
      <c r="J448" s="70" t="str">
        <f t="shared" si="32"/>
        <v>twct-equivalent-amount</v>
      </c>
      <c r="L448" s="68" t="s">
        <v>287</v>
      </c>
      <c r="M448" s="87" t="str">
        <f t="shared" si="33"/>
        <v>Enquire Trade Loan Registration Details</v>
      </c>
      <c r="N448" s="87" t="str">
        <f t="shared" si="34"/>
        <v>Enquire Trade Loan Registration Details</v>
      </c>
      <c r="O448" s="67" t="b">
        <v>0</v>
      </c>
    </row>
    <row r="449" spans="1:15" ht="29" x14ac:dyDescent="0.3">
      <c r="A449" s="67" t="s">
        <v>125</v>
      </c>
      <c r="B449" s="67" t="s">
        <v>98</v>
      </c>
      <c r="C449" s="87" t="s">
        <v>251</v>
      </c>
      <c r="D449" s="67" t="s">
        <v>278</v>
      </c>
      <c r="E449" s="67" t="s">
        <v>276</v>
      </c>
      <c r="F449" s="67" t="s">
        <v>224</v>
      </c>
      <c r="G449" t="s">
        <v>220</v>
      </c>
      <c r="H449" t="s">
        <v>202</v>
      </c>
      <c r="I449" s="67" t="s">
        <v>96</v>
      </c>
      <c r="J449" s="70" t="str">
        <f t="shared" si="32"/>
        <v>twct-remaining-amount</v>
      </c>
      <c r="L449" s="68" t="s">
        <v>287</v>
      </c>
      <c r="M449" s="87" t="str">
        <f t="shared" si="33"/>
        <v>Enquire Trade Loan Registration Details</v>
      </c>
      <c r="N449" s="87" t="str">
        <f t="shared" si="34"/>
        <v>Enquire Trade Loan Registration Details</v>
      </c>
      <c r="O449" s="67" t="b">
        <v>0</v>
      </c>
    </row>
    <row r="450" spans="1:15" ht="29" x14ac:dyDescent="0.3">
      <c r="A450" s="67" t="s">
        <v>125</v>
      </c>
      <c r="B450" s="67" t="s">
        <v>98</v>
      </c>
      <c r="C450" s="87" t="s">
        <v>251</v>
      </c>
      <c r="D450" s="67" t="s">
        <v>278</v>
      </c>
      <c r="E450" s="67" t="s">
        <v>276</v>
      </c>
      <c r="F450" s="67" t="s">
        <v>224</v>
      </c>
      <c r="G450" t="s">
        <v>223</v>
      </c>
      <c r="H450" t="s">
        <v>202</v>
      </c>
      <c r="I450" s="67" t="s">
        <v>96</v>
      </c>
      <c r="J450" s="70" t="str">
        <f t="shared" si="32"/>
        <v>twct-additional-discount</v>
      </c>
      <c r="L450" s="68" t="s">
        <v>287</v>
      </c>
      <c r="M450" s="87" t="str">
        <f t="shared" si="33"/>
        <v>Enquire Trade Loan Registration Details</v>
      </c>
      <c r="N450" s="87" t="str">
        <f t="shared" si="34"/>
        <v>Enquire Trade Loan Registration Details</v>
      </c>
      <c r="O450" s="67" t="b">
        <v>0</v>
      </c>
    </row>
    <row r="451" spans="1:15" s="97" customFormat="1" ht="29" x14ac:dyDescent="0.3">
      <c r="A451" s="103" t="s">
        <v>125</v>
      </c>
      <c r="B451" s="97" t="s">
        <v>98</v>
      </c>
      <c r="C451" s="98" t="s">
        <v>251</v>
      </c>
      <c r="D451" s="97" t="s">
        <v>278</v>
      </c>
      <c r="E451" s="97" t="s">
        <v>276</v>
      </c>
      <c r="F451" s="97" t="s">
        <v>225</v>
      </c>
      <c r="G451" s="97" t="s">
        <v>328</v>
      </c>
      <c r="H451" s="97" t="s">
        <v>227</v>
      </c>
      <c r="I451" s="97" t="s">
        <v>73</v>
      </c>
      <c r="J451" s="97" t="str">
        <f t="shared" si="32"/>
        <v>twct-mode-of-payment</v>
      </c>
      <c r="K451" s="97" t="s">
        <v>228</v>
      </c>
      <c r="L451" s="99" t="s">
        <v>287</v>
      </c>
      <c r="M451" s="98" t="str">
        <f t="shared" si="33"/>
        <v>Enquire Trade Loan Registration Details</v>
      </c>
      <c r="N451" s="98" t="str">
        <f t="shared" si="34"/>
        <v>Enquire Trade Loan Registration Details</v>
      </c>
      <c r="O451" s="97" t="b">
        <v>1</v>
      </c>
    </row>
    <row r="452" spans="1:15" s="97" customFormat="1" ht="29" x14ac:dyDescent="0.3">
      <c r="A452" s="103" t="s">
        <v>125</v>
      </c>
      <c r="B452" s="97" t="s">
        <v>98</v>
      </c>
      <c r="C452" s="98" t="s">
        <v>251</v>
      </c>
      <c r="D452" s="97" t="s">
        <v>278</v>
      </c>
      <c r="E452" s="97" t="s">
        <v>276</v>
      </c>
      <c r="F452" s="97" t="s">
        <v>225</v>
      </c>
      <c r="G452" s="97" t="s">
        <v>230</v>
      </c>
      <c r="H452" s="97" t="s">
        <v>231</v>
      </c>
      <c r="I452" s="97" t="s">
        <v>232</v>
      </c>
      <c r="J452" s="97" t="str">
        <f t="shared" si="32"/>
        <v>twct-remitting-bank</v>
      </c>
      <c r="K452" s="103" t="s">
        <v>233</v>
      </c>
      <c r="L452" s="99" t="s">
        <v>287</v>
      </c>
      <c r="M452" s="98" t="str">
        <f t="shared" si="33"/>
        <v>Enquire Trade Loan Registration Details</v>
      </c>
      <c r="N452" s="98" t="str">
        <f t="shared" si="34"/>
        <v>Enquire Trade Loan Registration Details</v>
      </c>
      <c r="O452" s="97" t="b">
        <v>1</v>
      </c>
    </row>
    <row r="453" spans="1:15" s="97" customFormat="1" ht="29" x14ac:dyDescent="0.3">
      <c r="A453" s="103" t="s">
        <v>125</v>
      </c>
      <c r="B453" s="97" t="s">
        <v>98</v>
      </c>
      <c r="C453" s="98" t="s">
        <v>251</v>
      </c>
      <c r="D453" s="97" t="s">
        <v>278</v>
      </c>
      <c r="E453" s="97" t="s">
        <v>276</v>
      </c>
      <c r="F453" s="97" t="s">
        <v>225</v>
      </c>
      <c r="G453" s="97" t="s">
        <v>329</v>
      </c>
      <c r="H453" s="97" t="s">
        <v>235</v>
      </c>
      <c r="I453" s="97" t="s">
        <v>232</v>
      </c>
      <c r="J453" s="97" t="str">
        <f t="shared" si="32"/>
        <v>twct-the-country-of-remittance</v>
      </c>
      <c r="K453" s="103" t="s">
        <v>236</v>
      </c>
      <c r="L453" s="99" t="s">
        <v>287</v>
      </c>
      <c r="M453" s="98" t="str">
        <f t="shared" si="33"/>
        <v>Enquire Trade Loan Registration Details</v>
      </c>
      <c r="N453" s="98" t="str">
        <f t="shared" si="34"/>
        <v>Enquire Trade Loan Registration Details</v>
      </c>
      <c r="O453" s="97" t="b">
        <v>1</v>
      </c>
    </row>
    <row r="454" spans="1:15" s="97" customFormat="1" ht="29" x14ac:dyDescent="0.3">
      <c r="A454" s="103" t="s">
        <v>125</v>
      </c>
      <c r="B454" s="97" t="s">
        <v>98</v>
      </c>
      <c r="C454" s="98" t="s">
        <v>251</v>
      </c>
      <c r="D454" s="97" t="s">
        <v>278</v>
      </c>
      <c r="E454" s="97" t="s">
        <v>276</v>
      </c>
      <c r="F454" s="97" t="s">
        <v>225</v>
      </c>
      <c r="G454" s="97" t="s">
        <v>330</v>
      </c>
      <c r="H454" s="97" t="s">
        <v>231</v>
      </c>
      <c r="I454" s="97" t="s">
        <v>232</v>
      </c>
      <c r="J454" s="97" t="str">
        <f t="shared" si="32"/>
        <v>twct-nostro-bic-code</v>
      </c>
      <c r="K454" s="103" t="s">
        <v>238</v>
      </c>
      <c r="L454" s="99" t="s">
        <v>287</v>
      </c>
      <c r="M454" s="98" t="str">
        <f t="shared" si="33"/>
        <v>Enquire Trade Loan Registration Details</v>
      </c>
      <c r="N454" s="98" t="str">
        <f t="shared" si="34"/>
        <v>Enquire Trade Loan Registration Details</v>
      </c>
      <c r="O454" s="97" t="b">
        <v>1</v>
      </c>
    </row>
    <row r="455" spans="1:15" s="97" customFormat="1" ht="29" x14ac:dyDescent="0.3">
      <c r="A455" s="103" t="s">
        <v>125</v>
      </c>
      <c r="B455" s="97" t="s">
        <v>98</v>
      </c>
      <c r="C455" s="98" t="s">
        <v>251</v>
      </c>
      <c r="D455" s="97" t="s">
        <v>278</v>
      </c>
      <c r="E455" s="97" t="s">
        <v>276</v>
      </c>
      <c r="F455" s="97" t="s">
        <v>225</v>
      </c>
      <c r="G455" s="97" t="s">
        <v>331</v>
      </c>
      <c r="H455" s="97" t="s">
        <v>240</v>
      </c>
      <c r="I455" s="97" t="s">
        <v>232</v>
      </c>
      <c r="J455" s="97" t="str">
        <f t="shared" si="32"/>
        <v>twct-nostro-value-date</v>
      </c>
      <c r="K455" s="103" t="s">
        <v>115</v>
      </c>
      <c r="L455" s="99" t="s">
        <v>287</v>
      </c>
      <c r="M455" s="98" t="str">
        <f t="shared" si="33"/>
        <v>Enquire Trade Loan Registration Details</v>
      </c>
      <c r="N455" s="98" t="str">
        <f t="shared" si="34"/>
        <v>Enquire Trade Loan Registration Details</v>
      </c>
      <c r="O455" s="97" t="b">
        <v>1</v>
      </c>
    </row>
    <row r="456" spans="1:15" ht="29" x14ac:dyDescent="0.35">
      <c r="A456" s="71" t="s">
        <v>125</v>
      </c>
      <c r="B456" s="67" t="s">
        <v>98</v>
      </c>
      <c r="C456" s="87" t="s">
        <v>251</v>
      </c>
      <c r="D456" s="67" t="s">
        <v>278</v>
      </c>
      <c r="E456" s="67" t="s">
        <v>276</v>
      </c>
      <c r="F456" s="67" t="s">
        <v>241</v>
      </c>
      <c r="G456" s="67" t="s">
        <v>332</v>
      </c>
      <c r="H456" s="67" t="s">
        <v>227</v>
      </c>
      <c r="I456" s="67" t="s">
        <v>73</v>
      </c>
      <c r="J456" s="67" t="str">
        <f t="shared" si="32"/>
        <v>twct-mode-of-recovery</v>
      </c>
      <c r="K456" s="85" t="s">
        <v>242</v>
      </c>
      <c r="L456" s="68" t="s">
        <v>287</v>
      </c>
      <c r="M456" s="87" t="str">
        <f t="shared" si="33"/>
        <v>Enquire Trade Loan Registration Details</v>
      </c>
      <c r="N456" s="87" t="str">
        <f t="shared" si="34"/>
        <v>Enquire Trade Loan Registration Details</v>
      </c>
      <c r="O456" s="67" t="b">
        <v>0</v>
      </c>
    </row>
    <row r="457" spans="1:15" x14ac:dyDescent="0.3">
      <c r="G457" s="67" t="s">
        <v>334</v>
      </c>
    </row>
  </sheetData>
  <autoFilter ref="A1:O1" xr:uid="{75299A52-B02C-4760-8957-A84410B5A1E8}"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5731-A3F5-4165-A5DC-2CA06FDBD583}">
  <dimension ref="A1:K331"/>
  <sheetViews>
    <sheetView topLeftCell="B1" workbookViewId="0">
      <selection activeCell="K2" sqref="K2:K331"/>
    </sheetView>
  </sheetViews>
  <sheetFormatPr defaultRowHeight="14.5" x14ac:dyDescent="0.3"/>
  <cols>
    <col min="1" max="1" width="8.59765625" style="67" bestFit="1" customWidth="1"/>
    <col min="2" max="2" width="67.69921875" style="67" bestFit="1" customWidth="1"/>
    <col min="10" max="10" width="41.8984375" style="67" bestFit="1" customWidth="1"/>
  </cols>
  <sheetData>
    <row r="1" spans="1:11" x14ac:dyDescent="0.3">
      <c r="A1" s="88" t="s">
        <v>99</v>
      </c>
      <c r="B1" s="88" t="s">
        <v>70</v>
      </c>
      <c r="J1" s="88" t="s">
        <v>65</v>
      </c>
    </row>
    <row r="2" spans="1:11" ht="15" x14ac:dyDescent="0.35">
      <c r="A2" s="68" t="s">
        <v>111</v>
      </c>
      <c r="B2" s="68" t="s">
        <v>280</v>
      </c>
      <c r="C2" t="str">
        <f t="shared" ref="C2:C65" si="0">A2&amp;" "&amp;B2</f>
        <v>POST /v2/trade-loan-instruction/{registration-type}/{registration-reference}</v>
      </c>
      <c r="J2" s="89" t="s">
        <v>149</v>
      </c>
      <c r="K2" t="str">
        <f>SUBSTITUTE(PROPER(J2),"-"," ")</f>
        <v>Prebook Reference Number 1</v>
      </c>
    </row>
    <row r="3" spans="1:11" ht="15" x14ac:dyDescent="0.35">
      <c r="A3" s="68" t="s">
        <v>111</v>
      </c>
      <c r="B3" s="68" t="s">
        <v>280</v>
      </c>
      <c r="C3" t="str">
        <f t="shared" si="0"/>
        <v>POST /v2/trade-loan-instruction/{registration-type}/{registration-reference}</v>
      </c>
      <c r="J3" s="89" t="s">
        <v>150</v>
      </c>
      <c r="K3" t="str">
        <f t="shared" ref="K3:K66" si="1">SUBSTITUTE(PROPER(J3),"-"," ")</f>
        <v>Prebook Reference Number 2</v>
      </c>
    </row>
    <row r="4" spans="1:11" ht="15" x14ac:dyDescent="0.35">
      <c r="A4" s="68" t="s">
        <v>111</v>
      </c>
      <c r="B4" s="68" t="s">
        <v>280</v>
      </c>
      <c r="C4" t="str">
        <f t="shared" si="0"/>
        <v>POST /v2/trade-loan-instruction/{registration-type}/{registration-reference}</v>
      </c>
      <c r="J4" s="89" t="s">
        <v>126</v>
      </c>
      <c r="K4" t="str">
        <f t="shared" si="1"/>
        <v>Loan Amount 1</v>
      </c>
    </row>
    <row r="5" spans="1:11" ht="15" x14ac:dyDescent="0.35">
      <c r="A5" s="68" t="s">
        <v>111</v>
      </c>
      <c r="B5" s="68" t="s">
        <v>280</v>
      </c>
      <c r="C5" t="str">
        <f t="shared" si="0"/>
        <v>POST /v2/trade-loan-instruction/{registration-type}/{registration-reference}</v>
      </c>
      <c r="J5" s="89" t="s">
        <v>127</v>
      </c>
      <c r="K5" t="str">
        <f t="shared" si="1"/>
        <v>Loan Amount 2</v>
      </c>
    </row>
    <row r="6" spans="1:11" ht="15" x14ac:dyDescent="0.35">
      <c r="A6" s="68" t="s">
        <v>111</v>
      </c>
      <c r="B6" s="68" t="s">
        <v>280</v>
      </c>
      <c r="C6" t="str">
        <f t="shared" si="0"/>
        <v>POST /v2/trade-loan-instruction/{registration-type}/{registration-reference}</v>
      </c>
      <c r="J6" s="89" t="s">
        <v>269</v>
      </c>
      <c r="K6" t="str">
        <f t="shared" si="1"/>
        <v>Maturity Date</v>
      </c>
    </row>
    <row r="7" spans="1:11" ht="15" x14ac:dyDescent="0.35">
      <c r="A7" s="68" t="s">
        <v>111</v>
      </c>
      <c r="B7" s="68" t="s">
        <v>280</v>
      </c>
      <c r="C7" t="str">
        <f t="shared" si="0"/>
        <v>POST /v2/trade-loan-instruction/{registration-type}/{registration-reference}</v>
      </c>
      <c r="J7" s="89" t="s">
        <v>128</v>
      </c>
      <c r="K7" t="str">
        <f t="shared" si="1"/>
        <v>Facility No 1</v>
      </c>
    </row>
    <row r="8" spans="1:11" ht="15" x14ac:dyDescent="0.35">
      <c r="A8" s="68" t="s">
        <v>111</v>
      </c>
      <c r="B8" s="68" t="s">
        <v>280</v>
      </c>
      <c r="C8" t="str">
        <f t="shared" si="0"/>
        <v>POST /v2/trade-loan-instruction/{registration-type}/{registration-reference}</v>
      </c>
      <c r="J8" s="89" t="s">
        <v>129</v>
      </c>
      <c r="K8" t="str">
        <f t="shared" si="1"/>
        <v>Facility Name 1</v>
      </c>
    </row>
    <row r="9" spans="1:11" ht="15" x14ac:dyDescent="0.35">
      <c r="A9" s="68" t="s">
        <v>111</v>
      </c>
      <c r="B9" s="68" t="s">
        <v>280</v>
      </c>
      <c r="C9" t="str">
        <f t="shared" si="0"/>
        <v>POST /v2/trade-loan-instruction/{registration-type}/{registration-reference}</v>
      </c>
      <c r="J9" s="89" t="s">
        <v>130</v>
      </c>
      <c r="K9" t="str">
        <f t="shared" si="1"/>
        <v>Facility Amount 1</v>
      </c>
    </row>
    <row r="10" spans="1:11" ht="15" x14ac:dyDescent="0.35">
      <c r="A10" s="68" t="s">
        <v>111</v>
      </c>
      <c r="B10" s="68" t="s">
        <v>280</v>
      </c>
      <c r="C10" t="str">
        <f t="shared" si="0"/>
        <v>POST /v2/trade-loan-instruction/{registration-type}/{registration-reference}</v>
      </c>
      <c r="J10" s="89" t="s">
        <v>131</v>
      </c>
      <c r="K10" t="str">
        <f t="shared" si="1"/>
        <v>Facility No 2</v>
      </c>
    </row>
    <row r="11" spans="1:11" ht="15" x14ac:dyDescent="0.35">
      <c r="A11" s="68" t="s">
        <v>111</v>
      </c>
      <c r="B11" s="68" t="s">
        <v>280</v>
      </c>
      <c r="C11" t="str">
        <f t="shared" si="0"/>
        <v>POST /v2/trade-loan-instruction/{registration-type}/{registration-reference}</v>
      </c>
      <c r="J11" s="89" t="s">
        <v>132</v>
      </c>
      <c r="K11" t="str">
        <f t="shared" si="1"/>
        <v>Facility Name 2</v>
      </c>
    </row>
    <row r="12" spans="1:11" ht="15" x14ac:dyDescent="0.35">
      <c r="A12" s="68" t="s">
        <v>111</v>
      </c>
      <c r="B12" s="68" t="s">
        <v>280</v>
      </c>
      <c r="C12" t="str">
        <f t="shared" si="0"/>
        <v>POST /v2/trade-loan-instruction/{registration-type}/{registration-reference}</v>
      </c>
      <c r="J12" s="89" t="s">
        <v>133</v>
      </c>
      <c r="K12" t="str">
        <f t="shared" si="1"/>
        <v>Facility Amount 2</v>
      </c>
    </row>
    <row r="13" spans="1:11" ht="15" x14ac:dyDescent="0.35">
      <c r="A13" s="68" t="s">
        <v>111</v>
      </c>
      <c r="B13" s="68" t="s">
        <v>280</v>
      </c>
      <c r="C13" t="str">
        <f t="shared" si="0"/>
        <v>POST /v2/trade-loan-instruction/{registration-type}/{registration-reference}</v>
      </c>
      <c r="J13" s="89" t="s">
        <v>203</v>
      </c>
      <c r="K13" t="str">
        <f t="shared" si="1"/>
        <v>Product Code 2</v>
      </c>
    </row>
    <row r="14" spans="1:11" ht="15" x14ac:dyDescent="0.35">
      <c r="A14" s="68" t="s">
        <v>111</v>
      </c>
      <c r="B14" s="68" t="s">
        <v>229</v>
      </c>
      <c r="C14" t="str">
        <f t="shared" si="0"/>
        <v>POST /v2/trade-loan-registration-details</v>
      </c>
      <c r="J14" s="89" t="s">
        <v>140</v>
      </c>
      <c r="K14" t="str">
        <f t="shared" si="1"/>
        <v>Account Type</v>
      </c>
    </row>
    <row r="15" spans="1:11" ht="15" x14ac:dyDescent="0.35">
      <c r="A15" s="68" t="s">
        <v>111</v>
      </c>
      <c r="B15" s="68" t="s">
        <v>229</v>
      </c>
      <c r="C15" t="str">
        <f t="shared" si="0"/>
        <v>POST /v2/trade-loan-registration-details</v>
      </c>
      <c r="J15" s="89" t="s">
        <v>141</v>
      </c>
      <c r="K15" t="str">
        <f t="shared" si="1"/>
        <v>Settlement Account Number</v>
      </c>
    </row>
    <row r="16" spans="1:11" ht="15" x14ac:dyDescent="0.35">
      <c r="A16" s="68" t="s">
        <v>111</v>
      </c>
      <c r="B16" s="68" t="s">
        <v>229</v>
      </c>
      <c r="C16" t="str">
        <f t="shared" si="0"/>
        <v>POST /v2/trade-loan-registration-details</v>
      </c>
      <c r="J16" s="89" t="s">
        <v>142</v>
      </c>
      <c r="K16" t="str">
        <f t="shared" si="1"/>
        <v>Loan Currency</v>
      </c>
    </row>
    <row r="17" spans="1:11" ht="15" x14ac:dyDescent="0.35">
      <c r="A17" s="68" t="s">
        <v>111</v>
      </c>
      <c r="B17" s="68" t="s">
        <v>229</v>
      </c>
      <c r="C17" t="str">
        <f t="shared" si="0"/>
        <v>POST /v2/trade-loan-registration-details</v>
      </c>
      <c r="J17" s="89" t="s">
        <v>143</v>
      </c>
      <c r="K17" t="str">
        <f t="shared" si="1"/>
        <v>Loan Amount</v>
      </c>
    </row>
    <row r="18" spans="1:11" x14ac:dyDescent="0.3">
      <c r="A18" s="68" t="s">
        <v>111</v>
      </c>
      <c r="B18" s="68" t="s">
        <v>229</v>
      </c>
      <c r="C18" t="str">
        <f t="shared" si="0"/>
        <v>POST /v2/trade-loan-registration-details</v>
      </c>
      <c r="J18" s="67" t="s">
        <v>144</v>
      </c>
      <c r="K18" t="str">
        <f t="shared" si="1"/>
        <v>Rate  Request</v>
      </c>
    </row>
    <row r="19" spans="1:11" x14ac:dyDescent="0.3">
      <c r="A19" s="68" t="s">
        <v>111</v>
      </c>
      <c r="B19" s="68" t="s">
        <v>229</v>
      </c>
      <c r="C19" t="str">
        <f t="shared" si="0"/>
        <v>POST /v2/trade-loan-registration-details</v>
      </c>
      <c r="J19" s="67" t="s">
        <v>145</v>
      </c>
      <c r="K19" t="str">
        <f t="shared" si="1"/>
        <v>Amount To Be Adjusted</v>
      </c>
    </row>
    <row r="20" spans="1:11" x14ac:dyDescent="0.3">
      <c r="A20" s="68" t="s">
        <v>111</v>
      </c>
      <c r="B20" s="68" t="s">
        <v>229</v>
      </c>
      <c r="C20" t="str">
        <f t="shared" si="0"/>
        <v>POST /v2/trade-loan-registration-details</v>
      </c>
      <c r="J20" s="67" t="s">
        <v>146</v>
      </c>
      <c r="K20" t="str">
        <f t="shared" si="1"/>
        <v>Loan Closure Amount</v>
      </c>
    </row>
    <row r="21" spans="1:11" x14ac:dyDescent="0.3">
      <c r="A21" s="68" t="s">
        <v>111</v>
      </c>
      <c r="B21" s="68" t="s">
        <v>229</v>
      </c>
      <c r="C21" t="str">
        <f t="shared" si="0"/>
        <v>POST /v2/trade-loan-registration-details</v>
      </c>
      <c r="J21" s="67" t="s">
        <v>147</v>
      </c>
      <c r="K21" t="str">
        <f t="shared" si="1"/>
        <v>Loan Closure Flag</v>
      </c>
    </row>
    <row r="22" spans="1:11" ht="15" x14ac:dyDescent="0.35">
      <c r="A22" s="68" t="s">
        <v>111</v>
      </c>
      <c r="B22" s="68" t="s">
        <v>229</v>
      </c>
      <c r="C22" t="str">
        <f t="shared" si="0"/>
        <v>POST /v2/trade-loan-registration-details</v>
      </c>
      <c r="J22" s="89" t="s">
        <v>151</v>
      </c>
      <c r="K22" t="str">
        <f t="shared" si="1"/>
        <v>Credit Guarantee Fund</v>
      </c>
    </row>
    <row r="23" spans="1:11" x14ac:dyDescent="0.3">
      <c r="A23" s="68" t="s">
        <v>111</v>
      </c>
      <c r="B23" s="68" t="s">
        <v>229</v>
      </c>
      <c r="C23" t="str">
        <f t="shared" si="0"/>
        <v>POST /v2/trade-loan-registration-details</v>
      </c>
      <c r="J23" s="94" t="s">
        <v>161</v>
      </c>
      <c r="K23" t="str">
        <f t="shared" si="1"/>
        <v>Expire Date</v>
      </c>
    </row>
    <row r="24" spans="1:11" x14ac:dyDescent="0.3">
      <c r="A24" s="68" t="s">
        <v>111</v>
      </c>
      <c r="B24" s="68" t="s">
        <v>229</v>
      </c>
      <c r="C24" t="str">
        <f t="shared" si="0"/>
        <v>POST /v2/trade-loan-registration-details</v>
      </c>
      <c r="J24" s="94" t="s">
        <v>164</v>
      </c>
      <c r="K24" t="str">
        <f t="shared" si="1"/>
        <v>Transaction Date</v>
      </c>
    </row>
    <row r="25" spans="1:11" x14ac:dyDescent="0.3">
      <c r="A25" s="68" t="s">
        <v>111</v>
      </c>
      <c r="B25" s="68" t="s">
        <v>229</v>
      </c>
      <c r="C25" t="str">
        <f t="shared" si="0"/>
        <v>POST /v2/trade-loan-registration-details</v>
      </c>
      <c r="J25" s="94" t="s">
        <v>163</v>
      </c>
      <c r="K25" t="str">
        <f t="shared" si="1"/>
        <v>Pre Shipment Loan Reference Number</v>
      </c>
    </row>
    <row r="26" spans="1:11" x14ac:dyDescent="0.3">
      <c r="A26" s="68" t="s">
        <v>111</v>
      </c>
      <c r="B26" s="68" t="s">
        <v>229</v>
      </c>
      <c r="C26" t="str">
        <f t="shared" si="0"/>
        <v>POST /v2/trade-loan-registration-details</v>
      </c>
      <c r="J26" s="94" t="s">
        <v>162</v>
      </c>
      <c r="K26" t="str">
        <f t="shared" si="1"/>
        <v>Exchange Rate</v>
      </c>
    </row>
    <row r="27" spans="1:11" x14ac:dyDescent="0.3">
      <c r="A27" s="68" t="s">
        <v>111</v>
      </c>
      <c r="B27" s="68" t="s">
        <v>229</v>
      </c>
      <c r="C27" t="str">
        <f t="shared" si="0"/>
        <v>POST /v2/trade-loan-registration-details</v>
      </c>
      <c r="J27" s="94" t="s">
        <v>165</v>
      </c>
      <c r="K27" t="str">
        <f t="shared" si="1"/>
        <v>Risk Exposure By China</v>
      </c>
    </row>
    <row r="28" spans="1:11" x14ac:dyDescent="0.3">
      <c r="A28" s="68" t="s">
        <v>111</v>
      </c>
      <c r="B28" s="68" t="s">
        <v>229</v>
      </c>
      <c r="C28" t="str">
        <f t="shared" si="0"/>
        <v>POST /v2/trade-loan-registration-details</v>
      </c>
      <c r="J28" s="94" t="s">
        <v>166</v>
      </c>
      <c r="K28" t="str">
        <f t="shared" si="1"/>
        <v>Nature Of Transaction</v>
      </c>
    </row>
    <row r="29" spans="1:11" x14ac:dyDescent="0.3">
      <c r="A29" s="68" t="s">
        <v>111</v>
      </c>
      <c r="B29" s="68" t="s">
        <v>229</v>
      </c>
      <c r="C29" t="str">
        <f t="shared" si="0"/>
        <v>POST /v2/trade-loan-registration-details</v>
      </c>
      <c r="J29" s="94" t="s">
        <v>167</v>
      </c>
      <c r="K29" t="str">
        <f t="shared" si="1"/>
        <v>Approval For Restricted Countries</v>
      </c>
    </row>
    <row r="30" spans="1:11" x14ac:dyDescent="0.3">
      <c r="A30" s="68" t="s">
        <v>111</v>
      </c>
      <c r="B30" s="68" t="s">
        <v>229</v>
      </c>
      <c r="C30" t="str">
        <f t="shared" si="0"/>
        <v>POST /v2/trade-loan-registration-details</v>
      </c>
      <c r="J30" s="67" t="s">
        <v>175</v>
      </c>
      <c r="K30" t="str">
        <f t="shared" si="1"/>
        <v>Transaction Ccy</v>
      </c>
    </row>
    <row r="31" spans="1:11" x14ac:dyDescent="0.3">
      <c r="A31" s="68" t="s">
        <v>111</v>
      </c>
      <c r="B31" s="68" t="s">
        <v>229</v>
      </c>
      <c r="C31" t="str">
        <f t="shared" si="0"/>
        <v>POST /v2/trade-loan-registration-details</v>
      </c>
      <c r="J31" s="67" t="s">
        <v>174</v>
      </c>
      <c r="K31" t="str">
        <f t="shared" si="1"/>
        <v>Settlement Ccy</v>
      </c>
    </row>
    <row r="32" spans="1:11" x14ac:dyDescent="0.3">
      <c r="A32" s="68" t="s">
        <v>111</v>
      </c>
      <c r="B32" s="68" t="s">
        <v>229</v>
      </c>
      <c r="C32" t="str">
        <f t="shared" si="0"/>
        <v>POST /v2/trade-loan-registration-details</v>
      </c>
      <c r="J32" s="67" t="s">
        <v>176</v>
      </c>
      <c r="K32" t="str">
        <f t="shared" si="1"/>
        <v>Transaction Amount</v>
      </c>
    </row>
    <row r="33" spans="1:11" x14ac:dyDescent="0.3">
      <c r="A33" s="68" t="s">
        <v>111</v>
      </c>
      <c r="B33" s="68" t="s">
        <v>229</v>
      </c>
      <c r="C33" t="str">
        <f t="shared" si="0"/>
        <v>POST /v2/trade-loan-registration-details</v>
      </c>
      <c r="J33" s="67" t="s">
        <v>162</v>
      </c>
      <c r="K33" t="str">
        <f t="shared" si="1"/>
        <v>Exchange Rate</v>
      </c>
    </row>
    <row r="34" spans="1:11" x14ac:dyDescent="0.3">
      <c r="A34" s="68" t="s">
        <v>111</v>
      </c>
      <c r="B34" s="68" t="s">
        <v>229</v>
      </c>
      <c r="C34" t="str">
        <f t="shared" si="0"/>
        <v>POST /v2/trade-loan-registration-details</v>
      </c>
      <c r="J34" s="67" t="s">
        <v>177</v>
      </c>
      <c r="K34" t="str">
        <f t="shared" si="1"/>
        <v>Remaning Amount</v>
      </c>
    </row>
    <row r="35" spans="1:11" x14ac:dyDescent="0.3">
      <c r="A35" s="68" t="s">
        <v>111</v>
      </c>
      <c r="B35" s="68" t="s">
        <v>229</v>
      </c>
      <c r="C35" t="str">
        <f t="shared" si="0"/>
        <v>POST /v2/trade-loan-registration-details</v>
      </c>
      <c r="J35" t="s">
        <v>213</v>
      </c>
      <c r="K35" t="str">
        <f t="shared" si="1"/>
        <v>Bill Reference External</v>
      </c>
    </row>
    <row r="36" spans="1:11" x14ac:dyDescent="0.3">
      <c r="A36" s="68" t="s">
        <v>111</v>
      </c>
      <c r="B36" s="68" t="s">
        <v>229</v>
      </c>
      <c r="C36" t="str">
        <f t="shared" si="0"/>
        <v>POST /v2/trade-loan-registration-details</v>
      </c>
      <c r="J36" t="s">
        <v>211</v>
      </c>
      <c r="K36" t="str">
        <f t="shared" si="1"/>
        <v>Discrepancy Status </v>
      </c>
    </row>
    <row r="37" spans="1:11" x14ac:dyDescent="0.3">
      <c r="A37" s="68" t="s">
        <v>111</v>
      </c>
      <c r="B37" s="68" t="s">
        <v>229</v>
      </c>
      <c r="C37" t="str">
        <f t="shared" si="0"/>
        <v>POST /v2/trade-loan-registration-details</v>
      </c>
      <c r="J37" t="s">
        <v>214</v>
      </c>
      <c r="K37" t="str">
        <f t="shared" si="1"/>
        <v>Operation Type</v>
      </c>
    </row>
    <row r="38" spans="1:11" x14ac:dyDescent="0.3">
      <c r="A38" s="68" t="s">
        <v>111</v>
      </c>
      <c r="B38" s="68" t="s">
        <v>229</v>
      </c>
      <c r="C38" t="str">
        <f t="shared" si="0"/>
        <v>POST /v2/trade-loan-registration-details</v>
      </c>
      <c r="J38" t="s">
        <v>212</v>
      </c>
      <c r="K38" t="str">
        <f t="shared" si="1"/>
        <v>Acceptance Status </v>
      </c>
    </row>
    <row r="39" spans="1:11" ht="15" x14ac:dyDescent="0.35">
      <c r="A39" s="68" t="s">
        <v>111</v>
      </c>
      <c r="B39" s="68" t="s">
        <v>229</v>
      </c>
      <c r="C39" t="str">
        <f t="shared" si="0"/>
        <v>POST /v2/trade-loan-registration-details</v>
      </c>
      <c r="J39" s="89" t="s">
        <v>139</v>
      </c>
      <c r="K39" t="str">
        <f t="shared" si="1"/>
        <v>Loan Tenure Count</v>
      </c>
    </row>
    <row r="40" spans="1:11" ht="15" x14ac:dyDescent="0.35">
      <c r="A40" s="68" t="s">
        <v>111</v>
      </c>
      <c r="B40" s="68" t="s">
        <v>229</v>
      </c>
      <c r="C40" t="str">
        <f t="shared" si="0"/>
        <v>POST /v2/trade-loan-registration-details</v>
      </c>
      <c r="J40" s="89" t="s">
        <v>137</v>
      </c>
      <c r="K40" t="str">
        <f t="shared" si="1"/>
        <v xml:space="preserve">Loan Tenure </v>
      </c>
    </row>
    <row r="41" spans="1:11" ht="15" x14ac:dyDescent="0.35">
      <c r="A41" s="68" t="s">
        <v>111</v>
      </c>
      <c r="B41" s="68" t="s">
        <v>229</v>
      </c>
      <c r="C41" t="str">
        <f t="shared" si="0"/>
        <v>POST /v2/trade-loan-registration-details</v>
      </c>
      <c r="J41" s="89" t="s">
        <v>153</v>
      </c>
      <c r="K41" t="str">
        <f t="shared" si="1"/>
        <v>Disbursement Date</v>
      </c>
    </row>
    <row r="42" spans="1:11" x14ac:dyDescent="0.3">
      <c r="A42" s="68" t="s">
        <v>111</v>
      </c>
      <c r="B42" s="68" t="s">
        <v>229</v>
      </c>
      <c r="C42" t="str">
        <f t="shared" si="0"/>
        <v>POST /v2/trade-loan-registration-details</v>
      </c>
      <c r="J42" t="s">
        <v>221</v>
      </c>
      <c r="K42" t="str">
        <f t="shared" si="1"/>
        <v>Deal Type</v>
      </c>
    </row>
    <row r="43" spans="1:11" x14ac:dyDescent="0.3">
      <c r="A43" s="68" t="s">
        <v>111</v>
      </c>
      <c r="B43" s="68" t="s">
        <v>229</v>
      </c>
      <c r="C43" t="str">
        <f t="shared" si="0"/>
        <v>POST /v2/trade-loan-registration-details</v>
      </c>
      <c r="J43" t="s">
        <v>217</v>
      </c>
      <c r="K43" t="str">
        <f t="shared" si="1"/>
        <v>Transaction Ccy</v>
      </c>
    </row>
    <row r="44" spans="1:11" x14ac:dyDescent="0.3">
      <c r="A44" s="68" t="s">
        <v>111</v>
      </c>
      <c r="B44" s="68" t="s">
        <v>229</v>
      </c>
      <c r="C44" t="str">
        <f t="shared" si="0"/>
        <v>POST /v2/trade-loan-registration-details</v>
      </c>
      <c r="J44" t="s">
        <v>174</v>
      </c>
      <c r="K44" t="str">
        <f t="shared" si="1"/>
        <v>Settlement Ccy</v>
      </c>
    </row>
    <row r="45" spans="1:11" x14ac:dyDescent="0.3">
      <c r="A45" s="68" t="s">
        <v>111</v>
      </c>
      <c r="B45" s="68" t="s">
        <v>229</v>
      </c>
      <c r="C45" t="str">
        <f t="shared" si="0"/>
        <v>POST /v2/trade-loan-registration-details</v>
      </c>
      <c r="J45" t="s">
        <v>176</v>
      </c>
      <c r="K45" t="str">
        <f t="shared" si="1"/>
        <v>Transaction Amount</v>
      </c>
    </row>
    <row r="46" spans="1:11" x14ac:dyDescent="0.3">
      <c r="A46" s="68" t="s">
        <v>111</v>
      </c>
      <c r="B46" s="68" t="s">
        <v>229</v>
      </c>
      <c r="C46" t="str">
        <f t="shared" si="0"/>
        <v>POST /v2/trade-loan-registration-details</v>
      </c>
      <c r="J46" t="s">
        <v>218</v>
      </c>
      <c r="K46" t="str">
        <f t="shared" si="1"/>
        <v>Deal Ref</v>
      </c>
    </row>
    <row r="47" spans="1:11" x14ac:dyDescent="0.3">
      <c r="A47" s="68" t="s">
        <v>111</v>
      </c>
      <c r="B47" s="68" t="s">
        <v>229</v>
      </c>
      <c r="C47" t="str">
        <f t="shared" si="0"/>
        <v>POST /v2/trade-loan-registration-details</v>
      </c>
      <c r="J47" t="s">
        <v>219</v>
      </c>
      <c r="K47" t="str">
        <f t="shared" si="1"/>
        <v>Exchange Rate</v>
      </c>
    </row>
    <row r="48" spans="1:11" x14ac:dyDescent="0.3">
      <c r="A48" s="68" t="s">
        <v>111</v>
      </c>
      <c r="B48" s="68" t="s">
        <v>229</v>
      </c>
      <c r="C48" t="str">
        <f t="shared" si="0"/>
        <v>POST /v2/trade-loan-registration-details</v>
      </c>
      <c r="J48" t="s">
        <v>222</v>
      </c>
      <c r="K48" t="str">
        <f t="shared" si="1"/>
        <v>Equivalent Amount</v>
      </c>
    </row>
    <row r="49" spans="1:11" x14ac:dyDescent="0.3">
      <c r="A49" s="68" t="s">
        <v>111</v>
      </c>
      <c r="B49" s="68" t="s">
        <v>229</v>
      </c>
      <c r="C49" t="str">
        <f t="shared" si="0"/>
        <v>POST /v2/trade-loan-registration-details</v>
      </c>
      <c r="J49" t="s">
        <v>220</v>
      </c>
      <c r="K49" t="str">
        <f t="shared" si="1"/>
        <v>Remaining Amount</v>
      </c>
    </row>
    <row r="50" spans="1:11" x14ac:dyDescent="0.3">
      <c r="A50" s="68" t="s">
        <v>111</v>
      </c>
      <c r="B50" s="68" t="s">
        <v>229</v>
      </c>
      <c r="C50" t="str">
        <f t="shared" si="0"/>
        <v>POST /v2/trade-loan-registration-details</v>
      </c>
      <c r="J50" t="s">
        <v>223</v>
      </c>
      <c r="K50" t="str">
        <f t="shared" si="1"/>
        <v>Additional Discount</v>
      </c>
    </row>
    <row r="51" spans="1:11" x14ac:dyDescent="0.3">
      <c r="A51" s="68" t="s">
        <v>111</v>
      </c>
      <c r="B51" s="68" t="s">
        <v>229</v>
      </c>
      <c r="C51" t="str">
        <f t="shared" si="0"/>
        <v>POST /v2/trade-loan-registration-details</v>
      </c>
      <c r="J51" s="67" t="s">
        <v>171</v>
      </c>
      <c r="K51" t="str">
        <f t="shared" si="1"/>
        <v>Product Code</v>
      </c>
    </row>
    <row r="52" spans="1:11" x14ac:dyDescent="0.3">
      <c r="A52" s="68" t="s">
        <v>111</v>
      </c>
      <c r="B52" s="68" t="s">
        <v>229</v>
      </c>
      <c r="C52" t="str">
        <f t="shared" si="0"/>
        <v>POST /v2/trade-loan-registration-details</v>
      </c>
      <c r="J52" s="67" t="s">
        <v>172</v>
      </c>
      <c r="K52" t="str">
        <f t="shared" si="1"/>
        <v>Cost Code</v>
      </c>
    </row>
    <row r="53" spans="1:11" x14ac:dyDescent="0.3">
      <c r="A53" s="99" t="s">
        <v>111</v>
      </c>
      <c r="B53" s="99" t="s">
        <v>229</v>
      </c>
      <c r="C53" t="str">
        <f t="shared" si="0"/>
        <v>POST /v2/trade-loan-registration-details</v>
      </c>
      <c r="J53" s="97" t="s">
        <v>160</v>
      </c>
      <c r="K53" t="str">
        <f t="shared" si="1"/>
        <v>Elc Currency</v>
      </c>
    </row>
    <row r="54" spans="1:11" x14ac:dyDescent="0.3">
      <c r="A54" s="99" t="s">
        <v>111</v>
      </c>
      <c r="B54" s="99" t="s">
        <v>229</v>
      </c>
      <c r="C54" t="str">
        <f t="shared" si="0"/>
        <v>POST /v2/trade-loan-registration-details</v>
      </c>
      <c r="J54" s="97" t="s">
        <v>159</v>
      </c>
      <c r="K54" t="str">
        <f t="shared" si="1"/>
        <v>Elc Advising Amount</v>
      </c>
    </row>
    <row r="55" spans="1:11" x14ac:dyDescent="0.3">
      <c r="A55" s="99" t="s">
        <v>111</v>
      </c>
      <c r="B55" s="99" t="s">
        <v>229</v>
      </c>
      <c r="C55" t="str">
        <f t="shared" si="0"/>
        <v>POST /v2/trade-loan-registration-details</v>
      </c>
      <c r="J55" s="97" t="s">
        <v>158</v>
      </c>
      <c r="K55" t="str">
        <f t="shared" si="1"/>
        <v>Elc Amount With Tolerance In Lc Currency</v>
      </c>
    </row>
    <row r="56" spans="1:11" x14ac:dyDescent="0.3">
      <c r="A56" s="99" t="s">
        <v>111</v>
      </c>
      <c r="B56" s="99" t="s">
        <v>229</v>
      </c>
      <c r="C56" t="str">
        <f t="shared" si="0"/>
        <v>POST /v2/trade-loan-registration-details</v>
      </c>
      <c r="J56" s="97" t="s">
        <v>157</v>
      </c>
      <c r="K56" t="str">
        <f t="shared" si="1"/>
        <v>Elc Advise Number</v>
      </c>
    </row>
    <row r="57" spans="1:11" x14ac:dyDescent="0.3">
      <c r="A57" s="99" t="s">
        <v>111</v>
      </c>
      <c r="B57" s="99" t="s">
        <v>229</v>
      </c>
      <c r="C57" t="str">
        <f t="shared" si="0"/>
        <v>POST /v2/trade-loan-registration-details</v>
      </c>
      <c r="J57" s="97" t="s">
        <v>156</v>
      </c>
      <c r="K57" t="str">
        <f t="shared" si="1"/>
        <v>Elc Amount</v>
      </c>
    </row>
    <row r="58" spans="1:11" x14ac:dyDescent="0.3">
      <c r="A58" s="99" t="s">
        <v>111</v>
      </c>
      <c r="B58" s="99" t="s">
        <v>229</v>
      </c>
      <c r="C58" t="str">
        <f t="shared" si="0"/>
        <v>POST /v2/trade-loan-registration-details</v>
      </c>
      <c r="J58" s="97" t="s">
        <v>155</v>
      </c>
      <c r="K58" t="str">
        <f t="shared" si="1"/>
        <v>Elc Amount With Tolerance</v>
      </c>
    </row>
    <row r="59" spans="1:11" x14ac:dyDescent="0.3">
      <c r="A59" s="99" t="s">
        <v>111</v>
      </c>
      <c r="B59" s="99" t="s">
        <v>229</v>
      </c>
      <c r="C59" t="str">
        <f t="shared" si="0"/>
        <v>POST /v2/trade-loan-registration-details</v>
      </c>
      <c r="J59" s="97" t="s">
        <v>154</v>
      </c>
      <c r="K59" t="str">
        <f t="shared" si="1"/>
        <v>Drawdown Amount</v>
      </c>
    </row>
    <row r="60" spans="1:11" x14ac:dyDescent="0.3">
      <c r="A60" s="68" t="s">
        <v>111</v>
      </c>
      <c r="B60" s="68" t="s">
        <v>229</v>
      </c>
      <c r="C60" t="str">
        <f t="shared" si="0"/>
        <v>POST /v2/trade-loan-registration-details</v>
      </c>
      <c r="J60" t="s">
        <v>184</v>
      </c>
      <c r="K60" t="str">
        <f t="shared" si="1"/>
        <v>Uin</v>
      </c>
    </row>
    <row r="61" spans="1:11" x14ac:dyDescent="0.3">
      <c r="A61" s="68" t="s">
        <v>111</v>
      </c>
      <c r="B61" s="68" t="s">
        <v>229</v>
      </c>
      <c r="C61" t="str">
        <f t="shared" si="0"/>
        <v>POST /v2/trade-loan-registration-details</v>
      </c>
      <c r="J61" t="s">
        <v>179</v>
      </c>
      <c r="K61" t="str">
        <f t="shared" si="1"/>
        <v>Uin Expiry Date</v>
      </c>
    </row>
    <row r="62" spans="1:11" x14ac:dyDescent="0.3">
      <c r="A62" s="68" t="s">
        <v>111</v>
      </c>
      <c r="B62" s="68" t="s">
        <v>229</v>
      </c>
      <c r="C62" t="str">
        <f t="shared" si="0"/>
        <v>POST /v2/trade-loan-registration-details</v>
      </c>
      <c r="J62" t="s">
        <v>180</v>
      </c>
      <c r="K62" t="str">
        <f t="shared" si="1"/>
        <v>Interest Subvention Rate</v>
      </c>
    </row>
    <row r="63" spans="1:11" x14ac:dyDescent="0.3">
      <c r="A63" s="68" t="s">
        <v>111</v>
      </c>
      <c r="B63" s="68" t="s">
        <v>229</v>
      </c>
      <c r="C63" t="str">
        <f t="shared" si="0"/>
        <v>POST /v2/trade-loan-registration-details</v>
      </c>
      <c r="J63" t="s">
        <v>181</v>
      </c>
      <c r="K63" t="str">
        <f t="shared" si="1"/>
        <v>Loan Currency Type</v>
      </c>
    </row>
    <row r="64" spans="1:11" x14ac:dyDescent="0.3">
      <c r="A64" s="68" t="s">
        <v>111</v>
      </c>
      <c r="B64" s="68" t="s">
        <v>229</v>
      </c>
      <c r="C64" t="str">
        <f t="shared" si="0"/>
        <v>POST /v2/trade-loan-registration-details</v>
      </c>
      <c r="J64" t="s">
        <v>178</v>
      </c>
      <c r="K64" t="str">
        <f t="shared" si="1"/>
        <v>Loan Eligible Amount</v>
      </c>
    </row>
    <row r="65" spans="1:11" x14ac:dyDescent="0.3">
      <c r="A65" s="68" t="s">
        <v>111</v>
      </c>
      <c r="B65" s="68" t="s">
        <v>229</v>
      </c>
      <c r="C65" t="str">
        <f t="shared" si="0"/>
        <v>POST /v2/trade-loan-registration-details</v>
      </c>
      <c r="J65" t="s">
        <v>182</v>
      </c>
      <c r="K65" t="str">
        <f t="shared" si="1"/>
        <v>Loan Amount</v>
      </c>
    </row>
    <row r="66" spans="1:11" x14ac:dyDescent="0.3">
      <c r="A66" s="68" t="s">
        <v>111</v>
      </c>
      <c r="B66" s="68" t="s">
        <v>229</v>
      </c>
      <c r="C66" t="str">
        <f t="shared" ref="C66:C129" si="2">A66&amp;" "&amp;B66</f>
        <v>POST /v2/trade-loan-registration-details</v>
      </c>
      <c r="J66" t="s">
        <v>183</v>
      </c>
      <c r="K66" t="str">
        <f t="shared" si="1"/>
        <v>Eligible Amount</v>
      </c>
    </row>
    <row r="67" spans="1:11" x14ac:dyDescent="0.3">
      <c r="A67" s="68" t="s">
        <v>111</v>
      </c>
      <c r="B67" s="68" t="s">
        <v>229</v>
      </c>
      <c r="C67" t="str">
        <f t="shared" si="2"/>
        <v>POST /v2/trade-loan-registration-details</v>
      </c>
      <c r="J67" t="s">
        <v>189</v>
      </c>
      <c r="K67" t="str">
        <f t="shared" ref="K67:K130" si="3">SUBSTITUTE(PROPER(J67),"-"," ")</f>
        <v>Eligible For Subvention</v>
      </c>
    </row>
    <row r="68" spans="1:11" x14ac:dyDescent="0.3">
      <c r="A68" s="68" t="s">
        <v>111</v>
      </c>
      <c r="B68" s="68" t="s">
        <v>229</v>
      </c>
      <c r="C68" t="str">
        <f t="shared" si="2"/>
        <v>POST /v2/trade-loan-registration-details</v>
      </c>
      <c r="J68" t="s">
        <v>247</v>
      </c>
      <c r="K68" t="str">
        <f t="shared" si="3"/>
        <v>Shipment Type</v>
      </c>
    </row>
    <row r="69" spans="1:11" x14ac:dyDescent="0.3">
      <c r="A69" s="68" t="s">
        <v>111</v>
      </c>
      <c r="B69" s="68" t="s">
        <v>229</v>
      </c>
      <c r="C69" t="str">
        <f t="shared" si="2"/>
        <v>POST /v2/trade-loan-registration-details</v>
      </c>
      <c r="J69" t="s">
        <v>186</v>
      </c>
      <c r="K69" t="str">
        <f t="shared" si="3"/>
        <v>N Or P Or D Or Aacb Amount</v>
      </c>
    </row>
    <row r="70" spans="1:11" x14ac:dyDescent="0.3">
      <c r="A70" s="68" t="s">
        <v>111</v>
      </c>
      <c r="B70" s="68" t="s">
        <v>229</v>
      </c>
      <c r="C70" t="str">
        <f t="shared" si="2"/>
        <v>POST /v2/trade-loan-registration-details</v>
      </c>
      <c r="J70" t="s">
        <v>271</v>
      </c>
      <c r="K70" t="str">
        <f t="shared" si="3"/>
        <v>Msme Customer</v>
      </c>
    </row>
    <row r="71" spans="1:11" x14ac:dyDescent="0.3">
      <c r="A71" s="68" t="s">
        <v>111</v>
      </c>
      <c r="B71" s="68" t="s">
        <v>229</v>
      </c>
      <c r="C71" t="str">
        <f t="shared" si="2"/>
        <v>POST /v2/trade-loan-registration-details</v>
      </c>
      <c r="J71" t="s">
        <v>190</v>
      </c>
      <c r="K71" t="str">
        <f t="shared" si="3"/>
        <v>Handling Fee Currency</v>
      </c>
    </row>
    <row r="72" spans="1:11" x14ac:dyDescent="0.3">
      <c r="A72" s="68" t="s">
        <v>111</v>
      </c>
      <c r="B72" s="68" t="s">
        <v>229</v>
      </c>
      <c r="C72" t="str">
        <f t="shared" si="2"/>
        <v>POST /v2/trade-loan-registration-details</v>
      </c>
      <c r="J72" t="s">
        <v>191</v>
      </c>
      <c r="K72" t="str">
        <f t="shared" si="3"/>
        <v>Handling Fee Amount</v>
      </c>
    </row>
    <row r="73" spans="1:11" x14ac:dyDescent="0.3">
      <c r="A73" s="68" t="s">
        <v>111</v>
      </c>
      <c r="B73" s="68" t="s">
        <v>229</v>
      </c>
      <c r="C73" t="str">
        <f t="shared" si="2"/>
        <v>POST /v2/trade-loan-registration-details</v>
      </c>
      <c r="J73" t="s">
        <v>246</v>
      </c>
      <c r="K73" t="str">
        <f t="shared" si="3"/>
        <v>Cable Currency</v>
      </c>
    </row>
    <row r="74" spans="1:11" x14ac:dyDescent="0.3">
      <c r="A74" s="68" t="s">
        <v>111</v>
      </c>
      <c r="B74" s="68" t="s">
        <v>229</v>
      </c>
      <c r="C74" t="str">
        <f t="shared" si="2"/>
        <v>POST /v2/trade-loan-registration-details</v>
      </c>
      <c r="J74" t="s">
        <v>187</v>
      </c>
      <c r="K74" t="str">
        <f t="shared" si="3"/>
        <v xml:space="preserve">Cable Fee </v>
      </c>
    </row>
    <row r="75" spans="1:11" x14ac:dyDescent="0.3">
      <c r="A75" s="68" t="s">
        <v>111</v>
      </c>
      <c r="B75" s="68" t="s">
        <v>229</v>
      </c>
      <c r="C75" t="str">
        <f t="shared" si="2"/>
        <v>POST /v2/trade-loan-registration-details</v>
      </c>
      <c r="J75" t="s">
        <v>192</v>
      </c>
      <c r="K75" t="str">
        <f t="shared" si="3"/>
        <v>Postage Fee Currency</v>
      </c>
    </row>
    <row r="76" spans="1:11" x14ac:dyDescent="0.3">
      <c r="A76" s="68" t="s">
        <v>111</v>
      </c>
      <c r="B76" s="68" t="s">
        <v>229</v>
      </c>
      <c r="C76" t="str">
        <f t="shared" si="2"/>
        <v>POST /v2/trade-loan-registration-details</v>
      </c>
      <c r="J76" t="s">
        <v>188</v>
      </c>
      <c r="K76" t="str">
        <f t="shared" si="3"/>
        <v xml:space="preserve">Postage Fee </v>
      </c>
    </row>
    <row r="77" spans="1:11" x14ac:dyDescent="0.3">
      <c r="A77" s="68" t="s">
        <v>111</v>
      </c>
      <c r="B77" s="68" t="s">
        <v>229</v>
      </c>
      <c r="C77" t="str">
        <f t="shared" si="2"/>
        <v>POST /v2/trade-loan-registration-details</v>
      </c>
      <c r="J77" t="s">
        <v>193</v>
      </c>
      <c r="K77" t="str">
        <f t="shared" si="3"/>
        <v>Additional Or Other Ben Charges Currency</v>
      </c>
    </row>
    <row r="78" spans="1:11" x14ac:dyDescent="0.3">
      <c r="A78" s="68" t="s">
        <v>111</v>
      </c>
      <c r="B78" s="68" t="s">
        <v>229</v>
      </c>
      <c r="C78" t="str">
        <f t="shared" si="2"/>
        <v>POST /v2/trade-loan-registration-details</v>
      </c>
      <c r="J78" t="s">
        <v>194</v>
      </c>
      <c r="K78" t="str">
        <f t="shared" si="3"/>
        <v>Additional Or Other Ben Charges</v>
      </c>
    </row>
    <row r="79" spans="1:11" x14ac:dyDescent="0.3">
      <c r="A79" s="68" t="s">
        <v>111</v>
      </c>
      <c r="B79" s="68" t="s">
        <v>229</v>
      </c>
      <c r="C79" t="str">
        <f t="shared" si="2"/>
        <v>POST /v2/trade-loan-registration-details</v>
      </c>
      <c r="J79" t="s">
        <v>195</v>
      </c>
      <c r="K79" t="str">
        <f t="shared" si="3"/>
        <v>Addition Bank Charge Currency</v>
      </c>
    </row>
    <row r="80" spans="1:11" x14ac:dyDescent="0.3">
      <c r="A80" s="68" t="s">
        <v>111</v>
      </c>
      <c r="B80" s="68" t="s">
        <v>229</v>
      </c>
      <c r="C80" t="str">
        <f t="shared" si="2"/>
        <v>POST /v2/trade-loan-registration-details</v>
      </c>
      <c r="J80" t="s">
        <v>213</v>
      </c>
      <c r="K80" t="str">
        <f t="shared" si="3"/>
        <v>Bill Reference External</v>
      </c>
    </row>
    <row r="81" spans="1:11" x14ac:dyDescent="0.3">
      <c r="A81" s="68" t="s">
        <v>111</v>
      </c>
      <c r="B81" s="68" t="s">
        <v>229</v>
      </c>
      <c r="C81" t="str">
        <f t="shared" si="2"/>
        <v>POST /v2/trade-loan-registration-details</v>
      </c>
      <c r="J81" t="s">
        <v>211</v>
      </c>
      <c r="K81" t="str">
        <f t="shared" si="3"/>
        <v>Discrepancy Status </v>
      </c>
    </row>
    <row r="82" spans="1:11" x14ac:dyDescent="0.3">
      <c r="A82" s="68" t="s">
        <v>111</v>
      </c>
      <c r="B82" s="68" t="s">
        <v>229</v>
      </c>
      <c r="C82" t="str">
        <f t="shared" si="2"/>
        <v>POST /v2/trade-loan-registration-details</v>
      </c>
      <c r="J82" t="s">
        <v>214</v>
      </c>
      <c r="K82" t="str">
        <f t="shared" si="3"/>
        <v>Operation Type</v>
      </c>
    </row>
    <row r="83" spans="1:11" x14ac:dyDescent="0.3">
      <c r="A83" s="68" t="s">
        <v>111</v>
      </c>
      <c r="B83" s="68" t="s">
        <v>229</v>
      </c>
      <c r="C83" t="str">
        <f t="shared" si="2"/>
        <v>POST /v2/trade-loan-registration-details</v>
      </c>
      <c r="J83" t="s">
        <v>212</v>
      </c>
      <c r="K83" t="str">
        <f t="shared" si="3"/>
        <v>Acceptance Status </v>
      </c>
    </row>
    <row r="84" spans="1:11" ht="15" x14ac:dyDescent="0.35">
      <c r="A84" s="68" t="s">
        <v>111</v>
      </c>
      <c r="B84" s="68" t="s">
        <v>229</v>
      </c>
      <c r="C84" t="str">
        <f t="shared" si="2"/>
        <v>POST /v2/trade-loan-registration-details</v>
      </c>
      <c r="J84" s="89" t="s">
        <v>139</v>
      </c>
      <c r="K84" t="str">
        <f t="shared" si="3"/>
        <v>Loan Tenure Count</v>
      </c>
    </row>
    <row r="85" spans="1:11" ht="15" x14ac:dyDescent="0.35">
      <c r="A85" s="68" t="s">
        <v>111</v>
      </c>
      <c r="B85" s="68" t="s">
        <v>229</v>
      </c>
      <c r="C85" t="str">
        <f t="shared" si="2"/>
        <v>POST /v2/trade-loan-registration-details</v>
      </c>
      <c r="J85" s="89" t="s">
        <v>137</v>
      </c>
      <c r="K85" t="str">
        <f t="shared" si="3"/>
        <v xml:space="preserve">Loan Tenure </v>
      </c>
    </row>
    <row r="86" spans="1:11" ht="15" x14ac:dyDescent="0.35">
      <c r="A86" s="68" t="s">
        <v>111</v>
      </c>
      <c r="B86" s="68" t="s">
        <v>229</v>
      </c>
      <c r="C86" t="str">
        <f t="shared" si="2"/>
        <v>POST /v2/trade-loan-registration-details</v>
      </c>
      <c r="J86" s="89" t="s">
        <v>153</v>
      </c>
      <c r="K86" t="str">
        <f t="shared" si="3"/>
        <v>Disbursement Date</v>
      </c>
    </row>
    <row r="87" spans="1:11" x14ac:dyDescent="0.3">
      <c r="A87" s="68" t="s">
        <v>111</v>
      </c>
      <c r="B87" s="68" t="s">
        <v>229</v>
      </c>
      <c r="C87" t="str">
        <f t="shared" si="2"/>
        <v>POST /v2/trade-loan-registration-details</v>
      </c>
      <c r="J87" t="s">
        <v>138</v>
      </c>
      <c r="K87" t="str">
        <f t="shared" si="3"/>
        <v xml:space="preserve">Disbursement Date </v>
      </c>
    </row>
    <row r="88" spans="1:11" x14ac:dyDescent="0.3">
      <c r="A88" s="68" t="s">
        <v>111</v>
      </c>
      <c r="B88" s="68" t="s">
        <v>229</v>
      </c>
      <c r="C88" t="str">
        <f t="shared" si="2"/>
        <v>POST /v2/trade-loan-registration-details</v>
      </c>
      <c r="J88" t="s">
        <v>263</v>
      </c>
      <c r="K88" t="str">
        <f t="shared" si="3"/>
        <v>Facility Key Word</v>
      </c>
    </row>
    <row r="89" spans="1:11" x14ac:dyDescent="0.3">
      <c r="A89" s="68" t="s">
        <v>111</v>
      </c>
      <c r="B89" s="68" t="s">
        <v>229</v>
      </c>
      <c r="C89" t="str">
        <f t="shared" si="2"/>
        <v>POST /v2/trade-loan-registration-details</v>
      </c>
      <c r="J89" t="s">
        <v>244</v>
      </c>
      <c r="K89" t="str">
        <f t="shared" si="3"/>
        <v>Earmarking Reference</v>
      </c>
    </row>
    <row r="90" spans="1:11" x14ac:dyDescent="0.3">
      <c r="A90" s="68" t="s">
        <v>111</v>
      </c>
      <c r="B90" s="68" t="s">
        <v>229</v>
      </c>
      <c r="C90" t="str">
        <f t="shared" si="2"/>
        <v>POST /v2/trade-loan-registration-details</v>
      </c>
      <c r="J90" t="s">
        <v>245</v>
      </c>
      <c r="K90" t="str">
        <f t="shared" si="3"/>
        <v>Earmarking Currency</v>
      </c>
    </row>
    <row r="91" spans="1:11" x14ac:dyDescent="0.3">
      <c r="A91" s="68" t="s">
        <v>111</v>
      </c>
      <c r="B91" s="68" t="s">
        <v>229</v>
      </c>
      <c r="C91" t="str">
        <f t="shared" si="2"/>
        <v>POST /v2/trade-loan-registration-details</v>
      </c>
      <c r="J91" t="s">
        <v>199</v>
      </c>
      <c r="K91" t="str">
        <f t="shared" si="3"/>
        <v>Ear Marking Amount</v>
      </c>
    </row>
    <row r="92" spans="1:11" x14ac:dyDescent="0.3">
      <c r="A92" s="68" t="s">
        <v>111</v>
      </c>
      <c r="B92" s="68" t="s">
        <v>229</v>
      </c>
      <c r="C92" t="str">
        <f t="shared" si="2"/>
        <v>POST /v2/trade-loan-registration-details</v>
      </c>
      <c r="J92" t="s">
        <v>259</v>
      </c>
      <c r="K92" t="str">
        <f t="shared" si="3"/>
        <v>Rate Category</v>
      </c>
    </row>
    <row r="93" spans="1:11" x14ac:dyDescent="0.3">
      <c r="A93" s="68" t="s">
        <v>111</v>
      </c>
      <c r="B93" s="68" t="s">
        <v>229</v>
      </c>
      <c r="C93" t="str">
        <f t="shared" si="2"/>
        <v>POST /v2/trade-loan-registration-details</v>
      </c>
      <c r="J93" t="s">
        <v>200</v>
      </c>
      <c r="K93" t="str">
        <f t="shared" si="3"/>
        <v>Rate Type</v>
      </c>
    </row>
    <row r="94" spans="1:11" x14ac:dyDescent="0.3">
      <c r="A94" s="68" t="s">
        <v>111</v>
      </c>
      <c r="B94" s="68" t="s">
        <v>229</v>
      </c>
      <c r="C94" t="str">
        <f t="shared" si="2"/>
        <v>POST /v2/trade-loan-registration-details</v>
      </c>
      <c r="J94" t="s">
        <v>261</v>
      </c>
      <c r="K94" t="str">
        <f t="shared" si="3"/>
        <v>Reference Basis</v>
      </c>
    </row>
    <row r="95" spans="1:11" x14ac:dyDescent="0.3">
      <c r="A95" s="68" t="s">
        <v>111</v>
      </c>
      <c r="B95" s="68" t="s">
        <v>229</v>
      </c>
      <c r="C95" t="str">
        <f t="shared" si="2"/>
        <v>POST /v2/trade-loan-registration-details</v>
      </c>
      <c r="J95" t="s">
        <v>257</v>
      </c>
      <c r="K95" t="str">
        <f t="shared" si="3"/>
        <v>Base Rate Percent</v>
      </c>
    </row>
    <row r="96" spans="1:11" x14ac:dyDescent="0.3">
      <c r="A96" s="68" t="s">
        <v>111</v>
      </c>
      <c r="B96" s="68" t="s">
        <v>229</v>
      </c>
      <c r="C96" t="str">
        <f t="shared" si="2"/>
        <v>POST /v2/trade-loan-registration-details</v>
      </c>
      <c r="J96" t="s">
        <v>255</v>
      </c>
      <c r="K96" t="str">
        <f t="shared" si="3"/>
        <v>Net Rate Flat Amount</v>
      </c>
    </row>
    <row r="97" spans="1:11" x14ac:dyDescent="0.3">
      <c r="A97" s="68" t="s">
        <v>111</v>
      </c>
      <c r="B97" s="68" t="s">
        <v>229</v>
      </c>
      <c r="C97" t="str">
        <f t="shared" si="2"/>
        <v>POST /v2/trade-loan-registration-details</v>
      </c>
      <c r="J97" t="s">
        <v>221</v>
      </c>
      <c r="K97" t="str">
        <f t="shared" si="3"/>
        <v>Deal Type</v>
      </c>
    </row>
    <row r="98" spans="1:11" x14ac:dyDescent="0.3">
      <c r="A98" s="68" t="s">
        <v>111</v>
      </c>
      <c r="B98" s="68" t="s">
        <v>229</v>
      </c>
      <c r="C98" t="str">
        <f t="shared" si="2"/>
        <v>POST /v2/trade-loan-registration-details</v>
      </c>
      <c r="J98" t="s">
        <v>217</v>
      </c>
      <c r="K98" t="str">
        <f t="shared" si="3"/>
        <v>Transaction Ccy</v>
      </c>
    </row>
    <row r="99" spans="1:11" x14ac:dyDescent="0.3">
      <c r="A99" s="68" t="s">
        <v>111</v>
      </c>
      <c r="B99" s="68" t="s">
        <v>229</v>
      </c>
      <c r="C99" t="str">
        <f t="shared" si="2"/>
        <v>POST /v2/trade-loan-registration-details</v>
      </c>
      <c r="J99" t="s">
        <v>174</v>
      </c>
      <c r="K99" t="str">
        <f t="shared" si="3"/>
        <v>Settlement Ccy</v>
      </c>
    </row>
    <row r="100" spans="1:11" x14ac:dyDescent="0.3">
      <c r="A100" s="68" t="s">
        <v>111</v>
      </c>
      <c r="B100" s="68" t="s">
        <v>229</v>
      </c>
      <c r="C100" t="str">
        <f t="shared" si="2"/>
        <v>POST /v2/trade-loan-registration-details</v>
      </c>
      <c r="J100" t="s">
        <v>176</v>
      </c>
      <c r="K100" t="str">
        <f t="shared" si="3"/>
        <v>Transaction Amount</v>
      </c>
    </row>
    <row r="101" spans="1:11" x14ac:dyDescent="0.3">
      <c r="A101" s="68" t="s">
        <v>111</v>
      </c>
      <c r="B101" s="68" t="s">
        <v>229</v>
      </c>
      <c r="C101" t="str">
        <f t="shared" si="2"/>
        <v>POST /v2/trade-loan-registration-details</v>
      </c>
      <c r="J101" t="s">
        <v>218</v>
      </c>
      <c r="K101" t="str">
        <f t="shared" si="3"/>
        <v>Deal Ref</v>
      </c>
    </row>
    <row r="102" spans="1:11" x14ac:dyDescent="0.3">
      <c r="A102" s="68" t="s">
        <v>111</v>
      </c>
      <c r="B102" s="68" t="s">
        <v>229</v>
      </c>
      <c r="C102" t="str">
        <f t="shared" si="2"/>
        <v>POST /v2/trade-loan-registration-details</v>
      </c>
      <c r="J102" t="s">
        <v>219</v>
      </c>
      <c r="K102" t="str">
        <f t="shared" si="3"/>
        <v>Exchange Rate</v>
      </c>
    </row>
    <row r="103" spans="1:11" x14ac:dyDescent="0.3">
      <c r="A103" s="68" t="s">
        <v>111</v>
      </c>
      <c r="B103" s="68" t="s">
        <v>229</v>
      </c>
      <c r="C103" t="str">
        <f t="shared" si="2"/>
        <v>POST /v2/trade-loan-registration-details</v>
      </c>
      <c r="J103" t="s">
        <v>222</v>
      </c>
      <c r="K103" t="str">
        <f t="shared" si="3"/>
        <v>Equivalent Amount</v>
      </c>
    </row>
    <row r="104" spans="1:11" x14ac:dyDescent="0.3">
      <c r="A104" s="68" t="s">
        <v>111</v>
      </c>
      <c r="B104" s="68" t="s">
        <v>229</v>
      </c>
      <c r="C104" t="str">
        <f t="shared" si="2"/>
        <v>POST /v2/trade-loan-registration-details</v>
      </c>
      <c r="J104" t="s">
        <v>220</v>
      </c>
      <c r="K104" t="str">
        <f t="shared" si="3"/>
        <v>Remaining Amount</v>
      </c>
    </row>
    <row r="105" spans="1:11" x14ac:dyDescent="0.3">
      <c r="A105" s="68" t="s">
        <v>111</v>
      </c>
      <c r="B105" s="68" t="s">
        <v>229</v>
      </c>
      <c r="C105" t="str">
        <f t="shared" si="2"/>
        <v>POST /v2/trade-loan-registration-details</v>
      </c>
      <c r="J105" t="s">
        <v>223</v>
      </c>
      <c r="K105" t="str">
        <f t="shared" si="3"/>
        <v>Additional Discount</v>
      </c>
    </row>
    <row r="106" spans="1:11" x14ac:dyDescent="0.3">
      <c r="A106" s="68" t="s">
        <v>111</v>
      </c>
      <c r="B106" s="71" t="s">
        <v>229</v>
      </c>
      <c r="C106" t="str">
        <f t="shared" si="2"/>
        <v>POST /v2/trade-loan-registration-details</v>
      </c>
      <c r="J106" s="67" t="s">
        <v>226</v>
      </c>
      <c r="K106" t="str">
        <f t="shared" si="3"/>
        <v>Mode Of Payment</v>
      </c>
    </row>
    <row r="107" spans="1:11" x14ac:dyDescent="0.3">
      <c r="A107" s="68" t="s">
        <v>111</v>
      </c>
      <c r="B107" s="71" t="s">
        <v>229</v>
      </c>
      <c r="C107" t="str">
        <f t="shared" si="2"/>
        <v>POST /v2/trade-loan-registration-details</v>
      </c>
      <c r="J107" s="67" t="s">
        <v>230</v>
      </c>
      <c r="K107" t="str">
        <f t="shared" si="3"/>
        <v>Remitting Bank</v>
      </c>
    </row>
    <row r="108" spans="1:11" x14ac:dyDescent="0.3">
      <c r="A108" s="68" t="s">
        <v>111</v>
      </c>
      <c r="B108" s="71" t="s">
        <v>229</v>
      </c>
      <c r="C108" t="str">
        <f t="shared" si="2"/>
        <v>POST /v2/trade-loan-registration-details</v>
      </c>
      <c r="J108" s="67" t="s">
        <v>234</v>
      </c>
      <c r="K108" t="str">
        <f t="shared" si="3"/>
        <v>The Country Of Remittance</v>
      </c>
    </row>
    <row r="109" spans="1:11" x14ac:dyDescent="0.3">
      <c r="A109" s="68" t="s">
        <v>111</v>
      </c>
      <c r="B109" s="71" t="s">
        <v>229</v>
      </c>
      <c r="C109" t="str">
        <f t="shared" si="2"/>
        <v>POST /v2/trade-loan-registration-details</v>
      </c>
      <c r="J109" s="67" t="s">
        <v>237</v>
      </c>
      <c r="K109" t="str">
        <f t="shared" si="3"/>
        <v>Nostro Bic Code</v>
      </c>
    </row>
    <row r="110" spans="1:11" x14ac:dyDescent="0.3">
      <c r="A110" s="68" t="s">
        <v>111</v>
      </c>
      <c r="B110" s="71" t="s">
        <v>229</v>
      </c>
      <c r="C110" t="str">
        <f t="shared" si="2"/>
        <v>POST /v2/trade-loan-registration-details</v>
      </c>
      <c r="J110" s="67" t="s">
        <v>239</v>
      </c>
      <c r="K110" t="str">
        <f t="shared" si="3"/>
        <v>Nostro Value Date</v>
      </c>
    </row>
    <row r="111" spans="1:11" x14ac:dyDescent="0.3">
      <c r="A111" s="68" t="s">
        <v>111</v>
      </c>
      <c r="B111" s="71" t="s">
        <v>229</v>
      </c>
      <c r="C111" t="str">
        <f t="shared" si="2"/>
        <v>POST /v2/trade-loan-registration-details</v>
      </c>
      <c r="J111" s="67" t="s">
        <v>243</v>
      </c>
      <c r="K111" t="str">
        <f t="shared" si="3"/>
        <v>Mode Of Recovery</v>
      </c>
    </row>
    <row r="112" spans="1:11" ht="15" x14ac:dyDescent="0.35">
      <c r="A112" s="68" t="s">
        <v>252</v>
      </c>
      <c r="B112" s="68" t="s">
        <v>280</v>
      </c>
      <c r="C112" t="str">
        <f t="shared" si="2"/>
        <v>PUT /v2/trade-loan-instruction/{registration-type}/{registration-reference}</v>
      </c>
      <c r="J112" s="89" t="s">
        <v>149</v>
      </c>
      <c r="K112" t="str">
        <f t="shared" si="3"/>
        <v>Prebook Reference Number 1</v>
      </c>
    </row>
    <row r="113" spans="1:11" ht="15" x14ac:dyDescent="0.35">
      <c r="A113" s="68" t="s">
        <v>252</v>
      </c>
      <c r="B113" s="68" t="s">
        <v>280</v>
      </c>
      <c r="C113" t="str">
        <f t="shared" si="2"/>
        <v>PUT /v2/trade-loan-instruction/{registration-type}/{registration-reference}</v>
      </c>
      <c r="J113" s="89" t="s">
        <v>150</v>
      </c>
      <c r="K113" t="str">
        <f t="shared" si="3"/>
        <v>Prebook Reference Number 2</v>
      </c>
    </row>
    <row r="114" spans="1:11" ht="15" x14ac:dyDescent="0.35">
      <c r="A114" s="68" t="s">
        <v>252</v>
      </c>
      <c r="B114" s="68" t="s">
        <v>280</v>
      </c>
      <c r="C114" t="str">
        <f t="shared" si="2"/>
        <v>PUT /v2/trade-loan-instruction/{registration-type}/{registration-reference}</v>
      </c>
      <c r="J114" s="89" t="s">
        <v>126</v>
      </c>
      <c r="K114" t="str">
        <f t="shared" si="3"/>
        <v>Loan Amount 1</v>
      </c>
    </row>
    <row r="115" spans="1:11" ht="15" x14ac:dyDescent="0.35">
      <c r="A115" s="68" t="s">
        <v>252</v>
      </c>
      <c r="B115" s="68" t="s">
        <v>280</v>
      </c>
      <c r="C115" t="str">
        <f t="shared" si="2"/>
        <v>PUT /v2/trade-loan-instruction/{registration-type}/{registration-reference}</v>
      </c>
      <c r="J115" s="89" t="s">
        <v>127</v>
      </c>
      <c r="K115" t="str">
        <f t="shared" si="3"/>
        <v>Loan Amount 2</v>
      </c>
    </row>
    <row r="116" spans="1:11" ht="15" x14ac:dyDescent="0.35">
      <c r="A116" s="68" t="s">
        <v>252</v>
      </c>
      <c r="B116" s="68" t="s">
        <v>280</v>
      </c>
      <c r="C116" t="str">
        <f t="shared" si="2"/>
        <v>PUT /v2/trade-loan-instruction/{registration-type}/{registration-reference}</v>
      </c>
      <c r="J116" s="89" t="s">
        <v>269</v>
      </c>
      <c r="K116" t="str">
        <f t="shared" si="3"/>
        <v>Maturity Date</v>
      </c>
    </row>
    <row r="117" spans="1:11" ht="15" x14ac:dyDescent="0.35">
      <c r="A117" s="68" t="s">
        <v>252</v>
      </c>
      <c r="B117" s="68" t="s">
        <v>280</v>
      </c>
      <c r="C117" t="str">
        <f t="shared" si="2"/>
        <v>PUT /v2/trade-loan-instruction/{registration-type}/{registration-reference}</v>
      </c>
      <c r="J117" s="89" t="s">
        <v>128</v>
      </c>
      <c r="K117" t="str">
        <f t="shared" si="3"/>
        <v>Facility No 1</v>
      </c>
    </row>
    <row r="118" spans="1:11" ht="15" x14ac:dyDescent="0.35">
      <c r="A118" s="68" t="s">
        <v>252</v>
      </c>
      <c r="B118" s="68" t="s">
        <v>280</v>
      </c>
      <c r="C118" t="str">
        <f t="shared" si="2"/>
        <v>PUT /v2/trade-loan-instruction/{registration-type}/{registration-reference}</v>
      </c>
      <c r="J118" s="89" t="s">
        <v>129</v>
      </c>
      <c r="K118" t="str">
        <f t="shared" si="3"/>
        <v>Facility Name 1</v>
      </c>
    </row>
    <row r="119" spans="1:11" ht="15" x14ac:dyDescent="0.35">
      <c r="A119" s="68" t="s">
        <v>252</v>
      </c>
      <c r="B119" s="68" t="s">
        <v>280</v>
      </c>
      <c r="C119" t="str">
        <f t="shared" si="2"/>
        <v>PUT /v2/trade-loan-instruction/{registration-type}/{registration-reference}</v>
      </c>
      <c r="J119" s="89" t="s">
        <v>130</v>
      </c>
      <c r="K119" t="str">
        <f t="shared" si="3"/>
        <v>Facility Amount 1</v>
      </c>
    </row>
    <row r="120" spans="1:11" ht="15" x14ac:dyDescent="0.35">
      <c r="A120" s="68" t="s">
        <v>252</v>
      </c>
      <c r="B120" s="68" t="s">
        <v>280</v>
      </c>
      <c r="C120" t="str">
        <f t="shared" si="2"/>
        <v>PUT /v2/trade-loan-instruction/{registration-type}/{registration-reference}</v>
      </c>
      <c r="J120" s="89" t="s">
        <v>131</v>
      </c>
      <c r="K120" t="str">
        <f t="shared" si="3"/>
        <v>Facility No 2</v>
      </c>
    </row>
    <row r="121" spans="1:11" ht="15" x14ac:dyDescent="0.35">
      <c r="A121" s="68" t="s">
        <v>252</v>
      </c>
      <c r="B121" s="68" t="s">
        <v>280</v>
      </c>
      <c r="C121" t="str">
        <f t="shared" si="2"/>
        <v>PUT /v2/trade-loan-instruction/{registration-type}/{registration-reference}</v>
      </c>
      <c r="J121" s="89" t="s">
        <v>132</v>
      </c>
      <c r="K121" t="str">
        <f t="shared" si="3"/>
        <v>Facility Name 2</v>
      </c>
    </row>
    <row r="122" spans="1:11" ht="15" x14ac:dyDescent="0.35">
      <c r="A122" s="68" t="s">
        <v>252</v>
      </c>
      <c r="B122" s="68" t="s">
        <v>280</v>
      </c>
      <c r="C122" t="str">
        <f t="shared" si="2"/>
        <v>PUT /v2/trade-loan-instruction/{registration-type}/{registration-reference}</v>
      </c>
      <c r="J122" s="89" t="s">
        <v>133</v>
      </c>
      <c r="K122" t="str">
        <f t="shared" si="3"/>
        <v>Facility Amount 2</v>
      </c>
    </row>
    <row r="123" spans="1:11" ht="15" x14ac:dyDescent="0.35">
      <c r="A123" s="68" t="s">
        <v>252</v>
      </c>
      <c r="B123" s="68" t="s">
        <v>280</v>
      </c>
      <c r="C123" t="str">
        <f t="shared" si="2"/>
        <v>PUT /v2/trade-loan-instruction/{registration-type}/{registration-reference}</v>
      </c>
      <c r="J123" s="89" t="s">
        <v>203</v>
      </c>
      <c r="K123" t="str">
        <f t="shared" si="3"/>
        <v>Product Code 2</v>
      </c>
    </row>
    <row r="124" spans="1:11" ht="15" x14ac:dyDescent="0.35">
      <c r="A124" s="68" t="s">
        <v>252</v>
      </c>
      <c r="B124" s="68" t="s">
        <v>281</v>
      </c>
      <c r="C124" t="str">
        <f t="shared" si="2"/>
        <v>PUT /v2/trade-loan-registration-details/{registration-type}/{registration-reference}</v>
      </c>
      <c r="J124" s="89" t="s">
        <v>140</v>
      </c>
      <c r="K124" t="str">
        <f t="shared" si="3"/>
        <v>Account Type</v>
      </c>
    </row>
    <row r="125" spans="1:11" ht="15" x14ac:dyDescent="0.35">
      <c r="A125" s="68" t="s">
        <v>252</v>
      </c>
      <c r="B125" s="68" t="s">
        <v>281</v>
      </c>
      <c r="C125" t="str">
        <f t="shared" si="2"/>
        <v>PUT /v2/trade-loan-registration-details/{registration-type}/{registration-reference}</v>
      </c>
      <c r="J125" s="89" t="s">
        <v>141</v>
      </c>
      <c r="K125" t="str">
        <f t="shared" si="3"/>
        <v>Settlement Account Number</v>
      </c>
    </row>
    <row r="126" spans="1:11" ht="15" x14ac:dyDescent="0.35">
      <c r="A126" s="68" t="s">
        <v>252</v>
      </c>
      <c r="B126" s="68" t="s">
        <v>281</v>
      </c>
      <c r="C126" t="str">
        <f t="shared" si="2"/>
        <v>PUT /v2/trade-loan-registration-details/{registration-type}/{registration-reference}</v>
      </c>
      <c r="J126" s="89" t="s">
        <v>142</v>
      </c>
      <c r="K126" t="str">
        <f t="shared" si="3"/>
        <v>Loan Currency</v>
      </c>
    </row>
    <row r="127" spans="1:11" ht="15" x14ac:dyDescent="0.35">
      <c r="A127" s="68" t="s">
        <v>252</v>
      </c>
      <c r="B127" s="68" t="s">
        <v>281</v>
      </c>
      <c r="C127" t="str">
        <f t="shared" si="2"/>
        <v>PUT /v2/trade-loan-registration-details/{registration-type}/{registration-reference}</v>
      </c>
      <c r="J127" s="89" t="s">
        <v>143</v>
      </c>
      <c r="K127" t="str">
        <f t="shared" si="3"/>
        <v>Loan Amount</v>
      </c>
    </row>
    <row r="128" spans="1:11" x14ac:dyDescent="0.3">
      <c r="A128" s="68" t="s">
        <v>252</v>
      </c>
      <c r="B128" s="68" t="s">
        <v>281</v>
      </c>
      <c r="C128" t="str">
        <f t="shared" si="2"/>
        <v>PUT /v2/trade-loan-registration-details/{registration-type}/{registration-reference}</v>
      </c>
      <c r="J128" s="67" t="s">
        <v>144</v>
      </c>
      <c r="K128" t="str">
        <f t="shared" si="3"/>
        <v>Rate  Request</v>
      </c>
    </row>
    <row r="129" spans="1:11" x14ac:dyDescent="0.3">
      <c r="A129" s="68" t="s">
        <v>252</v>
      </c>
      <c r="B129" s="68" t="s">
        <v>281</v>
      </c>
      <c r="C129" t="str">
        <f t="shared" si="2"/>
        <v>PUT /v2/trade-loan-registration-details/{registration-type}/{registration-reference}</v>
      </c>
      <c r="J129" s="67" t="s">
        <v>145</v>
      </c>
      <c r="K129" t="str">
        <f t="shared" si="3"/>
        <v>Amount To Be Adjusted</v>
      </c>
    </row>
    <row r="130" spans="1:11" x14ac:dyDescent="0.3">
      <c r="A130" s="68" t="s">
        <v>252</v>
      </c>
      <c r="B130" s="68" t="s">
        <v>281</v>
      </c>
      <c r="C130" t="str">
        <f t="shared" ref="C130:C193" si="4">A130&amp;" "&amp;B130</f>
        <v>PUT /v2/trade-loan-registration-details/{registration-type}/{registration-reference}</v>
      </c>
      <c r="J130" s="67" t="s">
        <v>146</v>
      </c>
      <c r="K130" t="str">
        <f t="shared" si="3"/>
        <v>Loan Closure Amount</v>
      </c>
    </row>
    <row r="131" spans="1:11" x14ac:dyDescent="0.3">
      <c r="A131" s="68" t="s">
        <v>252</v>
      </c>
      <c r="B131" s="68" t="s">
        <v>281</v>
      </c>
      <c r="C131" t="str">
        <f t="shared" si="4"/>
        <v>PUT /v2/trade-loan-registration-details/{registration-type}/{registration-reference}</v>
      </c>
      <c r="J131" s="67" t="s">
        <v>147</v>
      </c>
      <c r="K131" t="str">
        <f t="shared" ref="K131:K194" si="5">SUBSTITUTE(PROPER(J131),"-"," ")</f>
        <v>Loan Closure Flag</v>
      </c>
    </row>
    <row r="132" spans="1:11" ht="15" x14ac:dyDescent="0.35">
      <c r="A132" s="68" t="s">
        <v>252</v>
      </c>
      <c r="B132" s="68" t="s">
        <v>281</v>
      </c>
      <c r="C132" t="str">
        <f t="shared" si="4"/>
        <v>PUT /v2/trade-loan-registration-details/{registration-type}/{registration-reference}</v>
      </c>
      <c r="J132" s="89" t="s">
        <v>151</v>
      </c>
      <c r="K132" t="str">
        <f t="shared" si="5"/>
        <v>Credit Guarantee Fund</v>
      </c>
    </row>
    <row r="133" spans="1:11" x14ac:dyDescent="0.3">
      <c r="A133" s="68" t="s">
        <v>252</v>
      </c>
      <c r="B133" s="68" t="s">
        <v>281</v>
      </c>
      <c r="C133" t="str">
        <f t="shared" si="4"/>
        <v>PUT /v2/trade-loan-registration-details/{registration-type}/{registration-reference}</v>
      </c>
      <c r="J133" s="94" t="s">
        <v>161</v>
      </c>
      <c r="K133" t="str">
        <f t="shared" si="5"/>
        <v>Expire Date</v>
      </c>
    </row>
    <row r="134" spans="1:11" x14ac:dyDescent="0.3">
      <c r="A134" s="68" t="s">
        <v>252</v>
      </c>
      <c r="B134" s="68" t="s">
        <v>281</v>
      </c>
      <c r="C134" t="str">
        <f t="shared" si="4"/>
        <v>PUT /v2/trade-loan-registration-details/{registration-type}/{registration-reference}</v>
      </c>
      <c r="J134" s="94" t="s">
        <v>164</v>
      </c>
      <c r="K134" t="str">
        <f t="shared" si="5"/>
        <v>Transaction Date</v>
      </c>
    </row>
    <row r="135" spans="1:11" x14ac:dyDescent="0.3">
      <c r="A135" s="68" t="s">
        <v>252</v>
      </c>
      <c r="B135" s="68" t="s">
        <v>281</v>
      </c>
      <c r="C135" t="str">
        <f t="shared" si="4"/>
        <v>PUT /v2/trade-loan-registration-details/{registration-type}/{registration-reference}</v>
      </c>
      <c r="J135" s="94" t="s">
        <v>163</v>
      </c>
      <c r="K135" t="str">
        <f t="shared" si="5"/>
        <v>Pre Shipment Loan Reference Number</v>
      </c>
    </row>
    <row r="136" spans="1:11" x14ac:dyDescent="0.3">
      <c r="A136" s="68" t="s">
        <v>252</v>
      </c>
      <c r="B136" s="68" t="s">
        <v>281</v>
      </c>
      <c r="C136" t="str">
        <f t="shared" si="4"/>
        <v>PUT /v2/trade-loan-registration-details/{registration-type}/{registration-reference}</v>
      </c>
      <c r="J136" s="94" t="s">
        <v>162</v>
      </c>
      <c r="K136" t="str">
        <f t="shared" si="5"/>
        <v>Exchange Rate</v>
      </c>
    </row>
    <row r="137" spans="1:11" x14ac:dyDescent="0.3">
      <c r="A137" s="68" t="s">
        <v>252</v>
      </c>
      <c r="B137" s="68" t="s">
        <v>281</v>
      </c>
      <c r="C137" t="str">
        <f t="shared" si="4"/>
        <v>PUT /v2/trade-loan-registration-details/{registration-type}/{registration-reference}</v>
      </c>
      <c r="J137" s="94" t="s">
        <v>165</v>
      </c>
      <c r="K137" t="str">
        <f t="shared" si="5"/>
        <v>Risk Exposure By China</v>
      </c>
    </row>
    <row r="138" spans="1:11" x14ac:dyDescent="0.3">
      <c r="A138" s="68" t="s">
        <v>252</v>
      </c>
      <c r="B138" s="68" t="s">
        <v>281</v>
      </c>
      <c r="C138" t="str">
        <f t="shared" si="4"/>
        <v>PUT /v2/trade-loan-registration-details/{registration-type}/{registration-reference}</v>
      </c>
      <c r="J138" s="94" t="s">
        <v>166</v>
      </c>
      <c r="K138" t="str">
        <f t="shared" si="5"/>
        <v>Nature Of Transaction</v>
      </c>
    </row>
    <row r="139" spans="1:11" x14ac:dyDescent="0.3">
      <c r="A139" s="68" t="s">
        <v>252</v>
      </c>
      <c r="B139" s="68" t="s">
        <v>281</v>
      </c>
      <c r="C139" t="str">
        <f t="shared" si="4"/>
        <v>PUT /v2/trade-loan-registration-details/{registration-type}/{registration-reference}</v>
      </c>
      <c r="J139" s="94" t="s">
        <v>167</v>
      </c>
      <c r="K139" t="str">
        <f t="shared" si="5"/>
        <v>Approval For Restricted Countries</v>
      </c>
    </row>
    <row r="140" spans="1:11" x14ac:dyDescent="0.3">
      <c r="A140" s="68" t="s">
        <v>252</v>
      </c>
      <c r="B140" s="68" t="s">
        <v>281</v>
      </c>
      <c r="C140" t="str">
        <f t="shared" si="4"/>
        <v>PUT /v2/trade-loan-registration-details/{registration-type}/{registration-reference}</v>
      </c>
      <c r="J140" s="67" t="s">
        <v>175</v>
      </c>
      <c r="K140" t="str">
        <f t="shared" si="5"/>
        <v>Transaction Ccy</v>
      </c>
    </row>
    <row r="141" spans="1:11" x14ac:dyDescent="0.3">
      <c r="A141" s="68" t="s">
        <v>252</v>
      </c>
      <c r="B141" s="68" t="s">
        <v>281</v>
      </c>
      <c r="C141" t="str">
        <f t="shared" si="4"/>
        <v>PUT /v2/trade-loan-registration-details/{registration-type}/{registration-reference}</v>
      </c>
      <c r="J141" s="67" t="s">
        <v>174</v>
      </c>
      <c r="K141" t="str">
        <f t="shared" si="5"/>
        <v>Settlement Ccy</v>
      </c>
    </row>
    <row r="142" spans="1:11" x14ac:dyDescent="0.3">
      <c r="A142" s="68" t="s">
        <v>252</v>
      </c>
      <c r="B142" s="68" t="s">
        <v>281</v>
      </c>
      <c r="C142" t="str">
        <f t="shared" si="4"/>
        <v>PUT /v2/trade-loan-registration-details/{registration-type}/{registration-reference}</v>
      </c>
      <c r="J142" s="67" t="s">
        <v>176</v>
      </c>
      <c r="K142" t="str">
        <f t="shared" si="5"/>
        <v>Transaction Amount</v>
      </c>
    </row>
    <row r="143" spans="1:11" x14ac:dyDescent="0.3">
      <c r="A143" s="68" t="s">
        <v>252</v>
      </c>
      <c r="B143" s="68" t="s">
        <v>281</v>
      </c>
      <c r="C143" t="str">
        <f t="shared" si="4"/>
        <v>PUT /v2/trade-loan-registration-details/{registration-type}/{registration-reference}</v>
      </c>
      <c r="J143" s="67" t="s">
        <v>162</v>
      </c>
      <c r="K143" t="str">
        <f t="shared" si="5"/>
        <v>Exchange Rate</v>
      </c>
    </row>
    <row r="144" spans="1:11" x14ac:dyDescent="0.3">
      <c r="A144" s="68" t="s">
        <v>252</v>
      </c>
      <c r="B144" s="68" t="s">
        <v>281</v>
      </c>
      <c r="C144" t="str">
        <f t="shared" si="4"/>
        <v>PUT /v2/trade-loan-registration-details/{registration-type}/{registration-reference}</v>
      </c>
      <c r="J144" s="67" t="s">
        <v>177</v>
      </c>
      <c r="K144" t="str">
        <f t="shared" si="5"/>
        <v>Remaning Amount</v>
      </c>
    </row>
    <row r="145" spans="1:11" x14ac:dyDescent="0.3">
      <c r="A145" s="68" t="s">
        <v>252</v>
      </c>
      <c r="B145" s="68" t="s">
        <v>281</v>
      </c>
      <c r="C145" t="str">
        <f t="shared" si="4"/>
        <v>PUT /v2/trade-loan-registration-details/{registration-type}/{registration-reference}</v>
      </c>
      <c r="J145" t="s">
        <v>213</v>
      </c>
      <c r="K145" t="str">
        <f t="shared" si="5"/>
        <v>Bill Reference External</v>
      </c>
    </row>
    <row r="146" spans="1:11" x14ac:dyDescent="0.3">
      <c r="A146" s="68" t="s">
        <v>252</v>
      </c>
      <c r="B146" s="68" t="s">
        <v>281</v>
      </c>
      <c r="C146" t="str">
        <f t="shared" si="4"/>
        <v>PUT /v2/trade-loan-registration-details/{registration-type}/{registration-reference}</v>
      </c>
      <c r="J146" t="s">
        <v>211</v>
      </c>
      <c r="K146" t="str">
        <f t="shared" si="5"/>
        <v>Discrepancy Status </v>
      </c>
    </row>
    <row r="147" spans="1:11" x14ac:dyDescent="0.3">
      <c r="A147" s="68" t="s">
        <v>252</v>
      </c>
      <c r="B147" s="68" t="s">
        <v>281</v>
      </c>
      <c r="C147" t="str">
        <f t="shared" si="4"/>
        <v>PUT /v2/trade-loan-registration-details/{registration-type}/{registration-reference}</v>
      </c>
      <c r="J147" t="s">
        <v>214</v>
      </c>
      <c r="K147" t="str">
        <f t="shared" si="5"/>
        <v>Operation Type</v>
      </c>
    </row>
    <row r="148" spans="1:11" x14ac:dyDescent="0.3">
      <c r="A148" s="68" t="s">
        <v>252</v>
      </c>
      <c r="B148" s="68" t="s">
        <v>281</v>
      </c>
      <c r="C148" t="str">
        <f t="shared" si="4"/>
        <v>PUT /v2/trade-loan-registration-details/{registration-type}/{registration-reference}</v>
      </c>
      <c r="J148" t="s">
        <v>212</v>
      </c>
      <c r="K148" t="str">
        <f t="shared" si="5"/>
        <v>Acceptance Status </v>
      </c>
    </row>
    <row r="149" spans="1:11" ht="15" x14ac:dyDescent="0.35">
      <c r="A149" s="68" t="s">
        <v>252</v>
      </c>
      <c r="B149" s="68" t="s">
        <v>281</v>
      </c>
      <c r="C149" t="str">
        <f t="shared" si="4"/>
        <v>PUT /v2/trade-loan-registration-details/{registration-type}/{registration-reference}</v>
      </c>
      <c r="J149" s="89" t="s">
        <v>139</v>
      </c>
      <c r="K149" t="str">
        <f t="shared" si="5"/>
        <v>Loan Tenure Count</v>
      </c>
    </row>
    <row r="150" spans="1:11" ht="15" x14ac:dyDescent="0.35">
      <c r="A150" s="68" t="s">
        <v>252</v>
      </c>
      <c r="B150" s="68" t="s">
        <v>281</v>
      </c>
      <c r="C150" t="str">
        <f t="shared" si="4"/>
        <v>PUT /v2/trade-loan-registration-details/{registration-type}/{registration-reference}</v>
      </c>
      <c r="J150" s="89" t="s">
        <v>137</v>
      </c>
      <c r="K150" t="str">
        <f t="shared" si="5"/>
        <v xml:space="preserve">Loan Tenure </v>
      </c>
    </row>
    <row r="151" spans="1:11" ht="15" x14ac:dyDescent="0.35">
      <c r="A151" s="68" t="s">
        <v>252</v>
      </c>
      <c r="B151" s="68" t="s">
        <v>281</v>
      </c>
      <c r="C151" t="str">
        <f t="shared" si="4"/>
        <v>PUT /v2/trade-loan-registration-details/{registration-type}/{registration-reference}</v>
      </c>
      <c r="J151" s="89" t="s">
        <v>153</v>
      </c>
      <c r="K151" t="str">
        <f t="shared" si="5"/>
        <v>Disbursement Date</v>
      </c>
    </row>
    <row r="152" spans="1:11" x14ac:dyDescent="0.3">
      <c r="A152" s="68" t="s">
        <v>252</v>
      </c>
      <c r="B152" s="68" t="s">
        <v>281</v>
      </c>
      <c r="C152" t="str">
        <f t="shared" si="4"/>
        <v>PUT /v2/trade-loan-registration-details/{registration-type}/{registration-reference}</v>
      </c>
      <c r="J152" t="s">
        <v>221</v>
      </c>
      <c r="K152" t="str">
        <f t="shared" si="5"/>
        <v>Deal Type</v>
      </c>
    </row>
    <row r="153" spans="1:11" x14ac:dyDescent="0.3">
      <c r="A153" s="68" t="s">
        <v>252</v>
      </c>
      <c r="B153" s="68" t="s">
        <v>281</v>
      </c>
      <c r="C153" t="str">
        <f t="shared" si="4"/>
        <v>PUT /v2/trade-loan-registration-details/{registration-type}/{registration-reference}</v>
      </c>
      <c r="J153" t="s">
        <v>217</v>
      </c>
      <c r="K153" t="str">
        <f t="shared" si="5"/>
        <v>Transaction Ccy</v>
      </c>
    </row>
    <row r="154" spans="1:11" x14ac:dyDescent="0.3">
      <c r="A154" s="68" t="s">
        <v>252</v>
      </c>
      <c r="B154" s="68" t="s">
        <v>281</v>
      </c>
      <c r="C154" t="str">
        <f t="shared" si="4"/>
        <v>PUT /v2/trade-loan-registration-details/{registration-type}/{registration-reference}</v>
      </c>
      <c r="J154" t="s">
        <v>174</v>
      </c>
      <c r="K154" t="str">
        <f t="shared" si="5"/>
        <v>Settlement Ccy</v>
      </c>
    </row>
    <row r="155" spans="1:11" x14ac:dyDescent="0.3">
      <c r="A155" s="68" t="s">
        <v>252</v>
      </c>
      <c r="B155" s="68" t="s">
        <v>281</v>
      </c>
      <c r="C155" t="str">
        <f t="shared" si="4"/>
        <v>PUT /v2/trade-loan-registration-details/{registration-type}/{registration-reference}</v>
      </c>
      <c r="J155" t="s">
        <v>176</v>
      </c>
      <c r="K155" t="str">
        <f t="shared" si="5"/>
        <v>Transaction Amount</v>
      </c>
    </row>
    <row r="156" spans="1:11" x14ac:dyDescent="0.3">
      <c r="A156" s="68" t="s">
        <v>252</v>
      </c>
      <c r="B156" s="68" t="s">
        <v>281</v>
      </c>
      <c r="C156" t="str">
        <f t="shared" si="4"/>
        <v>PUT /v2/trade-loan-registration-details/{registration-type}/{registration-reference}</v>
      </c>
      <c r="J156" t="s">
        <v>218</v>
      </c>
      <c r="K156" t="str">
        <f t="shared" si="5"/>
        <v>Deal Ref</v>
      </c>
    </row>
    <row r="157" spans="1:11" x14ac:dyDescent="0.3">
      <c r="A157" s="68" t="s">
        <v>252</v>
      </c>
      <c r="B157" s="68" t="s">
        <v>281</v>
      </c>
      <c r="C157" t="str">
        <f t="shared" si="4"/>
        <v>PUT /v2/trade-loan-registration-details/{registration-type}/{registration-reference}</v>
      </c>
      <c r="J157" t="s">
        <v>219</v>
      </c>
      <c r="K157" t="str">
        <f t="shared" si="5"/>
        <v>Exchange Rate</v>
      </c>
    </row>
    <row r="158" spans="1:11" x14ac:dyDescent="0.3">
      <c r="A158" s="68" t="s">
        <v>252</v>
      </c>
      <c r="B158" s="68" t="s">
        <v>281</v>
      </c>
      <c r="C158" t="str">
        <f t="shared" si="4"/>
        <v>PUT /v2/trade-loan-registration-details/{registration-type}/{registration-reference}</v>
      </c>
      <c r="J158" t="s">
        <v>222</v>
      </c>
      <c r="K158" t="str">
        <f t="shared" si="5"/>
        <v>Equivalent Amount</v>
      </c>
    </row>
    <row r="159" spans="1:11" x14ac:dyDescent="0.3">
      <c r="A159" s="68" t="s">
        <v>252</v>
      </c>
      <c r="B159" s="68" t="s">
        <v>281</v>
      </c>
      <c r="C159" t="str">
        <f t="shared" si="4"/>
        <v>PUT /v2/trade-loan-registration-details/{registration-type}/{registration-reference}</v>
      </c>
      <c r="J159" t="s">
        <v>220</v>
      </c>
      <c r="K159" t="str">
        <f t="shared" si="5"/>
        <v>Remaining Amount</v>
      </c>
    </row>
    <row r="160" spans="1:11" x14ac:dyDescent="0.3">
      <c r="A160" s="68" t="s">
        <v>252</v>
      </c>
      <c r="B160" s="68" t="s">
        <v>281</v>
      </c>
      <c r="C160" t="str">
        <f t="shared" si="4"/>
        <v>PUT /v2/trade-loan-registration-details/{registration-type}/{registration-reference}</v>
      </c>
      <c r="J160" t="s">
        <v>223</v>
      </c>
      <c r="K160" t="str">
        <f t="shared" si="5"/>
        <v>Additional Discount</v>
      </c>
    </row>
    <row r="161" spans="1:11" x14ac:dyDescent="0.3">
      <c r="A161" s="68" t="s">
        <v>252</v>
      </c>
      <c r="B161" s="68" t="s">
        <v>281</v>
      </c>
      <c r="C161" t="str">
        <f t="shared" si="4"/>
        <v>PUT /v2/trade-loan-registration-details/{registration-type}/{registration-reference}</v>
      </c>
      <c r="J161" s="67" t="s">
        <v>171</v>
      </c>
      <c r="K161" t="str">
        <f t="shared" si="5"/>
        <v>Product Code</v>
      </c>
    </row>
    <row r="162" spans="1:11" x14ac:dyDescent="0.3">
      <c r="A162" s="68" t="s">
        <v>252</v>
      </c>
      <c r="B162" s="68" t="s">
        <v>281</v>
      </c>
      <c r="C162" t="str">
        <f t="shared" si="4"/>
        <v>PUT /v2/trade-loan-registration-details/{registration-type}/{registration-reference}</v>
      </c>
      <c r="J162" s="67" t="s">
        <v>172</v>
      </c>
      <c r="K162" t="str">
        <f t="shared" si="5"/>
        <v>Cost Code</v>
      </c>
    </row>
    <row r="163" spans="1:11" x14ac:dyDescent="0.3">
      <c r="A163" s="99" t="s">
        <v>252</v>
      </c>
      <c r="B163" s="99" t="s">
        <v>281</v>
      </c>
      <c r="C163" t="str">
        <f t="shared" si="4"/>
        <v>PUT /v2/trade-loan-registration-details/{registration-type}/{registration-reference}</v>
      </c>
      <c r="J163" s="97" t="s">
        <v>160</v>
      </c>
      <c r="K163" t="str">
        <f t="shared" si="5"/>
        <v>Elc Currency</v>
      </c>
    </row>
    <row r="164" spans="1:11" x14ac:dyDescent="0.3">
      <c r="A164" s="99" t="s">
        <v>252</v>
      </c>
      <c r="B164" s="99" t="s">
        <v>281</v>
      </c>
      <c r="C164" t="str">
        <f t="shared" si="4"/>
        <v>PUT /v2/trade-loan-registration-details/{registration-type}/{registration-reference}</v>
      </c>
      <c r="J164" s="97" t="s">
        <v>159</v>
      </c>
      <c r="K164" t="str">
        <f t="shared" si="5"/>
        <v>Elc Advising Amount</v>
      </c>
    </row>
    <row r="165" spans="1:11" x14ac:dyDescent="0.3">
      <c r="A165" s="99" t="s">
        <v>252</v>
      </c>
      <c r="B165" s="99" t="s">
        <v>281</v>
      </c>
      <c r="C165" t="str">
        <f t="shared" si="4"/>
        <v>PUT /v2/trade-loan-registration-details/{registration-type}/{registration-reference}</v>
      </c>
      <c r="J165" s="97" t="s">
        <v>158</v>
      </c>
      <c r="K165" t="str">
        <f t="shared" si="5"/>
        <v>Elc Amount With Tolerance In Lc Currency</v>
      </c>
    </row>
    <row r="166" spans="1:11" x14ac:dyDescent="0.3">
      <c r="A166" s="99" t="s">
        <v>252</v>
      </c>
      <c r="B166" s="99" t="s">
        <v>281</v>
      </c>
      <c r="C166" t="str">
        <f t="shared" si="4"/>
        <v>PUT /v2/trade-loan-registration-details/{registration-type}/{registration-reference}</v>
      </c>
      <c r="J166" s="97" t="s">
        <v>157</v>
      </c>
      <c r="K166" t="str">
        <f t="shared" si="5"/>
        <v>Elc Advise Number</v>
      </c>
    </row>
    <row r="167" spans="1:11" x14ac:dyDescent="0.3">
      <c r="A167" s="99" t="s">
        <v>252</v>
      </c>
      <c r="B167" s="99" t="s">
        <v>281</v>
      </c>
      <c r="C167" t="str">
        <f t="shared" si="4"/>
        <v>PUT /v2/trade-loan-registration-details/{registration-type}/{registration-reference}</v>
      </c>
      <c r="J167" s="97" t="s">
        <v>156</v>
      </c>
      <c r="K167" t="str">
        <f t="shared" si="5"/>
        <v>Elc Amount</v>
      </c>
    </row>
    <row r="168" spans="1:11" x14ac:dyDescent="0.3">
      <c r="A168" s="99" t="s">
        <v>252</v>
      </c>
      <c r="B168" s="99" t="s">
        <v>281</v>
      </c>
      <c r="C168" t="str">
        <f t="shared" si="4"/>
        <v>PUT /v2/trade-loan-registration-details/{registration-type}/{registration-reference}</v>
      </c>
      <c r="J168" s="97" t="s">
        <v>155</v>
      </c>
      <c r="K168" t="str">
        <f t="shared" si="5"/>
        <v>Elc Amount With Tolerance</v>
      </c>
    </row>
    <row r="169" spans="1:11" x14ac:dyDescent="0.3">
      <c r="A169" s="99" t="s">
        <v>252</v>
      </c>
      <c r="B169" s="99" t="s">
        <v>281</v>
      </c>
      <c r="C169" t="str">
        <f t="shared" si="4"/>
        <v>PUT /v2/trade-loan-registration-details/{registration-type}/{registration-reference}</v>
      </c>
      <c r="J169" s="97" t="s">
        <v>154</v>
      </c>
      <c r="K169" t="str">
        <f t="shared" si="5"/>
        <v>Drawdown Amount</v>
      </c>
    </row>
    <row r="170" spans="1:11" x14ac:dyDescent="0.3">
      <c r="A170" s="68" t="s">
        <v>252</v>
      </c>
      <c r="B170" s="68" t="s">
        <v>281</v>
      </c>
      <c r="C170" t="str">
        <f t="shared" si="4"/>
        <v>PUT /v2/trade-loan-registration-details/{registration-type}/{registration-reference}</v>
      </c>
      <c r="J170" t="s">
        <v>184</v>
      </c>
      <c r="K170" t="str">
        <f t="shared" si="5"/>
        <v>Uin</v>
      </c>
    </row>
    <row r="171" spans="1:11" x14ac:dyDescent="0.3">
      <c r="A171" s="68" t="s">
        <v>252</v>
      </c>
      <c r="B171" s="68" t="s">
        <v>281</v>
      </c>
      <c r="C171" t="str">
        <f t="shared" si="4"/>
        <v>PUT /v2/trade-loan-registration-details/{registration-type}/{registration-reference}</v>
      </c>
      <c r="J171" t="s">
        <v>179</v>
      </c>
      <c r="K171" t="str">
        <f t="shared" si="5"/>
        <v>Uin Expiry Date</v>
      </c>
    </row>
    <row r="172" spans="1:11" x14ac:dyDescent="0.3">
      <c r="A172" s="68" t="s">
        <v>252</v>
      </c>
      <c r="B172" s="68" t="s">
        <v>281</v>
      </c>
      <c r="C172" t="str">
        <f t="shared" si="4"/>
        <v>PUT /v2/trade-loan-registration-details/{registration-type}/{registration-reference}</v>
      </c>
      <c r="J172" t="s">
        <v>180</v>
      </c>
      <c r="K172" t="str">
        <f t="shared" si="5"/>
        <v>Interest Subvention Rate</v>
      </c>
    </row>
    <row r="173" spans="1:11" x14ac:dyDescent="0.3">
      <c r="A173" s="68" t="s">
        <v>252</v>
      </c>
      <c r="B173" s="68" t="s">
        <v>281</v>
      </c>
      <c r="C173" t="str">
        <f t="shared" si="4"/>
        <v>PUT /v2/trade-loan-registration-details/{registration-type}/{registration-reference}</v>
      </c>
      <c r="J173" t="s">
        <v>181</v>
      </c>
      <c r="K173" t="str">
        <f t="shared" si="5"/>
        <v>Loan Currency Type</v>
      </c>
    </row>
    <row r="174" spans="1:11" x14ac:dyDescent="0.3">
      <c r="A174" s="68" t="s">
        <v>252</v>
      </c>
      <c r="B174" s="68" t="s">
        <v>281</v>
      </c>
      <c r="C174" t="str">
        <f t="shared" si="4"/>
        <v>PUT /v2/trade-loan-registration-details/{registration-type}/{registration-reference}</v>
      </c>
      <c r="J174" t="s">
        <v>178</v>
      </c>
      <c r="K174" t="str">
        <f t="shared" si="5"/>
        <v>Loan Eligible Amount</v>
      </c>
    </row>
    <row r="175" spans="1:11" x14ac:dyDescent="0.3">
      <c r="A175" s="68" t="s">
        <v>252</v>
      </c>
      <c r="B175" s="68" t="s">
        <v>281</v>
      </c>
      <c r="C175" t="str">
        <f t="shared" si="4"/>
        <v>PUT /v2/trade-loan-registration-details/{registration-type}/{registration-reference}</v>
      </c>
      <c r="J175" t="s">
        <v>182</v>
      </c>
      <c r="K175" t="str">
        <f t="shared" si="5"/>
        <v>Loan Amount</v>
      </c>
    </row>
    <row r="176" spans="1:11" x14ac:dyDescent="0.3">
      <c r="A176" s="68" t="s">
        <v>252</v>
      </c>
      <c r="B176" s="68" t="s">
        <v>281</v>
      </c>
      <c r="C176" t="str">
        <f t="shared" si="4"/>
        <v>PUT /v2/trade-loan-registration-details/{registration-type}/{registration-reference}</v>
      </c>
      <c r="J176" t="s">
        <v>183</v>
      </c>
      <c r="K176" t="str">
        <f t="shared" si="5"/>
        <v>Eligible Amount</v>
      </c>
    </row>
    <row r="177" spans="1:11" x14ac:dyDescent="0.3">
      <c r="A177" s="68" t="s">
        <v>252</v>
      </c>
      <c r="B177" s="68" t="s">
        <v>281</v>
      </c>
      <c r="C177" t="str">
        <f t="shared" si="4"/>
        <v>PUT /v2/trade-loan-registration-details/{registration-type}/{registration-reference}</v>
      </c>
      <c r="J177" t="s">
        <v>189</v>
      </c>
      <c r="K177" t="str">
        <f t="shared" si="5"/>
        <v>Eligible For Subvention</v>
      </c>
    </row>
    <row r="178" spans="1:11" x14ac:dyDescent="0.3">
      <c r="A178" s="68" t="s">
        <v>252</v>
      </c>
      <c r="B178" s="68" t="s">
        <v>281</v>
      </c>
      <c r="C178" t="str">
        <f t="shared" si="4"/>
        <v>PUT /v2/trade-loan-registration-details/{registration-type}/{registration-reference}</v>
      </c>
      <c r="J178" t="s">
        <v>247</v>
      </c>
      <c r="K178" t="str">
        <f t="shared" si="5"/>
        <v>Shipment Type</v>
      </c>
    </row>
    <row r="179" spans="1:11" x14ac:dyDescent="0.3">
      <c r="A179" s="68" t="s">
        <v>252</v>
      </c>
      <c r="B179" s="68" t="s">
        <v>281</v>
      </c>
      <c r="C179" t="str">
        <f t="shared" si="4"/>
        <v>PUT /v2/trade-loan-registration-details/{registration-type}/{registration-reference}</v>
      </c>
      <c r="J179" t="s">
        <v>186</v>
      </c>
      <c r="K179" t="str">
        <f t="shared" si="5"/>
        <v>N Or P Or D Or Aacb Amount</v>
      </c>
    </row>
    <row r="180" spans="1:11" x14ac:dyDescent="0.3">
      <c r="A180" s="68" t="s">
        <v>252</v>
      </c>
      <c r="B180" s="68" t="s">
        <v>281</v>
      </c>
      <c r="C180" t="str">
        <f t="shared" si="4"/>
        <v>PUT /v2/trade-loan-registration-details/{registration-type}/{registration-reference}</v>
      </c>
      <c r="J180" t="s">
        <v>271</v>
      </c>
      <c r="K180" t="str">
        <f t="shared" si="5"/>
        <v>Msme Customer</v>
      </c>
    </row>
    <row r="181" spans="1:11" x14ac:dyDescent="0.3">
      <c r="A181" s="68" t="s">
        <v>252</v>
      </c>
      <c r="B181" s="68" t="s">
        <v>281</v>
      </c>
      <c r="C181" t="str">
        <f t="shared" si="4"/>
        <v>PUT /v2/trade-loan-registration-details/{registration-type}/{registration-reference}</v>
      </c>
      <c r="J181" t="s">
        <v>190</v>
      </c>
      <c r="K181" t="str">
        <f t="shared" si="5"/>
        <v>Handling Fee Currency</v>
      </c>
    </row>
    <row r="182" spans="1:11" x14ac:dyDescent="0.3">
      <c r="A182" s="68" t="s">
        <v>252</v>
      </c>
      <c r="B182" s="68" t="s">
        <v>281</v>
      </c>
      <c r="C182" t="str">
        <f t="shared" si="4"/>
        <v>PUT /v2/trade-loan-registration-details/{registration-type}/{registration-reference}</v>
      </c>
      <c r="J182" t="s">
        <v>191</v>
      </c>
      <c r="K182" t="str">
        <f t="shared" si="5"/>
        <v>Handling Fee Amount</v>
      </c>
    </row>
    <row r="183" spans="1:11" x14ac:dyDescent="0.3">
      <c r="A183" s="68" t="s">
        <v>252</v>
      </c>
      <c r="B183" s="68" t="s">
        <v>281</v>
      </c>
      <c r="C183" t="str">
        <f t="shared" si="4"/>
        <v>PUT /v2/trade-loan-registration-details/{registration-type}/{registration-reference}</v>
      </c>
      <c r="J183" t="s">
        <v>246</v>
      </c>
      <c r="K183" t="str">
        <f t="shared" si="5"/>
        <v>Cable Currency</v>
      </c>
    </row>
    <row r="184" spans="1:11" x14ac:dyDescent="0.3">
      <c r="A184" s="68" t="s">
        <v>252</v>
      </c>
      <c r="B184" s="68" t="s">
        <v>281</v>
      </c>
      <c r="C184" t="str">
        <f t="shared" si="4"/>
        <v>PUT /v2/trade-loan-registration-details/{registration-type}/{registration-reference}</v>
      </c>
      <c r="J184" t="s">
        <v>187</v>
      </c>
      <c r="K184" t="str">
        <f t="shared" si="5"/>
        <v xml:space="preserve">Cable Fee </v>
      </c>
    </row>
    <row r="185" spans="1:11" x14ac:dyDescent="0.3">
      <c r="A185" s="68" t="s">
        <v>252</v>
      </c>
      <c r="B185" s="68" t="s">
        <v>281</v>
      </c>
      <c r="C185" t="str">
        <f t="shared" si="4"/>
        <v>PUT /v2/trade-loan-registration-details/{registration-type}/{registration-reference}</v>
      </c>
      <c r="J185" t="s">
        <v>192</v>
      </c>
      <c r="K185" t="str">
        <f t="shared" si="5"/>
        <v>Postage Fee Currency</v>
      </c>
    </row>
    <row r="186" spans="1:11" x14ac:dyDescent="0.3">
      <c r="A186" s="68" t="s">
        <v>252</v>
      </c>
      <c r="B186" s="68" t="s">
        <v>281</v>
      </c>
      <c r="C186" t="str">
        <f t="shared" si="4"/>
        <v>PUT /v2/trade-loan-registration-details/{registration-type}/{registration-reference}</v>
      </c>
      <c r="J186" t="s">
        <v>188</v>
      </c>
      <c r="K186" t="str">
        <f t="shared" si="5"/>
        <v xml:space="preserve">Postage Fee </v>
      </c>
    </row>
    <row r="187" spans="1:11" x14ac:dyDescent="0.3">
      <c r="A187" s="68" t="s">
        <v>252</v>
      </c>
      <c r="B187" s="68" t="s">
        <v>281</v>
      </c>
      <c r="C187" t="str">
        <f t="shared" si="4"/>
        <v>PUT /v2/trade-loan-registration-details/{registration-type}/{registration-reference}</v>
      </c>
      <c r="J187" t="s">
        <v>193</v>
      </c>
      <c r="K187" t="str">
        <f t="shared" si="5"/>
        <v>Additional Or Other Ben Charges Currency</v>
      </c>
    </row>
    <row r="188" spans="1:11" x14ac:dyDescent="0.3">
      <c r="A188" s="68" t="s">
        <v>252</v>
      </c>
      <c r="B188" s="68" t="s">
        <v>281</v>
      </c>
      <c r="C188" t="str">
        <f t="shared" si="4"/>
        <v>PUT /v2/trade-loan-registration-details/{registration-type}/{registration-reference}</v>
      </c>
      <c r="J188" t="s">
        <v>194</v>
      </c>
      <c r="K188" t="str">
        <f t="shared" si="5"/>
        <v>Additional Or Other Ben Charges</v>
      </c>
    </row>
    <row r="189" spans="1:11" x14ac:dyDescent="0.3">
      <c r="A189" s="68" t="s">
        <v>252</v>
      </c>
      <c r="B189" s="68" t="s">
        <v>281</v>
      </c>
      <c r="C189" t="str">
        <f t="shared" si="4"/>
        <v>PUT /v2/trade-loan-registration-details/{registration-type}/{registration-reference}</v>
      </c>
      <c r="J189" t="s">
        <v>195</v>
      </c>
      <c r="K189" t="str">
        <f t="shared" si="5"/>
        <v>Addition Bank Charge Currency</v>
      </c>
    </row>
    <row r="190" spans="1:11" x14ac:dyDescent="0.3">
      <c r="A190" s="68" t="s">
        <v>252</v>
      </c>
      <c r="B190" s="68" t="s">
        <v>281</v>
      </c>
      <c r="C190" t="str">
        <f t="shared" si="4"/>
        <v>PUT /v2/trade-loan-registration-details/{registration-type}/{registration-reference}</v>
      </c>
      <c r="J190" t="s">
        <v>213</v>
      </c>
      <c r="K190" t="str">
        <f t="shared" si="5"/>
        <v>Bill Reference External</v>
      </c>
    </row>
    <row r="191" spans="1:11" x14ac:dyDescent="0.3">
      <c r="A191" s="68" t="s">
        <v>252</v>
      </c>
      <c r="B191" s="68" t="s">
        <v>281</v>
      </c>
      <c r="C191" t="str">
        <f t="shared" si="4"/>
        <v>PUT /v2/trade-loan-registration-details/{registration-type}/{registration-reference}</v>
      </c>
      <c r="J191" t="s">
        <v>211</v>
      </c>
      <c r="K191" t="str">
        <f t="shared" si="5"/>
        <v>Discrepancy Status </v>
      </c>
    </row>
    <row r="192" spans="1:11" x14ac:dyDescent="0.3">
      <c r="A192" s="68" t="s">
        <v>252</v>
      </c>
      <c r="B192" s="68" t="s">
        <v>281</v>
      </c>
      <c r="C192" t="str">
        <f t="shared" si="4"/>
        <v>PUT /v2/trade-loan-registration-details/{registration-type}/{registration-reference}</v>
      </c>
      <c r="J192" t="s">
        <v>214</v>
      </c>
      <c r="K192" t="str">
        <f t="shared" si="5"/>
        <v>Operation Type</v>
      </c>
    </row>
    <row r="193" spans="1:11" x14ac:dyDescent="0.3">
      <c r="A193" s="68" t="s">
        <v>252</v>
      </c>
      <c r="B193" s="68" t="s">
        <v>281</v>
      </c>
      <c r="C193" t="str">
        <f t="shared" si="4"/>
        <v>PUT /v2/trade-loan-registration-details/{registration-type}/{registration-reference}</v>
      </c>
      <c r="J193" t="s">
        <v>212</v>
      </c>
      <c r="K193" t="str">
        <f t="shared" si="5"/>
        <v>Acceptance Status </v>
      </c>
    </row>
    <row r="194" spans="1:11" ht="15" x14ac:dyDescent="0.35">
      <c r="A194" s="68" t="s">
        <v>252</v>
      </c>
      <c r="B194" s="68" t="s">
        <v>281</v>
      </c>
      <c r="C194" t="str">
        <f t="shared" ref="C194:C257" si="6">A194&amp;" "&amp;B194</f>
        <v>PUT /v2/trade-loan-registration-details/{registration-type}/{registration-reference}</v>
      </c>
      <c r="J194" s="89" t="s">
        <v>139</v>
      </c>
      <c r="K194" t="str">
        <f t="shared" si="5"/>
        <v>Loan Tenure Count</v>
      </c>
    </row>
    <row r="195" spans="1:11" ht="15" x14ac:dyDescent="0.35">
      <c r="A195" s="68" t="s">
        <v>252</v>
      </c>
      <c r="B195" s="68" t="s">
        <v>281</v>
      </c>
      <c r="C195" t="str">
        <f t="shared" si="6"/>
        <v>PUT /v2/trade-loan-registration-details/{registration-type}/{registration-reference}</v>
      </c>
      <c r="J195" s="89" t="s">
        <v>137</v>
      </c>
      <c r="K195" t="str">
        <f t="shared" ref="K195:K258" si="7">SUBSTITUTE(PROPER(J195),"-"," ")</f>
        <v xml:space="preserve">Loan Tenure </v>
      </c>
    </row>
    <row r="196" spans="1:11" x14ac:dyDescent="0.3">
      <c r="A196" s="68" t="s">
        <v>252</v>
      </c>
      <c r="B196" s="68" t="s">
        <v>281</v>
      </c>
      <c r="C196" t="str">
        <f t="shared" si="6"/>
        <v>PUT /v2/trade-loan-registration-details/{registration-type}/{registration-reference}</v>
      </c>
      <c r="J196" t="s">
        <v>138</v>
      </c>
      <c r="K196" t="str">
        <f t="shared" si="7"/>
        <v xml:space="preserve">Disbursement Date </v>
      </c>
    </row>
    <row r="197" spans="1:11" x14ac:dyDescent="0.3">
      <c r="A197" s="68" t="s">
        <v>252</v>
      </c>
      <c r="B197" s="68" t="s">
        <v>281</v>
      </c>
      <c r="C197" t="str">
        <f t="shared" si="6"/>
        <v>PUT /v2/trade-loan-registration-details/{registration-type}/{registration-reference}</v>
      </c>
      <c r="J197" t="s">
        <v>263</v>
      </c>
      <c r="K197" t="str">
        <f t="shared" si="7"/>
        <v>Facility Key Word</v>
      </c>
    </row>
    <row r="198" spans="1:11" x14ac:dyDescent="0.3">
      <c r="A198" s="68" t="s">
        <v>252</v>
      </c>
      <c r="B198" s="68" t="s">
        <v>281</v>
      </c>
      <c r="C198" t="str">
        <f t="shared" si="6"/>
        <v>PUT /v2/trade-loan-registration-details/{registration-type}/{registration-reference}</v>
      </c>
      <c r="J198" t="s">
        <v>244</v>
      </c>
      <c r="K198" t="str">
        <f t="shared" si="7"/>
        <v>Earmarking Reference</v>
      </c>
    </row>
    <row r="199" spans="1:11" x14ac:dyDescent="0.3">
      <c r="A199" s="68" t="s">
        <v>252</v>
      </c>
      <c r="B199" s="68" t="s">
        <v>281</v>
      </c>
      <c r="C199" t="str">
        <f t="shared" si="6"/>
        <v>PUT /v2/trade-loan-registration-details/{registration-type}/{registration-reference}</v>
      </c>
      <c r="J199" t="s">
        <v>245</v>
      </c>
      <c r="K199" t="str">
        <f t="shared" si="7"/>
        <v>Earmarking Currency</v>
      </c>
    </row>
    <row r="200" spans="1:11" x14ac:dyDescent="0.3">
      <c r="A200" s="68" t="s">
        <v>252</v>
      </c>
      <c r="B200" s="68" t="s">
        <v>281</v>
      </c>
      <c r="C200" t="str">
        <f t="shared" si="6"/>
        <v>PUT /v2/trade-loan-registration-details/{registration-type}/{registration-reference}</v>
      </c>
      <c r="J200" t="s">
        <v>199</v>
      </c>
      <c r="K200" t="str">
        <f t="shared" si="7"/>
        <v>Ear Marking Amount</v>
      </c>
    </row>
    <row r="201" spans="1:11" x14ac:dyDescent="0.3">
      <c r="A201" s="68" t="s">
        <v>252</v>
      </c>
      <c r="B201" s="68" t="s">
        <v>281</v>
      </c>
      <c r="C201" t="str">
        <f t="shared" si="6"/>
        <v>PUT /v2/trade-loan-registration-details/{registration-type}/{registration-reference}</v>
      </c>
      <c r="J201" t="s">
        <v>259</v>
      </c>
      <c r="K201" t="str">
        <f t="shared" si="7"/>
        <v>Rate Category</v>
      </c>
    </row>
    <row r="202" spans="1:11" x14ac:dyDescent="0.3">
      <c r="A202" s="68" t="s">
        <v>252</v>
      </c>
      <c r="B202" s="68" t="s">
        <v>281</v>
      </c>
      <c r="C202" t="str">
        <f t="shared" si="6"/>
        <v>PUT /v2/trade-loan-registration-details/{registration-type}/{registration-reference}</v>
      </c>
      <c r="J202" t="s">
        <v>200</v>
      </c>
      <c r="K202" t="str">
        <f t="shared" si="7"/>
        <v>Rate Type</v>
      </c>
    </row>
    <row r="203" spans="1:11" x14ac:dyDescent="0.3">
      <c r="A203" s="68" t="s">
        <v>252</v>
      </c>
      <c r="B203" s="68" t="s">
        <v>281</v>
      </c>
      <c r="C203" t="str">
        <f t="shared" si="6"/>
        <v>PUT /v2/trade-loan-registration-details/{registration-type}/{registration-reference}</v>
      </c>
      <c r="J203" t="s">
        <v>261</v>
      </c>
      <c r="K203" t="str">
        <f t="shared" si="7"/>
        <v>Reference Basis</v>
      </c>
    </row>
    <row r="204" spans="1:11" x14ac:dyDescent="0.3">
      <c r="A204" s="68" t="s">
        <v>252</v>
      </c>
      <c r="B204" s="68" t="s">
        <v>281</v>
      </c>
      <c r="C204" t="str">
        <f t="shared" si="6"/>
        <v>PUT /v2/trade-loan-registration-details/{registration-type}/{registration-reference}</v>
      </c>
      <c r="J204" t="s">
        <v>257</v>
      </c>
      <c r="K204" t="str">
        <f t="shared" si="7"/>
        <v>Base Rate Percent</v>
      </c>
    </row>
    <row r="205" spans="1:11" x14ac:dyDescent="0.3">
      <c r="A205" s="68" t="s">
        <v>252</v>
      </c>
      <c r="B205" s="68" t="s">
        <v>281</v>
      </c>
      <c r="C205" t="str">
        <f t="shared" si="6"/>
        <v>PUT /v2/trade-loan-registration-details/{registration-type}/{registration-reference}</v>
      </c>
      <c r="J205" t="s">
        <v>255</v>
      </c>
      <c r="K205" t="str">
        <f t="shared" si="7"/>
        <v>Net Rate Flat Amount</v>
      </c>
    </row>
    <row r="206" spans="1:11" x14ac:dyDescent="0.3">
      <c r="A206" s="68" t="s">
        <v>252</v>
      </c>
      <c r="B206" s="68" t="s">
        <v>281</v>
      </c>
      <c r="C206" t="str">
        <f t="shared" si="6"/>
        <v>PUT /v2/trade-loan-registration-details/{registration-type}/{registration-reference}</v>
      </c>
      <c r="J206" t="s">
        <v>221</v>
      </c>
      <c r="K206" t="str">
        <f t="shared" si="7"/>
        <v>Deal Type</v>
      </c>
    </row>
    <row r="207" spans="1:11" x14ac:dyDescent="0.3">
      <c r="A207" s="68" t="s">
        <v>252</v>
      </c>
      <c r="B207" s="68" t="s">
        <v>281</v>
      </c>
      <c r="C207" t="str">
        <f t="shared" si="6"/>
        <v>PUT /v2/trade-loan-registration-details/{registration-type}/{registration-reference}</v>
      </c>
      <c r="J207" t="s">
        <v>217</v>
      </c>
      <c r="K207" t="str">
        <f t="shared" si="7"/>
        <v>Transaction Ccy</v>
      </c>
    </row>
    <row r="208" spans="1:11" x14ac:dyDescent="0.3">
      <c r="A208" s="68" t="s">
        <v>252</v>
      </c>
      <c r="B208" s="68" t="s">
        <v>281</v>
      </c>
      <c r="C208" t="str">
        <f t="shared" si="6"/>
        <v>PUT /v2/trade-loan-registration-details/{registration-type}/{registration-reference}</v>
      </c>
      <c r="J208" t="s">
        <v>174</v>
      </c>
      <c r="K208" t="str">
        <f t="shared" si="7"/>
        <v>Settlement Ccy</v>
      </c>
    </row>
    <row r="209" spans="1:11" x14ac:dyDescent="0.3">
      <c r="A209" s="68" t="s">
        <v>252</v>
      </c>
      <c r="B209" s="68" t="s">
        <v>281</v>
      </c>
      <c r="C209" t="str">
        <f t="shared" si="6"/>
        <v>PUT /v2/trade-loan-registration-details/{registration-type}/{registration-reference}</v>
      </c>
      <c r="J209" t="s">
        <v>176</v>
      </c>
      <c r="K209" t="str">
        <f t="shared" si="7"/>
        <v>Transaction Amount</v>
      </c>
    </row>
    <row r="210" spans="1:11" x14ac:dyDescent="0.3">
      <c r="A210" s="68" t="s">
        <v>252</v>
      </c>
      <c r="B210" s="68" t="s">
        <v>281</v>
      </c>
      <c r="C210" t="str">
        <f t="shared" si="6"/>
        <v>PUT /v2/trade-loan-registration-details/{registration-type}/{registration-reference}</v>
      </c>
      <c r="J210" t="s">
        <v>218</v>
      </c>
      <c r="K210" t="str">
        <f t="shared" si="7"/>
        <v>Deal Ref</v>
      </c>
    </row>
    <row r="211" spans="1:11" x14ac:dyDescent="0.3">
      <c r="A211" s="68" t="s">
        <v>252</v>
      </c>
      <c r="B211" s="68" t="s">
        <v>281</v>
      </c>
      <c r="C211" t="str">
        <f t="shared" si="6"/>
        <v>PUT /v2/trade-loan-registration-details/{registration-type}/{registration-reference}</v>
      </c>
      <c r="J211" t="s">
        <v>219</v>
      </c>
      <c r="K211" t="str">
        <f t="shared" si="7"/>
        <v>Exchange Rate</v>
      </c>
    </row>
    <row r="212" spans="1:11" x14ac:dyDescent="0.3">
      <c r="A212" s="68" t="s">
        <v>252</v>
      </c>
      <c r="B212" s="68" t="s">
        <v>281</v>
      </c>
      <c r="C212" t="str">
        <f t="shared" si="6"/>
        <v>PUT /v2/trade-loan-registration-details/{registration-type}/{registration-reference}</v>
      </c>
      <c r="J212" t="s">
        <v>222</v>
      </c>
      <c r="K212" t="str">
        <f t="shared" si="7"/>
        <v>Equivalent Amount</v>
      </c>
    </row>
    <row r="213" spans="1:11" x14ac:dyDescent="0.3">
      <c r="A213" s="68" t="s">
        <v>252</v>
      </c>
      <c r="B213" s="68" t="s">
        <v>281</v>
      </c>
      <c r="C213" t="str">
        <f t="shared" si="6"/>
        <v>PUT /v2/trade-loan-registration-details/{registration-type}/{registration-reference}</v>
      </c>
      <c r="J213" t="s">
        <v>220</v>
      </c>
      <c r="K213" t="str">
        <f t="shared" si="7"/>
        <v>Remaining Amount</v>
      </c>
    </row>
    <row r="214" spans="1:11" x14ac:dyDescent="0.3">
      <c r="A214" s="68" t="s">
        <v>252</v>
      </c>
      <c r="B214" s="68" t="s">
        <v>281</v>
      </c>
      <c r="C214" t="str">
        <f t="shared" si="6"/>
        <v>PUT /v2/trade-loan-registration-details/{registration-type}/{registration-reference}</v>
      </c>
      <c r="J214" t="s">
        <v>223</v>
      </c>
      <c r="K214" t="str">
        <f t="shared" si="7"/>
        <v>Additional Discount</v>
      </c>
    </row>
    <row r="215" spans="1:11" x14ac:dyDescent="0.3">
      <c r="A215" s="68" t="s">
        <v>252</v>
      </c>
      <c r="B215" s="68" t="s">
        <v>281</v>
      </c>
      <c r="C215" t="str">
        <f t="shared" si="6"/>
        <v>PUT /v2/trade-loan-registration-details/{registration-type}/{registration-reference}</v>
      </c>
      <c r="J215" s="67" t="s">
        <v>226</v>
      </c>
      <c r="K215" t="str">
        <f t="shared" si="7"/>
        <v>Mode Of Payment</v>
      </c>
    </row>
    <row r="216" spans="1:11" x14ac:dyDescent="0.3">
      <c r="A216" s="68" t="s">
        <v>252</v>
      </c>
      <c r="B216" s="68" t="s">
        <v>281</v>
      </c>
      <c r="C216" t="str">
        <f t="shared" si="6"/>
        <v>PUT /v2/trade-loan-registration-details/{registration-type}/{registration-reference}</v>
      </c>
      <c r="J216" s="67" t="s">
        <v>230</v>
      </c>
      <c r="K216" t="str">
        <f t="shared" si="7"/>
        <v>Remitting Bank</v>
      </c>
    </row>
    <row r="217" spans="1:11" x14ac:dyDescent="0.3">
      <c r="A217" s="68" t="s">
        <v>252</v>
      </c>
      <c r="B217" s="68" t="s">
        <v>281</v>
      </c>
      <c r="C217" t="str">
        <f t="shared" si="6"/>
        <v>PUT /v2/trade-loan-registration-details/{registration-type}/{registration-reference}</v>
      </c>
      <c r="J217" s="67" t="s">
        <v>234</v>
      </c>
      <c r="K217" t="str">
        <f t="shared" si="7"/>
        <v>The Country Of Remittance</v>
      </c>
    </row>
    <row r="218" spans="1:11" x14ac:dyDescent="0.3">
      <c r="A218" s="68" t="s">
        <v>252</v>
      </c>
      <c r="B218" s="68" t="s">
        <v>281</v>
      </c>
      <c r="C218" t="str">
        <f t="shared" si="6"/>
        <v>PUT /v2/trade-loan-registration-details/{registration-type}/{registration-reference}</v>
      </c>
      <c r="J218" s="67" t="s">
        <v>237</v>
      </c>
      <c r="K218" t="str">
        <f t="shared" si="7"/>
        <v>Nostro Bic Code</v>
      </c>
    </row>
    <row r="219" spans="1:11" x14ac:dyDescent="0.3">
      <c r="A219" s="68" t="s">
        <v>252</v>
      </c>
      <c r="B219" s="68" t="s">
        <v>281</v>
      </c>
      <c r="C219" t="str">
        <f t="shared" si="6"/>
        <v>PUT /v2/trade-loan-registration-details/{registration-type}/{registration-reference}</v>
      </c>
      <c r="J219" s="67" t="s">
        <v>239</v>
      </c>
      <c r="K219" t="str">
        <f t="shared" si="7"/>
        <v>Nostro Value Date</v>
      </c>
    </row>
    <row r="220" spans="1:11" x14ac:dyDescent="0.3">
      <c r="A220" s="68" t="s">
        <v>252</v>
      </c>
      <c r="B220" s="68" t="s">
        <v>281</v>
      </c>
      <c r="C220" t="str">
        <f t="shared" si="6"/>
        <v>PUT /v2/trade-loan-registration-details/{registration-type}/{registration-reference}</v>
      </c>
      <c r="J220" s="67" t="s">
        <v>243</v>
      </c>
      <c r="K220" t="str">
        <f t="shared" si="7"/>
        <v>Mode Of Recovery</v>
      </c>
    </row>
    <row r="221" spans="1:11" ht="15" x14ac:dyDescent="0.35">
      <c r="A221" s="68" t="s">
        <v>252</v>
      </c>
      <c r="B221" s="68" t="s">
        <v>281</v>
      </c>
      <c r="C221" t="str">
        <f t="shared" si="6"/>
        <v>PUT /v2/trade-loan-registration-details/{registration-type}/{registration-reference}</v>
      </c>
      <c r="J221" s="89" t="s">
        <v>149</v>
      </c>
      <c r="K221" t="str">
        <f t="shared" si="7"/>
        <v>Prebook Reference Number 1</v>
      </c>
    </row>
    <row r="222" spans="1:11" ht="15" x14ac:dyDescent="0.35">
      <c r="A222" s="68" t="s">
        <v>253</v>
      </c>
      <c r="B222" s="68" t="s">
        <v>280</v>
      </c>
      <c r="C222" t="str">
        <f t="shared" si="6"/>
        <v>GET /v2/trade-loan-instruction/{registration-type}/{registration-reference}</v>
      </c>
      <c r="J222" s="89" t="s">
        <v>150</v>
      </c>
      <c r="K222" t="str">
        <f t="shared" si="7"/>
        <v>Prebook Reference Number 2</v>
      </c>
    </row>
    <row r="223" spans="1:11" ht="15" x14ac:dyDescent="0.35">
      <c r="A223" s="68" t="s">
        <v>253</v>
      </c>
      <c r="B223" s="68" t="s">
        <v>280</v>
      </c>
      <c r="C223" t="str">
        <f t="shared" si="6"/>
        <v>GET /v2/trade-loan-instruction/{registration-type}/{registration-reference}</v>
      </c>
      <c r="J223" s="89" t="s">
        <v>126</v>
      </c>
      <c r="K223" t="str">
        <f t="shared" si="7"/>
        <v>Loan Amount 1</v>
      </c>
    </row>
    <row r="224" spans="1:11" ht="15" x14ac:dyDescent="0.35">
      <c r="A224" s="68" t="s">
        <v>253</v>
      </c>
      <c r="B224" s="68" t="s">
        <v>280</v>
      </c>
      <c r="C224" t="str">
        <f t="shared" si="6"/>
        <v>GET /v2/trade-loan-instruction/{registration-type}/{registration-reference}</v>
      </c>
      <c r="J224" s="89" t="s">
        <v>127</v>
      </c>
      <c r="K224" t="str">
        <f t="shared" si="7"/>
        <v>Loan Amount 2</v>
      </c>
    </row>
    <row r="225" spans="1:11" ht="15" x14ac:dyDescent="0.35">
      <c r="A225" s="68" t="s">
        <v>253</v>
      </c>
      <c r="B225" s="68" t="s">
        <v>280</v>
      </c>
      <c r="C225" t="str">
        <f t="shared" si="6"/>
        <v>GET /v2/trade-loan-instruction/{registration-type}/{registration-reference}</v>
      </c>
      <c r="J225" s="89" t="s">
        <v>270</v>
      </c>
      <c r="K225" t="str">
        <f t="shared" si="7"/>
        <v>Maturity Date</v>
      </c>
    </row>
    <row r="226" spans="1:11" ht="15" x14ac:dyDescent="0.35">
      <c r="A226" s="68" t="s">
        <v>253</v>
      </c>
      <c r="B226" s="68" t="s">
        <v>280</v>
      </c>
      <c r="C226" t="str">
        <f t="shared" si="6"/>
        <v>GET /v2/trade-loan-instruction/{registration-type}/{registration-reference}</v>
      </c>
      <c r="J226" s="89" t="s">
        <v>128</v>
      </c>
      <c r="K226" t="str">
        <f t="shared" si="7"/>
        <v>Facility No 1</v>
      </c>
    </row>
    <row r="227" spans="1:11" ht="15" x14ac:dyDescent="0.35">
      <c r="A227" s="68" t="s">
        <v>253</v>
      </c>
      <c r="B227" s="68" t="s">
        <v>280</v>
      </c>
      <c r="C227" t="str">
        <f t="shared" si="6"/>
        <v>GET /v2/trade-loan-instruction/{registration-type}/{registration-reference}</v>
      </c>
      <c r="J227" s="89" t="s">
        <v>129</v>
      </c>
      <c r="K227" t="str">
        <f t="shared" si="7"/>
        <v>Facility Name 1</v>
      </c>
    </row>
    <row r="228" spans="1:11" ht="15" x14ac:dyDescent="0.35">
      <c r="A228" s="68" t="s">
        <v>253</v>
      </c>
      <c r="B228" s="68" t="s">
        <v>280</v>
      </c>
      <c r="C228" t="str">
        <f t="shared" si="6"/>
        <v>GET /v2/trade-loan-instruction/{registration-type}/{registration-reference}</v>
      </c>
      <c r="J228" s="89" t="s">
        <v>130</v>
      </c>
      <c r="K228" t="str">
        <f t="shared" si="7"/>
        <v>Facility Amount 1</v>
      </c>
    </row>
    <row r="229" spans="1:11" ht="15" x14ac:dyDescent="0.35">
      <c r="A229" s="68" t="s">
        <v>253</v>
      </c>
      <c r="B229" s="68" t="s">
        <v>280</v>
      </c>
      <c r="C229" t="str">
        <f t="shared" si="6"/>
        <v>GET /v2/trade-loan-instruction/{registration-type}/{registration-reference}</v>
      </c>
      <c r="J229" s="89" t="s">
        <v>131</v>
      </c>
      <c r="K229" t="str">
        <f t="shared" si="7"/>
        <v>Facility No 2</v>
      </c>
    </row>
    <row r="230" spans="1:11" ht="15" x14ac:dyDescent="0.35">
      <c r="A230" s="68" t="s">
        <v>253</v>
      </c>
      <c r="B230" s="68" t="s">
        <v>280</v>
      </c>
      <c r="C230" t="str">
        <f t="shared" si="6"/>
        <v>GET /v2/trade-loan-instruction/{registration-type}/{registration-reference}</v>
      </c>
      <c r="J230" s="89" t="s">
        <v>132</v>
      </c>
      <c r="K230" t="str">
        <f t="shared" si="7"/>
        <v>Facility Name 2</v>
      </c>
    </row>
    <row r="231" spans="1:11" ht="15" x14ac:dyDescent="0.35">
      <c r="A231" s="68" t="s">
        <v>253</v>
      </c>
      <c r="B231" s="68" t="s">
        <v>280</v>
      </c>
      <c r="C231" t="str">
        <f t="shared" si="6"/>
        <v>GET /v2/trade-loan-instruction/{registration-type}/{registration-reference}</v>
      </c>
      <c r="J231" s="89" t="s">
        <v>133</v>
      </c>
      <c r="K231" t="str">
        <f t="shared" si="7"/>
        <v>Facility Amount 2</v>
      </c>
    </row>
    <row r="232" spans="1:11" ht="15" x14ac:dyDescent="0.35">
      <c r="A232" s="68" t="s">
        <v>253</v>
      </c>
      <c r="B232" s="68" t="s">
        <v>280</v>
      </c>
      <c r="C232" t="str">
        <f t="shared" si="6"/>
        <v>GET /v2/trade-loan-instruction/{registration-type}/{registration-reference}</v>
      </c>
      <c r="J232" s="89" t="s">
        <v>203</v>
      </c>
      <c r="K232" t="str">
        <f t="shared" si="7"/>
        <v>Product Code 2</v>
      </c>
    </row>
    <row r="233" spans="1:11" ht="15" x14ac:dyDescent="0.35">
      <c r="A233" s="68" t="s">
        <v>253</v>
      </c>
      <c r="B233" s="68" t="s">
        <v>280</v>
      </c>
      <c r="C233" t="str">
        <f t="shared" si="6"/>
        <v>GET /v2/trade-loan-instruction/{registration-type}/{registration-reference}</v>
      </c>
      <c r="J233" s="89" t="s">
        <v>140</v>
      </c>
      <c r="K233" t="str">
        <f t="shared" si="7"/>
        <v>Account Type</v>
      </c>
    </row>
    <row r="234" spans="1:11" ht="15" x14ac:dyDescent="0.35">
      <c r="A234" s="68" t="s">
        <v>253</v>
      </c>
      <c r="B234" s="68" t="s">
        <v>281</v>
      </c>
      <c r="C234" t="str">
        <f t="shared" si="6"/>
        <v>GET /v2/trade-loan-registration-details/{registration-type}/{registration-reference}</v>
      </c>
      <c r="J234" s="89" t="s">
        <v>141</v>
      </c>
      <c r="K234" t="str">
        <f t="shared" si="7"/>
        <v>Settlement Account Number</v>
      </c>
    </row>
    <row r="235" spans="1:11" ht="15" x14ac:dyDescent="0.35">
      <c r="A235" s="68" t="s">
        <v>253</v>
      </c>
      <c r="B235" s="68" t="s">
        <v>281</v>
      </c>
      <c r="C235" t="str">
        <f t="shared" si="6"/>
        <v>GET /v2/trade-loan-registration-details/{registration-type}/{registration-reference}</v>
      </c>
      <c r="J235" s="89" t="s">
        <v>142</v>
      </c>
      <c r="K235" t="str">
        <f t="shared" si="7"/>
        <v>Loan Currency</v>
      </c>
    </row>
    <row r="236" spans="1:11" ht="15" x14ac:dyDescent="0.35">
      <c r="A236" s="68" t="s">
        <v>253</v>
      </c>
      <c r="B236" s="68" t="s">
        <v>281</v>
      </c>
      <c r="C236" t="str">
        <f t="shared" si="6"/>
        <v>GET /v2/trade-loan-registration-details/{registration-type}/{registration-reference}</v>
      </c>
      <c r="J236" s="89" t="s">
        <v>143</v>
      </c>
      <c r="K236" t="str">
        <f t="shared" si="7"/>
        <v>Loan Amount</v>
      </c>
    </row>
    <row r="237" spans="1:11" x14ac:dyDescent="0.3">
      <c r="A237" s="68" t="s">
        <v>253</v>
      </c>
      <c r="B237" s="68" t="s">
        <v>281</v>
      </c>
      <c r="C237" t="str">
        <f t="shared" si="6"/>
        <v>GET /v2/trade-loan-registration-details/{registration-type}/{registration-reference}</v>
      </c>
      <c r="J237" s="67" t="s">
        <v>144</v>
      </c>
      <c r="K237" t="str">
        <f t="shared" si="7"/>
        <v>Rate  Request</v>
      </c>
    </row>
    <row r="238" spans="1:11" x14ac:dyDescent="0.3">
      <c r="A238" s="68" t="s">
        <v>253</v>
      </c>
      <c r="B238" s="68" t="s">
        <v>281</v>
      </c>
      <c r="C238" t="str">
        <f t="shared" si="6"/>
        <v>GET /v2/trade-loan-registration-details/{registration-type}/{registration-reference}</v>
      </c>
      <c r="J238" s="67" t="s">
        <v>145</v>
      </c>
      <c r="K238" t="str">
        <f t="shared" si="7"/>
        <v>Amount To Be Adjusted</v>
      </c>
    </row>
    <row r="239" spans="1:11" x14ac:dyDescent="0.3">
      <c r="A239" s="68" t="s">
        <v>253</v>
      </c>
      <c r="B239" s="68" t="s">
        <v>281</v>
      </c>
      <c r="C239" t="str">
        <f t="shared" si="6"/>
        <v>GET /v2/trade-loan-registration-details/{registration-type}/{registration-reference}</v>
      </c>
      <c r="J239" s="67" t="s">
        <v>146</v>
      </c>
      <c r="K239" t="str">
        <f t="shared" si="7"/>
        <v>Loan Closure Amount</v>
      </c>
    </row>
    <row r="240" spans="1:11" x14ac:dyDescent="0.3">
      <c r="A240" s="68" t="s">
        <v>253</v>
      </c>
      <c r="B240" s="68" t="s">
        <v>281</v>
      </c>
      <c r="C240" t="str">
        <f t="shared" si="6"/>
        <v>GET /v2/trade-loan-registration-details/{registration-type}/{registration-reference}</v>
      </c>
      <c r="J240" s="67" t="s">
        <v>147</v>
      </c>
      <c r="K240" t="str">
        <f t="shared" si="7"/>
        <v>Loan Closure Flag</v>
      </c>
    </row>
    <row r="241" spans="1:11" ht="15" x14ac:dyDescent="0.35">
      <c r="A241" s="68" t="s">
        <v>253</v>
      </c>
      <c r="B241" s="68" t="s">
        <v>281</v>
      </c>
      <c r="C241" t="str">
        <f t="shared" si="6"/>
        <v>GET /v2/trade-loan-registration-details/{registration-type}/{registration-reference}</v>
      </c>
      <c r="J241" s="89" t="s">
        <v>151</v>
      </c>
      <c r="K241" t="str">
        <f t="shared" si="7"/>
        <v>Credit Guarantee Fund</v>
      </c>
    </row>
    <row r="242" spans="1:11" x14ac:dyDescent="0.3">
      <c r="A242" s="68" t="s">
        <v>253</v>
      </c>
      <c r="B242" s="68" t="s">
        <v>281</v>
      </c>
      <c r="C242" t="str">
        <f t="shared" si="6"/>
        <v>GET /v2/trade-loan-registration-details/{registration-type}/{registration-reference}</v>
      </c>
      <c r="J242" s="94" t="s">
        <v>161</v>
      </c>
      <c r="K242" t="str">
        <f t="shared" si="7"/>
        <v>Expire Date</v>
      </c>
    </row>
    <row r="243" spans="1:11" x14ac:dyDescent="0.3">
      <c r="A243" s="68" t="s">
        <v>253</v>
      </c>
      <c r="B243" s="68" t="s">
        <v>281</v>
      </c>
      <c r="C243" t="str">
        <f t="shared" si="6"/>
        <v>GET /v2/trade-loan-registration-details/{registration-type}/{registration-reference}</v>
      </c>
      <c r="J243" s="94" t="s">
        <v>164</v>
      </c>
      <c r="K243" t="str">
        <f t="shared" si="7"/>
        <v>Transaction Date</v>
      </c>
    </row>
    <row r="244" spans="1:11" x14ac:dyDescent="0.3">
      <c r="A244" s="68" t="s">
        <v>253</v>
      </c>
      <c r="B244" s="68" t="s">
        <v>281</v>
      </c>
      <c r="C244" t="str">
        <f t="shared" si="6"/>
        <v>GET /v2/trade-loan-registration-details/{registration-type}/{registration-reference}</v>
      </c>
      <c r="J244" s="94" t="s">
        <v>163</v>
      </c>
      <c r="K244" t="str">
        <f t="shared" si="7"/>
        <v>Pre Shipment Loan Reference Number</v>
      </c>
    </row>
    <row r="245" spans="1:11" x14ac:dyDescent="0.3">
      <c r="A245" s="68" t="s">
        <v>253</v>
      </c>
      <c r="B245" s="68" t="s">
        <v>281</v>
      </c>
      <c r="C245" t="str">
        <f t="shared" si="6"/>
        <v>GET /v2/trade-loan-registration-details/{registration-type}/{registration-reference}</v>
      </c>
      <c r="J245" s="94" t="s">
        <v>162</v>
      </c>
      <c r="K245" t="str">
        <f t="shared" si="7"/>
        <v>Exchange Rate</v>
      </c>
    </row>
    <row r="246" spans="1:11" x14ac:dyDescent="0.3">
      <c r="A246" s="68" t="s">
        <v>253</v>
      </c>
      <c r="B246" s="68" t="s">
        <v>281</v>
      </c>
      <c r="C246" t="str">
        <f t="shared" si="6"/>
        <v>GET /v2/trade-loan-registration-details/{registration-type}/{registration-reference}</v>
      </c>
      <c r="J246" s="94" t="s">
        <v>165</v>
      </c>
      <c r="K246" t="str">
        <f t="shared" si="7"/>
        <v>Risk Exposure By China</v>
      </c>
    </row>
    <row r="247" spans="1:11" x14ac:dyDescent="0.3">
      <c r="A247" s="68" t="s">
        <v>253</v>
      </c>
      <c r="B247" s="68" t="s">
        <v>281</v>
      </c>
      <c r="C247" t="str">
        <f t="shared" si="6"/>
        <v>GET /v2/trade-loan-registration-details/{registration-type}/{registration-reference}</v>
      </c>
      <c r="J247" s="94" t="s">
        <v>166</v>
      </c>
      <c r="K247" t="str">
        <f t="shared" si="7"/>
        <v>Nature Of Transaction</v>
      </c>
    </row>
    <row r="248" spans="1:11" x14ac:dyDescent="0.3">
      <c r="A248" s="68" t="s">
        <v>253</v>
      </c>
      <c r="B248" s="68" t="s">
        <v>281</v>
      </c>
      <c r="C248" t="str">
        <f t="shared" si="6"/>
        <v>GET /v2/trade-loan-registration-details/{registration-type}/{registration-reference}</v>
      </c>
      <c r="J248" s="94" t="s">
        <v>167</v>
      </c>
      <c r="K248" t="str">
        <f t="shared" si="7"/>
        <v>Approval For Restricted Countries</v>
      </c>
    </row>
    <row r="249" spans="1:11" x14ac:dyDescent="0.3">
      <c r="A249" s="68" t="s">
        <v>253</v>
      </c>
      <c r="B249" s="68" t="s">
        <v>281</v>
      </c>
      <c r="C249" t="str">
        <f t="shared" si="6"/>
        <v>GET /v2/trade-loan-registration-details/{registration-type}/{registration-reference}</v>
      </c>
      <c r="J249" s="67" t="s">
        <v>175</v>
      </c>
      <c r="K249" t="str">
        <f t="shared" si="7"/>
        <v>Transaction Ccy</v>
      </c>
    </row>
    <row r="250" spans="1:11" x14ac:dyDescent="0.3">
      <c r="A250" s="68" t="s">
        <v>253</v>
      </c>
      <c r="B250" s="68" t="s">
        <v>281</v>
      </c>
      <c r="C250" t="str">
        <f t="shared" si="6"/>
        <v>GET /v2/trade-loan-registration-details/{registration-type}/{registration-reference}</v>
      </c>
      <c r="J250" s="67" t="s">
        <v>174</v>
      </c>
      <c r="K250" t="str">
        <f t="shared" si="7"/>
        <v>Settlement Ccy</v>
      </c>
    </row>
    <row r="251" spans="1:11" x14ac:dyDescent="0.3">
      <c r="A251" s="68" t="s">
        <v>253</v>
      </c>
      <c r="B251" s="68" t="s">
        <v>281</v>
      </c>
      <c r="C251" t="str">
        <f t="shared" si="6"/>
        <v>GET /v2/trade-loan-registration-details/{registration-type}/{registration-reference}</v>
      </c>
      <c r="J251" s="67" t="s">
        <v>176</v>
      </c>
      <c r="K251" t="str">
        <f t="shared" si="7"/>
        <v>Transaction Amount</v>
      </c>
    </row>
    <row r="252" spans="1:11" x14ac:dyDescent="0.3">
      <c r="A252" s="68" t="s">
        <v>253</v>
      </c>
      <c r="B252" s="68" t="s">
        <v>281</v>
      </c>
      <c r="C252" t="str">
        <f t="shared" si="6"/>
        <v>GET /v2/trade-loan-registration-details/{registration-type}/{registration-reference}</v>
      </c>
      <c r="J252" s="67" t="s">
        <v>162</v>
      </c>
      <c r="K252" t="str">
        <f t="shared" si="7"/>
        <v>Exchange Rate</v>
      </c>
    </row>
    <row r="253" spans="1:11" x14ac:dyDescent="0.3">
      <c r="A253" s="68" t="s">
        <v>253</v>
      </c>
      <c r="B253" s="68" t="s">
        <v>281</v>
      </c>
      <c r="C253" t="str">
        <f t="shared" si="6"/>
        <v>GET /v2/trade-loan-registration-details/{registration-type}/{registration-reference}</v>
      </c>
      <c r="J253" s="67" t="s">
        <v>177</v>
      </c>
      <c r="K253" t="str">
        <f t="shared" si="7"/>
        <v>Remaning Amount</v>
      </c>
    </row>
    <row r="254" spans="1:11" x14ac:dyDescent="0.3">
      <c r="A254" s="68" t="s">
        <v>253</v>
      </c>
      <c r="B254" s="68" t="s">
        <v>281</v>
      </c>
      <c r="C254" t="str">
        <f t="shared" si="6"/>
        <v>GET /v2/trade-loan-registration-details/{registration-type}/{registration-reference}</v>
      </c>
      <c r="J254" t="s">
        <v>213</v>
      </c>
      <c r="K254" t="str">
        <f t="shared" si="7"/>
        <v>Bill Reference External</v>
      </c>
    </row>
    <row r="255" spans="1:11" x14ac:dyDescent="0.3">
      <c r="A255" s="68" t="s">
        <v>253</v>
      </c>
      <c r="B255" s="68" t="s">
        <v>281</v>
      </c>
      <c r="C255" t="str">
        <f t="shared" si="6"/>
        <v>GET /v2/trade-loan-registration-details/{registration-type}/{registration-reference}</v>
      </c>
      <c r="J255" t="s">
        <v>211</v>
      </c>
      <c r="K255" t="str">
        <f t="shared" si="7"/>
        <v>Discrepancy Status </v>
      </c>
    </row>
    <row r="256" spans="1:11" x14ac:dyDescent="0.3">
      <c r="A256" s="68" t="s">
        <v>253</v>
      </c>
      <c r="B256" s="68" t="s">
        <v>281</v>
      </c>
      <c r="C256" t="str">
        <f t="shared" si="6"/>
        <v>GET /v2/trade-loan-registration-details/{registration-type}/{registration-reference}</v>
      </c>
      <c r="J256" t="s">
        <v>214</v>
      </c>
      <c r="K256" t="str">
        <f t="shared" si="7"/>
        <v>Operation Type</v>
      </c>
    </row>
    <row r="257" spans="1:11" x14ac:dyDescent="0.3">
      <c r="A257" s="68" t="s">
        <v>253</v>
      </c>
      <c r="B257" s="68" t="s">
        <v>281</v>
      </c>
      <c r="C257" t="str">
        <f t="shared" si="6"/>
        <v>GET /v2/trade-loan-registration-details/{registration-type}/{registration-reference}</v>
      </c>
      <c r="J257" t="s">
        <v>212</v>
      </c>
      <c r="K257" t="str">
        <f t="shared" si="7"/>
        <v>Acceptance Status </v>
      </c>
    </row>
    <row r="258" spans="1:11" ht="15" x14ac:dyDescent="0.35">
      <c r="A258" s="68" t="s">
        <v>253</v>
      </c>
      <c r="B258" s="68" t="s">
        <v>281</v>
      </c>
      <c r="C258" t="str">
        <f t="shared" ref="C258:C321" si="8">A258&amp;" "&amp;B258</f>
        <v>GET /v2/trade-loan-registration-details/{registration-type}/{registration-reference}</v>
      </c>
      <c r="J258" s="89" t="s">
        <v>139</v>
      </c>
      <c r="K258" t="str">
        <f t="shared" si="7"/>
        <v>Loan Tenure Count</v>
      </c>
    </row>
    <row r="259" spans="1:11" ht="15" x14ac:dyDescent="0.35">
      <c r="A259" s="68" t="s">
        <v>253</v>
      </c>
      <c r="B259" s="68" t="s">
        <v>281</v>
      </c>
      <c r="C259" t="str">
        <f t="shared" si="8"/>
        <v>GET /v2/trade-loan-registration-details/{registration-type}/{registration-reference}</v>
      </c>
      <c r="J259" s="89" t="s">
        <v>267</v>
      </c>
      <c r="K259" t="str">
        <f t="shared" ref="K259:K322" si="9">SUBSTITUTE(PROPER(J259),"-"," ")</f>
        <v>Loan Tenure</v>
      </c>
    </row>
    <row r="260" spans="1:11" ht="15" x14ac:dyDescent="0.35">
      <c r="A260" s="68" t="s">
        <v>253</v>
      </c>
      <c r="B260" s="68" t="s">
        <v>281</v>
      </c>
      <c r="C260" t="str">
        <f t="shared" si="8"/>
        <v>GET /v2/trade-loan-registration-details/{registration-type}/{registration-reference}</v>
      </c>
      <c r="J260" s="89" t="s">
        <v>153</v>
      </c>
      <c r="K260" t="str">
        <f t="shared" si="9"/>
        <v>Disbursement Date</v>
      </c>
    </row>
    <row r="261" spans="1:11" x14ac:dyDescent="0.3">
      <c r="A261" s="68" t="s">
        <v>253</v>
      </c>
      <c r="B261" s="68" t="s">
        <v>281</v>
      </c>
      <c r="C261" t="str">
        <f t="shared" si="8"/>
        <v>GET /v2/trade-loan-registration-details/{registration-type}/{registration-reference}</v>
      </c>
      <c r="J261" t="s">
        <v>221</v>
      </c>
      <c r="K261" t="str">
        <f t="shared" si="9"/>
        <v>Deal Type</v>
      </c>
    </row>
    <row r="262" spans="1:11" x14ac:dyDescent="0.3">
      <c r="A262" s="68" t="s">
        <v>253</v>
      </c>
      <c r="B262" s="68" t="s">
        <v>281</v>
      </c>
      <c r="C262" t="str">
        <f t="shared" si="8"/>
        <v>GET /v2/trade-loan-registration-details/{registration-type}/{registration-reference}</v>
      </c>
      <c r="J262" t="s">
        <v>217</v>
      </c>
      <c r="K262" t="str">
        <f t="shared" si="9"/>
        <v>Transaction Ccy</v>
      </c>
    </row>
    <row r="263" spans="1:11" x14ac:dyDescent="0.3">
      <c r="A263" s="68" t="s">
        <v>253</v>
      </c>
      <c r="B263" s="68" t="s">
        <v>281</v>
      </c>
      <c r="C263" t="str">
        <f t="shared" si="8"/>
        <v>GET /v2/trade-loan-registration-details/{registration-type}/{registration-reference}</v>
      </c>
      <c r="J263" t="s">
        <v>174</v>
      </c>
      <c r="K263" t="str">
        <f t="shared" si="9"/>
        <v>Settlement Ccy</v>
      </c>
    </row>
    <row r="264" spans="1:11" x14ac:dyDescent="0.3">
      <c r="A264" s="68" t="s">
        <v>253</v>
      </c>
      <c r="B264" s="68" t="s">
        <v>281</v>
      </c>
      <c r="C264" t="str">
        <f t="shared" si="8"/>
        <v>GET /v2/trade-loan-registration-details/{registration-type}/{registration-reference}</v>
      </c>
      <c r="J264" t="s">
        <v>176</v>
      </c>
      <c r="K264" t="str">
        <f t="shared" si="9"/>
        <v>Transaction Amount</v>
      </c>
    </row>
    <row r="265" spans="1:11" x14ac:dyDescent="0.3">
      <c r="A265" s="68" t="s">
        <v>253</v>
      </c>
      <c r="B265" s="68" t="s">
        <v>281</v>
      </c>
      <c r="C265" t="str">
        <f t="shared" si="8"/>
        <v>GET /v2/trade-loan-registration-details/{registration-type}/{registration-reference}</v>
      </c>
      <c r="J265" t="s">
        <v>218</v>
      </c>
      <c r="K265" t="str">
        <f t="shared" si="9"/>
        <v>Deal Ref</v>
      </c>
    </row>
    <row r="266" spans="1:11" x14ac:dyDescent="0.3">
      <c r="A266" s="68" t="s">
        <v>253</v>
      </c>
      <c r="B266" s="68" t="s">
        <v>281</v>
      </c>
      <c r="C266" t="str">
        <f t="shared" si="8"/>
        <v>GET /v2/trade-loan-registration-details/{registration-type}/{registration-reference}</v>
      </c>
      <c r="J266" t="s">
        <v>219</v>
      </c>
      <c r="K266" t="str">
        <f t="shared" si="9"/>
        <v>Exchange Rate</v>
      </c>
    </row>
    <row r="267" spans="1:11" x14ac:dyDescent="0.3">
      <c r="A267" s="68" t="s">
        <v>253</v>
      </c>
      <c r="B267" s="68" t="s">
        <v>281</v>
      </c>
      <c r="C267" t="str">
        <f t="shared" si="8"/>
        <v>GET /v2/trade-loan-registration-details/{registration-type}/{registration-reference}</v>
      </c>
      <c r="J267" t="s">
        <v>222</v>
      </c>
      <c r="K267" t="str">
        <f t="shared" si="9"/>
        <v>Equivalent Amount</v>
      </c>
    </row>
    <row r="268" spans="1:11" x14ac:dyDescent="0.3">
      <c r="A268" s="68" t="s">
        <v>253</v>
      </c>
      <c r="B268" s="68" t="s">
        <v>281</v>
      </c>
      <c r="C268" t="str">
        <f t="shared" si="8"/>
        <v>GET /v2/trade-loan-registration-details/{registration-type}/{registration-reference}</v>
      </c>
      <c r="J268" t="s">
        <v>220</v>
      </c>
      <c r="K268" t="str">
        <f t="shared" si="9"/>
        <v>Remaining Amount</v>
      </c>
    </row>
    <row r="269" spans="1:11" x14ac:dyDescent="0.3">
      <c r="A269" s="68" t="s">
        <v>253</v>
      </c>
      <c r="B269" s="68" t="s">
        <v>281</v>
      </c>
      <c r="C269" t="str">
        <f t="shared" si="8"/>
        <v>GET /v2/trade-loan-registration-details/{registration-type}/{registration-reference}</v>
      </c>
      <c r="J269" t="s">
        <v>223</v>
      </c>
      <c r="K269" t="str">
        <f t="shared" si="9"/>
        <v>Additional Discount</v>
      </c>
    </row>
    <row r="270" spans="1:11" x14ac:dyDescent="0.3">
      <c r="A270" s="68" t="s">
        <v>253</v>
      </c>
      <c r="B270" s="68" t="s">
        <v>281</v>
      </c>
      <c r="C270" t="str">
        <f t="shared" si="8"/>
        <v>GET /v2/trade-loan-registration-details/{registration-type}/{registration-reference}</v>
      </c>
      <c r="J270" s="67" t="s">
        <v>171</v>
      </c>
      <c r="K270" t="str">
        <f t="shared" si="9"/>
        <v>Product Code</v>
      </c>
    </row>
    <row r="271" spans="1:11" x14ac:dyDescent="0.3">
      <c r="A271" s="68" t="s">
        <v>253</v>
      </c>
      <c r="B271" s="68" t="s">
        <v>281</v>
      </c>
      <c r="C271" t="str">
        <f t="shared" si="8"/>
        <v>GET /v2/trade-loan-registration-details/{registration-type}/{registration-reference}</v>
      </c>
      <c r="J271" s="67" t="s">
        <v>172</v>
      </c>
      <c r="K271" t="str">
        <f t="shared" si="9"/>
        <v>Cost Code</v>
      </c>
    </row>
    <row r="272" spans="1:11" x14ac:dyDescent="0.3">
      <c r="A272" s="68" t="s">
        <v>253</v>
      </c>
      <c r="B272" s="68" t="s">
        <v>281</v>
      </c>
      <c r="C272" t="str">
        <f t="shared" si="8"/>
        <v>GET /v2/trade-loan-registration-details/{registration-type}/{registration-reference}</v>
      </c>
      <c r="J272" s="97" t="s">
        <v>160</v>
      </c>
      <c r="K272" t="str">
        <f t="shared" si="9"/>
        <v>Elc Currency</v>
      </c>
    </row>
    <row r="273" spans="1:11" x14ac:dyDescent="0.3">
      <c r="A273" s="99" t="s">
        <v>253</v>
      </c>
      <c r="B273" s="99" t="s">
        <v>281</v>
      </c>
      <c r="C273" t="str">
        <f t="shared" si="8"/>
        <v>GET /v2/trade-loan-registration-details/{registration-type}/{registration-reference}</v>
      </c>
      <c r="J273" s="97" t="s">
        <v>159</v>
      </c>
      <c r="K273" t="str">
        <f t="shared" si="9"/>
        <v>Elc Advising Amount</v>
      </c>
    </row>
    <row r="274" spans="1:11" x14ac:dyDescent="0.3">
      <c r="A274" s="99" t="s">
        <v>253</v>
      </c>
      <c r="B274" s="99" t="s">
        <v>281</v>
      </c>
      <c r="C274" t="str">
        <f t="shared" si="8"/>
        <v>GET /v2/trade-loan-registration-details/{registration-type}/{registration-reference}</v>
      </c>
      <c r="J274" s="97" t="s">
        <v>158</v>
      </c>
      <c r="K274" t="str">
        <f t="shared" si="9"/>
        <v>Elc Amount With Tolerance In Lc Currency</v>
      </c>
    </row>
    <row r="275" spans="1:11" x14ac:dyDescent="0.3">
      <c r="A275" s="99" t="s">
        <v>253</v>
      </c>
      <c r="B275" s="99" t="s">
        <v>281</v>
      </c>
      <c r="C275" t="str">
        <f t="shared" si="8"/>
        <v>GET /v2/trade-loan-registration-details/{registration-type}/{registration-reference}</v>
      </c>
      <c r="J275" s="97" t="s">
        <v>157</v>
      </c>
      <c r="K275" t="str">
        <f t="shared" si="9"/>
        <v>Elc Advise Number</v>
      </c>
    </row>
    <row r="276" spans="1:11" x14ac:dyDescent="0.3">
      <c r="A276" s="99" t="s">
        <v>253</v>
      </c>
      <c r="B276" s="99" t="s">
        <v>281</v>
      </c>
      <c r="C276" t="str">
        <f t="shared" si="8"/>
        <v>GET /v2/trade-loan-registration-details/{registration-type}/{registration-reference}</v>
      </c>
      <c r="J276" s="97" t="s">
        <v>156</v>
      </c>
      <c r="K276" t="str">
        <f t="shared" si="9"/>
        <v>Elc Amount</v>
      </c>
    </row>
    <row r="277" spans="1:11" x14ac:dyDescent="0.3">
      <c r="A277" s="99" t="s">
        <v>253</v>
      </c>
      <c r="B277" s="99" t="s">
        <v>281</v>
      </c>
      <c r="C277" t="str">
        <f t="shared" si="8"/>
        <v>GET /v2/trade-loan-registration-details/{registration-type}/{registration-reference}</v>
      </c>
      <c r="J277" s="97" t="s">
        <v>155</v>
      </c>
      <c r="K277" t="str">
        <f t="shared" si="9"/>
        <v>Elc Amount With Tolerance</v>
      </c>
    </row>
    <row r="278" spans="1:11" x14ac:dyDescent="0.3">
      <c r="A278" s="99" t="s">
        <v>253</v>
      </c>
      <c r="B278" s="99" t="s">
        <v>281</v>
      </c>
      <c r="C278" t="str">
        <f t="shared" si="8"/>
        <v>GET /v2/trade-loan-registration-details/{registration-type}/{registration-reference}</v>
      </c>
      <c r="J278" s="97" t="s">
        <v>154</v>
      </c>
      <c r="K278" t="str">
        <f t="shared" si="9"/>
        <v>Drawdown Amount</v>
      </c>
    </row>
    <row r="279" spans="1:11" x14ac:dyDescent="0.3">
      <c r="A279" s="99" t="s">
        <v>253</v>
      </c>
      <c r="B279" s="99" t="s">
        <v>281</v>
      </c>
      <c r="C279" t="str">
        <f t="shared" si="8"/>
        <v>GET /v2/trade-loan-registration-details/{registration-type}/{registration-reference}</v>
      </c>
      <c r="J279" t="s">
        <v>184</v>
      </c>
      <c r="K279" t="str">
        <f t="shared" si="9"/>
        <v>Uin</v>
      </c>
    </row>
    <row r="280" spans="1:11" x14ac:dyDescent="0.3">
      <c r="A280" s="68" t="s">
        <v>253</v>
      </c>
      <c r="B280" s="68" t="s">
        <v>281</v>
      </c>
      <c r="C280" t="str">
        <f t="shared" si="8"/>
        <v>GET /v2/trade-loan-registration-details/{registration-type}/{registration-reference}</v>
      </c>
      <c r="J280" t="s">
        <v>179</v>
      </c>
      <c r="K280" t="str">
        <f t="shared" si="9"/>
        <v>Uin Expiry Date</v>
      </c>
    </row>
    <row r="281" spans="1:11" x14ac:dyDescent="0.3">
      <c r="A281" s="68" t="s">
        <v>253</v>
      </c>
      <c r="B281" s="68" t="s">
        <v>281</v>
      </c>
      <c r="C281" t="str">
        <f t="shared" si="8"/>
        <v>GET /v2/trade-loan-registration-details/{registration-type}/{registration-reference}</v>
      </c>
      <c r="J281" t="s">
        <v>180</v>
      </c>
      <c r="K281" t="str">
        <f t="shared" si="9"/>
        <v>Interest Subvention Rate</v>
      </c>
    </row>
    <row r="282" spans="1:11" x14ac:dyDescent="0.3">
      <c r="A282" s="68" t="s">
        <v>253</v>
      </c>
      <c r="B282" s="68" t="s">
        <v>281</v>
      </c>
      <c r="C282" t="str">
        <f t="shared" si="8"/>
        <v>GET /v2/trade-loan-registration-details/{registration-type}/{registration-reference}</v>
      </c>
      <c r="J282" t="s">
        <v>181</v>
      </c>
      <c r="K282" t="str">
        <f t="shared" si="9"/>
        <v>Loan Currency Type</v>
      </c>
    </row>
    <row r="283" spans="1:11" x14ac:dyDescent="0.3">
      <c r="A283" s="68" t="s">
        <v>253</v>
      </c>
      <c r="B283" s="68" t="s">
        <v>281</v>
      </c>
      <c r="C283" t="str">
        <f t="shared" si="8"/>
        <v>GET /v2/trade-loan-registration-details/{registration-type}/{registration-reference}</v>
      </c>
      <c r="J283" t="s">
        <v>178</v>
      </c>
      <c r="K283" t="str">
        <f t="shared" si="9"/>
        <v>Loan Eligible Amount</v>
      </c>
    </row>
    <row r="284" spans="1:11" x14ac:dyDescent="0.3">
      <c r="A284" s="68" t="s">
        <v>253</v>
      </c>
      <c r="B284" s="68" t="s">
        <v>281</v>
      </c>
      <c r="C284" t="str">
        <f t="shared" si="8"/>
        <v>GET /v2/trade-loan-registration-details/{registration-type}/{registration-reference}</v>
      </c>
      <c r="J284" t="s">
        <v>182</v>
      </c>
      <c r="K284" t="str">
        <f t="shared" si="9"/>
        <v>Loan Amount</v>
      </c>
    </row>
    <row r="285" spans="1:11" x14ac:dyDescent="0.3">
      <c r="A285" s="68" t="s">
        <v>253</v>
      </c>
      <c r="B285" s="68" t="s">
        <v>281</v>
      </c>
      <c r="C285" t="str">
        <f t="shared" si="8"/>
        <v>GET /v2/trade-loan-registration-details/{registration-type}/{registration-reference}</v>
      </c>
      <c r="J285" t="s">
        <v>183</v>
      </c>
      <c r="K285" t="str">
        <f t="shared" si="9"/>
        <v>Eligible Amount</v>
      </c>
    </row>
    <row r="286" spans="1:11" x14ac:dyDescent="0.3">
      <c r="A286" s="68" t="s">
        <v>253</v>
      </c>
      <c r="B286" s="68" t="s">
        <v>281</v>
      </c>
      <c r="C286" t="str">
        <f t="shared" si="8"/>
        <v>GET /v2/trade-loan-registration-details/{registration-type}/{registration-reference}</v>
      </c>
      <c r="J286" t="s">
        <v>189</v>
      </c>
      <c r="K286" t="str">
        <f t="shared" si="9"/>
        <v>Eligible For Subvention</v>
      </c>
    </row>
    <row r="287" spans="1:11" x14ac:dyDescent="0.3">
      <c r="A287" s="68" t="s">
        <v>253</v>
      </c>
      <c r="B287" s="68" t="s">
        <v>281</v>
      </c>
      <c r="C287" t="str">
        <f t="shared" si="8"/>
        <v>GET /v2/trade-loan-registration-details/{registration-type}/{registration-reference}</v>
      </c>
      <c r="J287" t="s">
        <v>247</v>
      </c>
      <c r="K287" t="str">
        <f t="shared" si="9"/>
        <v>Shipment Type</v>
      </c>
    </row>
    <row r="288" spans="1:11" x14ac:dyDescent="0.3">
      <c r="A288" s="68" t="s">
        <v>253</v>
      </c>
      <c r="B288" s="68" t="s">
        <v>281</v>
      </c>
      <c r="C288" t="str">
        <f t="shared" si="8"/>
        <v>GET /v2/trade-loan-registration-details/{registration-type}/{registration-reference}</v>
      </c>
      <c r="J288" t="s">
        <v>186</v>
      </c>
      <c r="K288" t="str">
        <f t="shared" si="9"/>
        <v>N Or P Or D Or Aacb Amount</v>
      </c>
    </row>
    <row r="289" spans="1:11" x14ac:dyDescent="0.3">
      <c r="A289" s="68" t="s">
        <v>253</v>
      </c>
      <c r="B289" s="68" t="s">
        <v>281</v>
      </c>
      <c r="C289" t="str">
        <f t="shared" si="8"/>
        <v>GET /v2/trade-loan-registration-details/{registration-type}/{registration-reference}</v>
      </c>
      <c r="J289" t="s">
        <v>271</v>
      </c>
      <c r="K289" t="str">
        <f t="shared" si="9"/>
        <v>Msme Customer</v>
      </c>
    </row>
    <row r="290" spans="1:11" x14ac:dyDescent="0.3">
      <c r="A290" s="68" t="s">
        <v>253</v>
      </c>
      <c r="B290" s="68" t="s">
        <v>281</v>
      </c>
      <c r="C290" t="str">
        <f t="shared" si="8"/>
        <v>GET /v2/trade-loan-registration-details/{registration-type}/{registration-reference}</v>
      </c>
      <c r="J290" t="s">
        <v>190</v>
      </c>
      <c r="K290" t="str">
        <f t="shared" si="9"/>
        <v>Handling Fee Currency</v>
      </c>
    </row>
    <row r="291" spans="1:11" x14ac:dyDescent="0.3">
      <c r="A291" s="68" t="s">
        <v>253</v>
      </c>
      <c r="B291" s="68" t="s">
        <v>281</v>
      </c>
      <c r="C291" t="str">
        <f t="shared" si="8"/>
        <v>GET /v2/trade-loan-registration-details/{registration-type}/{registration-reference}</v>
      </c>
      <c r="J291" t="s">
        <v>191</v>
      </c>
      <c r="K291" t="str">
        <f t="shared" si="9"/>
        <v>Handling Fee Amount</v>
      </c>
    </row>
    <row r="292" spans="1:11" x14ac:dyDescent="0.3">
      <c r="A292" s="68" t="s">
        <v>253</v>
      </c>
      <c r="B292" s="68" t="s">
        <v>281</v>
      </c>
      <c r="C292" t="str">
        <f t="shared" si="8"/>
        <v>GET /v2/trade-loan-registration-details/{registration-type}/{registration-reference}</v>
      </c>
      <c r="J292" t="s">
        <v>246</v>
      </c>
      <c r="K292" t="str">
        <f t="shared" si="9"/>
        <v>Cable Currency</v>
      </c>
    </row>
    <row r="293" spans="1:11" x14ac:dyDescent="0.3">
      <c r="A293" s="68" t="s">
        <v>253</v>
      </c>
      <c r="B293" s="68" t="s">
        <v>281</v>
      </c>
      <c r="C293" t="str">
        <f t="shared" si="8"/>
        <v>GET /v2/trade-loan-registration-details/{registration-type}/{registration-reference}</v>
      </c>
      <c r="J293" t="s">
        <v>187</v>
      </c>
      <c r="K293" t="str">
        <f t="shared" si="9"/>
        <v xml:space="preserve">Cable Fee </v>
      </c>
    </row>
    <row r="294" spans="1:11" x14ac:dyDescent="0.3">
      <c r="A294" s="68" t="s">
        <v>253</v>
      </c>
      <c r="B294" s="68" t="s">
        <v>281</v>
      </c>
      <c r="C294" t="str">
        <f t="shared" si="8"/>
        <v>GET /v2/trade-loan-registration-details/{registration-type}/{registration-reference}</v>
      </c>
      <c r="J294" t="s">
        <v>192</v>
      </c>
      <c r="K294" t="str">
        <f t="shared" si="9"/>
        <v>Postage Fee Currency</v>
      </c>
    </row>
    <row r="295" spans="1:11" x14ac:dyDescent="0.3">
      <c r="A295" s="68" t="s">
        <v>253</v>
      </c>
      <c r="B295" s="68" t="s">
        <v>281</v>
      </c>
      <c r="C295" t="str">
        <f t="shared" si="8"/>
        <v>GET /v2/trade-loan-registration-details/{registration-type}/{registration-reference}</v>
      </c>
      <c r="J295" t="s">
        <v>268</v>
      </c>
      <c r="K295" t="str">
        <f t="shared" si="9"/>
        <v>Postage Fee</v>
      </c>
    </row>
    <row r="296" spans="1:11" x14ac:dyDescent="0.3">
      <c r="A296" s="68" t="s">
        <v>253</v>
      </c>
      <c r="B296" s="68" t="s">
        <v>281</v>
      </c>
      <c r="C296" t="str">
        <f t="shared" si="8"/>
        <v>GET /v2/trade-loan-registration-details/{registration-type}/{registration-reference}</v>
      </c>
      <c r="J296" t="s">
        <v>193</v>
      </c>
      <c r="K296" t="str">
        <f t="shared" si="9"/>
        <v>Additional Or Other Ben Charges Currency</v>
      </c>
    </row>
    <row r="297" spans="1:11" x14ac:dyDescent="0.3">
      <c r="A297" s="68" t="s">
        <v>253</v>
      </c>
      <c r="B297" s="68" t="s">
        <v>281</v>
      </c>
      <c r="C297" t="str">
        <f t="shared" si="8"/>
        <v>GET /v2/trade-loan-registration-details/{registration-type}/{registration-reference}</v>
      </c>
      <c r="J297" t="s">
        <v>194</v>
      </c>
      <c r="K297" t="str">
        <f t="shared" si="9"/>
        <v>Additional Or Other Ben Charges</v>
      </c>
    </row>
    <row r="298" spans="1:11" x14ac:dyDescent="0.3">
      <c r="A298" s="68" t="s">
        <v>253</v>
      </c>
      <c r="B298" s="68" t="s">
        <v>281</v>
      </c>
      <c r="C298" t="str">
        <f t="shared" si="8"/>
        <v>GET /v2/trade-loan-registration-details/{registration-type}/{registration-reference}</v>
      </c>
      <c r="J298" t="s">
        <v>195</v>
      </c>
      <c r="K298" t="str">
        <f t="shared" si="9"/>
        <v>Addition Bank Charge Currency</v>
      </c>
    </row>
    <row r="299" spans="1:11" x14ac:dyDescent="0.3">
      <c r="A299" s="68" t="s">
        <v>253</v>
      </c>
      <c r="B299" s="68" t="s">
        <v>281</v>
      </c>
      <c r="C299" t="str">
        <f t="shared" si="8"/>
        <v>GET /v2/trade-loan-registration-details/{registration-type}/{registration-reference}</v>
      </c>
      <c r="J299" t="s">
        <v>213</v>
      </c>
      <c r="K299" t="str">
        <f t="shared" si="9"/>
        <v>Bill Reference External</v>
      </c>
    </row>
    <row r="300" spans="1:11" x14ac:dyDescent="0.3">
      <c r="A300" s="68" t="s">
        <v>253</v>
      </c>
      <c r="B300" s="68" t="s">
        <v>281</v>
      </c>
      <c r="C300" t="str">
        <f t="shared" si="8"/>
        <v>GET /v2/trade-loan-registration-details/{registration-type}/{registration-reference}</v>
      </c>
      <c r="J300" t="s">
        <v>211</v>
      </c>
      <c r="K300" t="str">
        <f t="shared" si="9"/>
        <v>Discrepancy Status </v>
      </c>
    </row>
    <row r="301" spans="1:11" x14ac:dyDescent="0.3">
      <c r="A301" s="68" t="s">
        <v>253</v>
      </c>
      <c r="B301" s="68" t="s">
        <v>281</v>
      </c>
      <c r="C301" t="str">
        <f t="shared" si="8"/>
        <v>GET /v2/trade-loan-registration-details/{registration-type}/{registration-reference}</v>
      </c>
      <c r="J301" t="s">
        <v>214</v>
      </c>
      <c r="K301" t="str">
        <f t="shared" si="9"/>
        <v>Operation Type</v>
      </c>
    </row>
    <row r="302" spans="1:11" x14ac:dyDescent="0.3">
      <c r="A302" s="68" t="s">
        <v>253</v>
      </c>
      <c r="B302" s="68" t="s">
        <v>281</v>
      </c>
      <c r="C302" t="str">
        <f t="shared" si="8"/>
        <v>GET /v2/trade-loan-registration-details/{registration-type}/{registration-reference}</v>
      </c>
      <c r="J302" t="s">
        <v>212</v>
      </c>
      <c r="K302" t="str">
        <f t="shared" si="9"/>
        <v>Acceptance Status </v>
      </c>
    </row>
    <row r="303" spans="1:11" ht="15" x14ac:dyDescent="0.35">
      <c r="A303" s="68" t="s">
        <v>253</v>
      </c>
      <c r="B303" s="68" t="s">
        <v>281</v>
      </c>
      <c r="C303" t="str">
        <f t="shared" si="8"/>
        <v>GET /v2/trade-loan-registration-details/{registration-type}/{registration-reference}</v>
      </c>
      <c r="J303" s="89" t="s">
        <v>139</v>
      </c>
      <c r="K303" t="str">
        <f t="shared" si="9"/>
        <v>Loan Tenure Count</v>
      </c>
    </row>
    <row r="304" spans="1:11" ht="15" x14ac:dyDescent="0.35">
      <c r="A304" s="68" t="s">
        <v>253</v>
      </c>
      <c r="B304" s="68" t="s">
        <v>281</v>
      </c>
      <c r="C304" t="str">
        <f t="shared" si="8"/>
        <v>GET /v2/trade-loan-registration-details/{registration-type}/{registration-reference}</v>
      </c>
      <c r="J304" s="89" t="s">
        <v>267</v>
      </c>
      <c r="K304" t="str">
        <f t="shared" si="9"/>
        <v>Loan Tenure</v>
      </c>
    </row>
    <row r="305" spans="1:11" ht="15" x14ac:dyDescent="0.35">
      <c r="A305" s="68" t="s">
        <v>253</v>
      </c>
      <c r="B305" s="68" t="s">
        <v>281</v>
      </c>
      <c r="C305" t="str">
        <f t="shared" si="8"/>
        <v>GET /v2/trade-loan-registration-details/{registration-type}/{registration-reference}</v>
      </c>
      <c r="J305" s="89" t="s">
        <v>153</v>
      </c>
      <c r="K305" t="str">
        <f t="shared" si="9"/>
        <v>Disbursement Date</v>
      </c>
    </row>
    <row r="306" spans="1:11" x14ac:dyDescent="0.3">
      <c r="A306" s="68" t="s">
        <v>253</v>
      </c>
      <c r="B306" s="68" t="s">
        <v>281</v>
      </c>
      <c r="C306" t="str">
        <f t="shared" si="8"/>
        <v>GET /v2/trade-loan-registration-details/{registration-type}/{registration-reference}</v>
      </c>
      <c r="J306" t="s">
        <v>265</v>
      </c>
      <c r="K306" t="str">
        <f t="shared" si="9"/>
        <v>Disbursement Date</v>
      </c>
    </row>
    <row r="307" spans="1:11" x14ac:dyDescent="0.3">
      <c r="A307" s="68" t="s">
        <v>253</v>
      </c>
      <c r="B307" s="68" t="s">
        <v>281</v>
      </c>
      <c r="C307" t="str">
        <f t="shared" si="8"/>
        <v>GET /v2/trade-loan-registration-details/{registration-type}/{registration-reference}</v>
      </c>
      <c r="J307" t="s">
        <v>264</v>
      </c>
      <c r="K307" t="str">
        <f t="shared" si="9"/>
        <v>Facility Key Word</v>
      </c>
    </row>
    <row r="308" spans="1:11" x14ac:dyDescent="0.3">
      <c r="A308" s="68" t="s">
        <v>253</v>
      </c>
      <c r="B308" s="68" t="s">
        <v>281</v>
      </c>
      <c r="C308" t="str">
        <f t="shared" si="8"/>
        <v>GET /v2/trade-loan-registration-details/{registration-type}/{registration-reference}</v>
      </c>
      <c r="J308" t="s">
        <v>244</v>
      </c>
      <c r="K308" t="str">
        <f t="shared" si="9"/>
        <v>Earmarking Reference</v>
      </c>
    </row>
    <row r="309" spans="1:11" x14ac:dyDescent="0.3">
      <c r="A309" s="68" t="s">
        <v>253</v>
      </c>
      <c r="B309" s="68" t="s">
        <v>281</v>
      </c>
      <c r="C309" t="str">
        <f t="shared" si="8"/>
        <v>GET /v2/trade-loan-registration-details/{registration-type}/{registration-reference}</v>
      </c>
      <c r="J309" t="s">
        <v>245</v>
      </c>
      <c r="K309" t="str">
        <f t="shared" si="9"/>
        <v>Earmarking Currency</v>
      </c>
    </row>
    <row r="310" spans="1:11" x14ac:dyDescent="0.3">
      <c r="A310" s="68" t="s">
        <v>253</v>
      </c>
      <c r="B310" s="68" t="s">
        <v>281</v>
      </c>
      <c r="C310" t="str">
        <f t="shared" si="8"/>
        <v>GET /v2/trade-loan-registration-details/{registration-type}/{registration-reference}</v>
      </c>
      <c r="J310" t="s">
        <v>199</v>
      </c>
      <c r="K310" t="str">
        <f t="shared" si="9"/>
        <v>Ear Marking Amount</v>
      </c>
    </row>
    <row r="311" spans="1:11" x14ac:dyDescent="0.3">
      <c r="A311" s="68" t="s">
        <v>253</v>
      </c>
      <c r="B311" s="68" t="s">
        <v>281</v>
      </c>
      <c r="C311" t="str">
        <f t="shared" si="8"/>
        <v>GET /v2/trade-loan-registration-details/{registration-type}/{registration-reference}</v>
      </c>
      <c r="J311" t="s">
        <v>260</v>
      </c>
      <c r="K311" t="str">
        <f t="shared" si="9"/>
        <v>Rate Category</v>
      </c>
    </row>
    <row r="312" spans="1:11" x14ac:dyDescent="0.3">
      <c r="A312" s="68" t="s">
        <v>253</v>
      </c>
      <c r="B312" s="68" t="s">
        <v>281</v>
      </c>
      <c r="C312" t="str">
        <f t="shared" si="8"/>
        <v>GET /v2/trade-loan-registration-details/{registration-type}/{registration-reference}</v>
      </c>
      <c r="J312" t="s">
        <v>200</v>
      </c>
      <c r="K312" t="str">
        <f t="shared" si="9"/>
        <v>Rate Type</v>
      </c>
    </row>
    <row r="313" spans="1:11" x14ac:dyDescent="0.3">
      <c r="A313" s="68" t="s">
        <v>253</v>
      </c>
      <c r="B313" s="68" t="s">
        <v>281</v>
      </c>
      <c r="C313" t="str">
        <f t="shared" si="8"/>
        <v>GET /v2/trade-loan-registration-details/{registration-type}/{registration-reference}</v>
      </c>
      <c r="J313" t="s">
        <v>262</v>
      </c>
      <c r="K313" t="str">
        <f t="shared" si="9"/>
        <v>Reference Basis</v>
      </c>
    </row>
    <row r="314" spans="1:11" x14ac:dyDescent="0.3">
      <c r="A314" s="68" t="s">
        <v>253</v>
      </c>
      <c r="B314" s="68" t="s">
        <v>281</v>
      </c>
      <c r="C314" t="str">
        <f t="shared" si="8"/>
        <v>GET /v2/trade-loan-registration-details/{registration-type}/{registration-reference}</v>
      </c>
      <c r="J314" t="s">
        <v>258</v>
      </c>
      <c r="K314" t="str">
        <f t="shared" si="9"/>
        <v>Base Rate Percent</v>
      </c>
    </row>
    <row r="315" spans="1:11" x14ac:dyDescent="0.3">
      <c r="A315" s="68" t="s">
        <v>253</v>
      </c>
      <c r="B315" s="68" t="s">
        <v>281</v>
      </c>
      <c r="C315" t="str">
        <f t="shared" si="8"/>
        <v>GET /v2/trade-loan-registration-details/{registration-type}/{registration-reference}</v>
      </c>
      <c r="J315" t="s">
        <v>256</v>
      </c>
      <c r="K315" t="str">
        <f t="shared" si="9"/>
        <v>Net Rate Flat Amount</v>
      </c>
    </row>
    <row r="316" spans="1:11" x14ac:dyDescent="0.3">
      <c r="A316" s="68" t="s">
        <v>253</v>
      </c>
      <c r="B316" s="68" t="s">
        <v>281</v>
      </c>
      <c r="C316" t="str">
        <f t="shared" si="8"/>
        <v>GET /v2/trade-loan-registration-details/{registration-type}/{registration-reference}</v>
      </c>
      <c r="J316" t="s">
        <v>221</v>
      </c>
      <c r="K316" t="str">
        <f t="shared" si="9"/>
        <v>Deal Type</v>
      </c>
    </row>
    <row r="317" spans="1:11" x14ac:dyDescent="0.3">
      <c r="A317" s="68" t="s">
        <v>253</v>
      </c>
      <c r="B317" s="68" t="s">
        <v>281</v>
      </c>
      <c r="C317" t="str">
        <f t="shared" si="8"/>
        <v>GET /v2/trade-loan-registration-details/{registration-type}/{registration-reference}</v>
      </c>
      <c r="J317" t="s">
        <v>217</v>
      </c>
      <c r="K317" t="str">
        <f t="shared" si="9"/>
        <v>Transaction Ccy</v>
      </c>
    </row>
    <row r="318" spans="1:11" x14ac:dyDescent="0.3">
      <c r="A318" s="68" t="s">
        <v>253</v>
      </c>
      <c r="B318" s="68" t="s">
        <v>281</v>
      </c>
      <c r="C318" t="str">
        <f t="shared" si="8"/>
        <v>GET /v2/trade-loan-registration-details/{registration-type}/{registration-reference}</v>
      </c>
      <c r="J318" t="s">
        <v>174</v>
      </c>
      <c r="K318" t="str">
        <f t="shared" si="9"/>
        <v>Settlement Ccy</v>
      </c>
    </row>
    <row r="319" spans="1:11" x14ac:dyDescent="0.3">
      <c r="A319" s="68" t="s">
        <v>253</v>
      </c>
      <c r="B319" s="68" t="s">
        <v>281</v>
      </c>
      <c r="C319" t="str">
        <f t="shared" si="8"/>
        <v>GET /v2/trade-loan-registration-details/{registration-type}/{registration-reference}</v>
      </c>
      <c r="J319" t="s">
        <v>176</v>
      </c>
      <c r="K319" t="str">
        <f t="shared" si="9"/>
        <v>Transaction Amount</v>
      </c>
    </row>
    <row r="320" spans="1:11" x14ac:dyDescent="0.3">
      <c r="A320" s="68" t="s">
        <v>253</v>
      </c>
      <c r="B320" s="68" t="s">
        <v>281</v>
      </c>
      <c r="C320" t="str">
        <f t="shared" si="8"/>
        <v>GET /v2/trade-loan-registration-details/{registration-type}/{registration-reference}</v>
      </c>
      <c r="J320" t="s">
        <v>218</v>
      </c>
      <c r="K320" t="str">
        <f t="shared" si="9"/>
        <v>Deal Ref</v>
      </c>
    </row>
    <row r="321" spans="1:11" x14ac:dyDescent="0.3">
      <c r="A321" s="68" t="s">
        <v>253</v>
      </c>
      <c r="B321" s="68" t="s">
        <v>281</v>
      </c>
      <c r="C321" t="str">
        <f t="shared" si="8"/>
        <v>GET /v2/trade-loan-registration-details/{registration-type}/{registration-reference}</v>
      </c>
      <c r="J321" t="s">
        <v>219</v>
      </c>
      <c r="K321" t="str">
        <f t="shared" si="9"/>
        <v>Exchange Rate</v>
      </c>
    </row>
    <row r="322" spans="1:11" x14ac:dyDescent="0.3">
      <c r="A322" s="68" t="s">
        <v>253</v>
      </c>
      <c r="B322" s="68" t="s">
        <v>281</v>
      </c>
      <c r="C322" t="str">
        <f t="shared" ref="C322:C330" si="10">A322&amp;" "&amp;B322</f>
        <v>GET /v2/trade-loan-registration-details/{registration-type}/{registration-reference}</v>
      </c>
      <c r="J322" t="s">
        <v>222</v>
      </c>
      <c r="K322" t="str">
        <f t="shared" si="9"/>
        <v>Equivalent Amount</v>
      </c>
    </row>
    <row r="323" spans="1:11" x14ac:dyDescent="0.3">
      <c r="A323" s="68" t="s">
        <v>253</v>
      </c>
      <c r="B323" s="68" t="s">
        <v>281</v>
      </c>
      <c r="C323" t="str">
        <f t="shared" si="10"/>
        <v>GET /v2/trade-loan-registration-details/{registration-type}/{registration-reference}</v>
      </c>
      <c r="J323" t="s">
        <v>220</v>
      </c>
      <c r="K323" t="str">
        <f t="shared" ref="K323:K331" si="11">SUBSTITUTE(PROPER(J323),"-"," ")</f>
        <v>Remaining Amount</v>
      </c>
    </row>
    <row r="324" spans="1:11" x14ac:dyDescent="0.3">
      <c r="A324" s="68" t="s">
        <v>253</v>
      </c>
      <c r="B324" s="68" t="s">
        <v>281</v>
      </c>
      <c r="C324" t="str">
        <f t="shared" si="10"/>
        <v>GET /v2/trade-loan-registration-details/{registration-type}/{registration-reference}</v>
      </c>
      <c r="J324" t="s">
        <v>223</v>
      </c>
      <c r="K324" t="str">
        <f t="shared" si="11"/>
        <v>Additional Discount</v>
      </c>
    </row>
    <row r="325" spans="1:11" x14ac:dyDescent="0.3">
      <c r="A325" s="68" t="s">
        <v>253</v>
      </c>
      <c r="B325" s="68" t="s">
        <v>281</v>
      </c>
      <c r="C325" t="str">
        <f t="shared" si="10"/>
        <v>GET /v2/trade-loan-registration-details/{registration-type}/{registration-reference}</v>
      </c>
      <c r="J325" s="67" t="s">
        <v>226</v>
      </c>
      <c r="K325" t="str">
        <f t="shared" si="11"/>
        <v>Mode Of Payment</v>
      </c>
    </row>
    <row r="326" spans="1:11" x14ac:dyDescent="0.3">
      <c r="A326" s="68" t="s">
        <v>253</v>
      </c>
      <c r="B326" s="68" t="s">
        <v>281</v>
      </c>
      <c r="C326" t="str">
        <f t="shared" si="10"/>
        <v>GET /v2/trade-loan-registration-details/{registration-type}/{registration-reference}</v>
      </c>
      <c r="J326" s="67" t="s">
        <v>230</v>
      </c>
      <c r="K326" t="str">
        <f t="shared" si="11"/>
        <v>Remitting Bank</v>
      </c>
    </row>
    <row r="327" spans="1:11" x14ac:dyDescent="0.3">
      <c r="A327" s="68" t="s">
        <v>253</v>
      </c>
      <c r="B327" s="68" t="s">
        <v>281</v>
      </c>
      <c r="C327" t="str">
        <f t="shared" si="10"/>
        <v>GET /v2/trade-loan-registration-details/{registration-type}/{registration-reference}</v>
      </c>
      <c r="J327" s="67" t="s">
        <v>234</v>
      </c>
      <c r="K327" t="str">
        <f t="shared" si="11"/>
        <v>The Country Of Remittance</v>
      </c>
    </row>
    <row r="328" spans="1:11" x14ac:dyDescent="0.3">
      <c r="A328" s="68" t="s">
        <v>253</v>
      </c>
      <c r="B328" s="68" t="s">
        <v>281</v>
      </c>
      <c r="C328" t="str">
        <f t="shared" si="10"/>
        <v>GET /v2/trade-loan-registration-details/{registration-type}/{registration-reference}</v>
      </c>
      <c r="J328" s="67" t="s">
        <v>237</v>
      </c>
      <c r="K328" t="str">
        <f t="shared" si="11"/>
        <v>Nostro Bic Code</v>
      </c>
    </row>
    <row r="329" spans="1:11" x14ac:dyDescent="0.3">
      <c r="A329" s="68" t="s">
        <v>253</v>
      </c>
      <c r="B329" s="68" t="s">
        <v>281</v>
      </c>
      <c r="C329" t="str">
        <f t="shared" si="10"/>
        <v>GET /v2/trade-loan-registration-details/{registration-type}/{registration-reference}</v>
      </c>
      <c r="J329" s="67" t="s">
        <v>239</v>
      </c>
      <c r="K329" t="str">
        <f t="shared" si="11"/>
        <v>Nostro Value Date</v>
      </c>
    </row>
    <row r="330" spans="1:11" x14ac:dyDescent="0.3">
      <c r="A330" s="68" t="s">
        <v>253</v>
      </c>
      <c r="B330" s="68" t="s">
        <v>281</v>
      </c>
      <c r="C330" t="str">
        <f t="shared" si="10"/>
        <v>GET /v2/trade-loan-registration-details/{registration-type}/{registration-reference}</v>
      </c>
      <c r="J330" s="67" t="s">
        <v>243</v>
      </c>
      <c r="K330" t="str">
        <f t="shared" si="11"/>
        <v>Mode Of Recovery</v>
      </c>
    </row>
    <row r="331" spans="1:11" x14ac:dyDescent="0.3">
      <c r="A331" s="68" t="s">
        <v>253</v>
      </c>
      <c r="B331" s="68" t="s">
        <v>281</v>
      </c>
      <c r="C331" t="str">
        <f>A331&amp;" "&amp;B331</f>
        <v>GET /v2/trade-loan-registration-details/{registration-type}/{registration-reference}</v>
      </c>
      <c r="K331" t="str">
        <f t="shared" si="11"/>
        <v/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I68"/>
  <sheetViews>
    <sheetView workbookViewId="0">
      <selection activeCell="C14" sqref="C14"/>
    </sheetView>
  </sheetViews>
  <sheetFormatPr defaultColWidth="9.09765625" defaultRowHeight="14.5" x14ac:dyDescent="0.3"/>
  <cols>
    <col min="1" max="2" width="33.8984375" style="53" customWidth="1"/>
    <col min="3" max="3" width="32.8984375" style="53" customWidth="1"/>
    <col min="4" max="4" width="42.69921875" style="53" customWidth="1"/>
    <col min="5" max="16384" width="9.09765625" style="53"/>
  </cols>
  <sheetData>
    <row r="1" spans="1:9" x14ac:dyDescent="0.3">
      <c r="A1" s="51" t="s">
        <v>75</v>
      </c>
      <c r="B1" s="51" t="s">
        <v>95</v>
      </c>
      <c r="C1" s="52" t="s">
        <v>86</v>
      </c>
      <c r="D1" s="52" t="s">
        <v>87</v>
      </c>
      <c r="E1" s="51" t="s">
        <v>88</v>
      </c>
    </row>
    <row r="2" spans="1:9" x14ac:dyDescent="0.3">
      <c r="A2" s="90" t="s">
        <v>103</v>
      </c>
      <c r="B2" s="81">
        <v>1</v>
      </c>
      <c r="C2" s="81" t="s">
        <v>104</v>
      </c>
      <c r="D2" s="81" t="s">
        <v>90</v>
      </c>
      <c r="E2" s="56"/>
    </row>
    <row r="3" spans="1:9" x14ac:dyDescent="0.3">
      <c r="A3" s="90"/>
      <c r="B3" s="81">
        <v>2</v>
      </c>
      <c r="C3" s="81" t="s">
        <v>105</v>
      </c>
      <c r="D3" s="81" t="s">
        <v>91</v>
      </c>
      <c r="E3" s="56"/>
    </row>
    <row r="4" spans="1:9" x14ac:dyDescent="0.3">
      <c r="A4" s="90"/>
      <c r="B4" s="81">
        <v>3</v>
      </c>
      <c r="C4" s="81" t="s">
        <v>106</v>
      </c>
      <c r="D4" s="81" t="s">
        <v>92</v>
      </c>
      <c r="E4" s="56"/>
    </row>
    <row r="5" spans="1:9" x14ac:dyDescent="0.3">
      <c r="A5" s="90"/>
      <c r="B5" s="81">
        <v>4</v>
      </c>
      <c r="C5" s="81" t="s">
        <v>107</v>
      </c>
      <c r="D5" s="81" t="s">
        <v>93</v>
      </c>
      <c r="E5" s="56"/>
    </row>
    <row r="6" spans="1:9" x14ac:dyDescent="0.3">
      <c r="A6" s="90"/>
      <c r="B6" s="81">
        <v>5</v>
      </c>
      <c r="C6" s="81" t="s">
        <v>108</v>
      </c>
      <c r="D6" s="81" t="s">
        <v>94</v>
      </c>
      <c r="E6" s="56"/>
    </row>
    <row r="7" spans="1:9" x14ac:dyDescent="0.3">
      <c r="A7" s="81" t="s">
        <v>117</v>
      </c>
      <c r="B7" s="81">
        <v>1</v>
      </c>
      <c r="C7" s="81" t="s">
        <v>118</v>
      </c>
      <c r="D7" s="81"/>
      <c r="E7" s="56"/>
    </row>
    <row r="8" spans="1:9" x14ac:dyDescent="0.3">
      <c r="A8" s="81"/>
      <c r="B8" s="81">
        <v>2</v>
      </c>
      <c r="C8" s="81" t="s">
        <v>119</v>
      </c>
      <c r="D8" s="81"/>
      <c r="E8" s="56"/>
    </row>
    <row r="9" spans="1:9" x14ac:dyDescent="0.3">
      <c r="A9" s="81"/>
      <c r="B9" s="81">
        <v>3</v>
      </c>
      <c r="C9" s="81" t="s">
        <v>121</v>
      </c>
      <c r="D9" s="82"/>
      <c r="E9" s="56"/>
      <c r="H9" s="53">
        <v>3</v>
      </c>
      <c r="I9" s="53" t="s">
        <v>120</v>
      </c>
    </row>
    <row r="10" spans="1:9" x14ac:dyDescent="0.3">
      <c r="A10" s="81" t="s">
        <v>122</v>
      </c>
      <c r="B10" s="81">
        <v>1</v>
      </c>
      <c r="C10" s="81" t="s">
        <v>123</v>
      </c>
      <c r="D10" s="81"/>
      <c r="E10" s="56"/>
    </row>
    <row r="11" spans="1:9" x14ac:dyDescent="0.3">
      <c r="A11" s="81"/>
      <c r="B11" s="81">
        <v>2</v>
      </c>
      <c r="C11" s="81" t="s">
        <v>124</v>
      </c>
      <c r="D11" s="81"/>
      <c r="E11" s="56"/>
    </row>
    <row r="12" spans="1:9" x14ac:dyDescent="0.3">
      <c r="A12" s="81"/>
      <c r="B12" s="81"/>
      <c r="C12" s="81"/>
      <c r="D12" s="81"/>
      <c r="E12" s="56"/>
    </row>
    <row r="13" spans="1:9" x14ac:dyDescent="0.3">
      <c r="A13" s="54"/>
      <c r="B13" s="81"/>
      <c r="C13" s="55"/>
      <c r="D13" s="84"/>
      <c r="E13" s="56"/>
    </row>
    <row r="14" spans="1:9" x14ac:dyDescent="0.3">
      <c r="A14" s="54"/>
      <c r="B14" s="81"/>
      <c r="C14" s="55"/>
      <c r="D14" s="84"/>
      <c r="E14" s="56"/>
    </row>
    <row r="15" spans="1:9" x14ac:dyDescent="0.3">
      <c r="A15" s="54"/>
      <c r="B15" s="54"/>
      <c r="C15" s="55"/>
      <c r="D15" s="55"/>
      <c r="E15" s="56"/>
    </row>
    <row r="16" spans="1:9" x14ac:dyDescent="0.3">
      <c r="A16" s="56"/>
      <c r="B16" s="56"/>
      <c r="C16" s="55"/>
      <c r="D16" s="55"/>
      <c r="E16" s="56"/>
    </row>
    <row r="17" spans="1:5" x14ac:dyDescent="0.3">
      <c r="A17" s="54"/>
      <c r="B17" s="54"/>
      <c r="C17" s="55"/>
      <c r="D17" s="55"/>
      <c r="E17" s="56"/>
    </row>
    <row r="18" spans="1:5" x14ac:dyDescent="0.3">
      <c r="A18" s="58"/>
      <c r="B18" s="58"/>
      <c r="C18" s="59"/>
      <c r="D18" s="60"/>
      <c r="E18" s="61"/>
    </row>
    <row r="19" spans="1:5" x14ac:dyDescent="0.3">
      <c r="A19" s="62"/>
      <c r="B19" s="62"/>
      <c r="C19" s="63"/>
      <c r="D19" s="64"/>
      <c r="E19" s="65"/>
    </row>
    <row r="20" spans="1:5" x14ac:dyDescent="0.3">
      <c r="A20" s="62"/>
      <c r="B20" s="62"/>
      <c r="C20" s="63"/>
      <c r="D20" s="64"/>
      <c r="E20" s="65"/>
    </row>
    <row r="21" spans="1:5" x14ac:dyDescent="0.3">
      <c r="A21" s="62"/>
      <c r="B21" s="62"/>
      <c r="C21" s="63"/>
      <c r="D21" s="64"/>
      <c r="E21" s="65"/>
    </row>
    <row r="22" spans="1:5" x14ac:dyDescent="0.3">
      <c r="A22" s="50"/>
      <c r="B22" s="50"/>
      <c r="C22" s="55"/>
      <c r="D22" s="55"/>
    </row>
    <row r="23" spans="1:5" x14ac:dyDescent="0.3">
      <c r="A23" s="54"/>
      <c r="B23" s="54"/>
      <c r="C23" s="55"/>
      <c r="D23" s="55"/>
    </row>
    <row r="24" spans="1:5" x14ac:dyDescent="0.3">
      <c r="A24" s="54"/>
      <c r="B24" s="54"/>
      <c r="C24" s="55"/>
      <c r="D24" s="55"/>
    </row>
    <row r="25" spans="1:5" x14ac:dyDescent="0.3">
      <c r="A25" s="50"/>
      <c r="B25" s="50"/>
      <c r="C25" s="55"/>
      <c r="D25" s="55"/>
    </row>
    <row r="26" spans="1:5" x14ac:dyDescent="0.3">
      <c r="A26" s="54"/>
      <c r="B26" s="54"/>
      <c r="C26" s="55"/>
      <c r="D26" s="55"/>
    </row>
    <row r="27" spans="1:5" x14ac:dyDescent="0.3">
      <c r="A27" s="54"/>
      <c r="B27" s="54"/>
      <c r="C27" s="55"/>
      <c r="D27" s="55"/>
    </row>
    <row r="28" spans="1:5" x14ac:dyDescent="0.3">
      <c r="A28" s="54"/>
      <c r="B28" s="54"/>
      <c r="C28" s="55"/>
      <c r="D28" s="55"/>
    </row>
    <row r="29" spans="1:5" x14ac:dyDescent="0.3">
      <c r="A29" s="54"/>
      <c r="B29" s="54"/>
      <c r="C29" s="55"/>
      <c r="D29" s="55"/>
    </row>
    <row r="30" spans="1:5" x14ac:dyDescent="0.3">
      <c r="A30" s="54"/>
      <c r="B30" s="54"/>
      <c r="C30" s="55"/>
      <c r="D30" s="55"/>
    </row>
    <row r="31" spans="1:5" x14ac:dyDescent="0.3">
      <c r="A31" s="54"/>
      <c r="B31" s="54"/>
      <c r="C31" s="55"/>
      <c r="D31" s="55"/>
    </row>
    <row r="32" spans="1:5" x14ac:dyDescent="0.3">
      <c r="A32" s="57"/>
      <c r="B32" s="57"/>
      <c r="C32" s="52"/>
      <c r="D32" s="52"/>
    </row>
    <row r="33" spans="1:4" x14ac:dyDescent="0.3">
      <c r="A33" s="54"/>
      <c r="B33" s="54"/>
      <c r="C33" s="55"/>
      <c r="D33" s="55"/>
    </row>
    <row r="34" spans="1:4" x14ac:dyDescent="0.3">
      <c r="A34" s="54"/>
      <c r="B34" s="54"/>
      <c r="C34" s="55"/>
      <c r="D34" s="55"/>
    </row>
    <row r="35" spans="1:4" x14ac:dyDescent="0.3">
      <c r="A35" s="54"/>
      <c r="B35" s="54"/>
      <c r="C35" s="55"/>
      <c r="D35" s="55"/>
    </row>
    <row r="36" spans="1:4" x14ac:dyDescent="0.3">
      <c r="A36" s="54"/>
      <c r="B36" s="54"/>
      <c r="C36" s="55"/>
      <c r="D36" s="55"/>
    </row>
    <row r="37" spans="1:4" x14ac:dyDescent="0.3">
      <c r="A37" s="54"/>
      <c r="B37" s="54"/>
      <c r="C37" s="55"/>
      <c r="D37" s="55"/>
    </row>
    <row r="38" spans="1:4" x14ac:dyDescent="0.3">
      <c r="A38" s="56"/>
      <c r="B38" s="56"/>
      <c r="C38" s="52"/>
      <c r="D38" s="52"/>
    </row>
    <row r="39" spans="1:4" x14ac:dyDescent="0.3">
      <c r="A39" s="54"/>
      <c r="B39" s="54"/>
      <c r="C39" s="55"/>
      <c r="D39" s="55"/>
    </row>
    <row r="40" spans="1:4" x14ac:dyDescent="0.3">
      <c r="A40" s="54"/>
      <c r="B40" s="54"/>
      <c r="C40" s="55"/>
      <c r="D40" s="55"/>
    </row>
    <row r="41" spans="1:4" x14ac:dyDescent="0.3">
      <c r="A41" s="54"/>
      <c r="B41" s="54"/>
      <c r="C41" s="55"/>
      <c r="D41" s="55"/>
    </row>
    <row r="42" spans="1:4" x14ac:dyDescent="0.3">
      <c r="A42" s="54"/>
      <c r="B42" s="54"/>
      <c r="C42" s="55"/>
      <c r="D42" s="55"/>
    </row>
    <row r="43" spans="1:4" x14ac:dyDescent="0.3">
      <c r="A43" s="56"/>
      <c r="B43" s="56"/>
      <c r="C43" s="55"/>
      <c r="D43" s="55"/>
    </row>
    <row r="44" spans="1:4" x14ac:dyDescent="0.3">
      <c r="A44" s="54"/>
      <c r="B44" s="54"/>
      <c r="C44" s="55"/>
      <c r="D44" s="55"/>
    </row>
    <row r="45" spans="1:4" x14ac:dyDescent="0.3">
      <c r="A45" s="58"/>
      <c r="B45" s="58"/>
      <c r="C45" s="59"/>
      <c r="D45" s="60"/>
    </row>
    <row r="46" spans="1:4" x14ac:dyDescent="0.3">
      <c r="A46" s="62"/>
      <c r="B46" s="62"/>
      <c r="C46" s="63"/>
      <c r="D46" s="64"/>
    </row>
    <row r="47" spans="1:4" x14ac:dyDescent="0.3">
      <c r="A47" s="62"/>
      <c r="B47" s="62"/>
      <c r="C47" s="63"/>
      <c r="D47" s="64"/>
    </row>
    <row r="48" spans="1:4" x14ac:dyDescent="0.3">
      <c r="A48" s="62"/>
      <c r="B48" s="62"/>
      <c r="C48" s="63"/>
      <c r="D48" s="64"/>
    </row>
    <row r="49" spans="1:4" x14ac:dyDescent="0.3">
      <c r="A49" s="66"/>
      <c r="B49" s="66"/>
      <c r="C49" s="63"/>
      <c r="D49" s="50"/>
    </row>
    <row r="50" spans="1:4" x14ac:dyDescent="0.3">
      <c r="A50" s="62"/>
      <c r="B50" s="62"/>
      <c r="C50" s="63"/>
      <c r="D50" s="50"/>
    </row>
    <row r="51" spans="1:4" x14ac:dyDescent="0.3">
      <c r="A51" s="62"/>
      <c r="B51" s="62"/>
      <c r="C51" s="63"/>
      <c r="D51" s="50"/>
    </row>
    <row r="52" spans="1:4" x14ac:dyDescent="0.3">
      <c r="A52" s="62"/>
      <c r="B52" s="62"/>
      <c r="C52" s="63"/>
      <c r="D52" s="50"/>
    </row>
    <row r="53" spans="1:4" x14ac:dyDescent="0.3">
      <c r="A53" s="62"/>
      <c r="B53" s="62"/>
      <c r="C53" s="63"/>
      <c r="D53" s="50"/>
    </row>
    <row r="54" spans="1:4" ht="15" thickBot="1" x14ac:dyDescent="0.35">
      <c r="A54" s="62"/>
      <c r="B54" s="62"/>
      <c r="C54" s="63"/>
      <c r="D54" s="64"/>
    </row>
    <row r="55" spans="1:4" ht="15" thickBot="1" x14ac:dyDescent="0.35">
      <c r="A55" s="44"/>
      <c r="B55" s="45"/>
      <c r="C55" s="45"/>
      <c r="D55" s="46"/>
    </row>
    <row r="56" spans="1:4" ht="15" thickBot="1" x14ac:dyDescent="0.35">
      <c r="A56" s="47"/>
      <c r="B56" s="48"/>
      <c r="C56" s="48"/>
      <c r="D56" s="49"/>
    </row>
    <row r="57" spans="1:4" ht="15" thickBot="1" x14ac:dyDescent="0.35">
      <c r="A57" s="47"/>
      <c r="B57" s="48"/>
      <c r="C57" s="48"/>
      <c r="D57" s="49"/>
    </row>
    <row r="58" spans="1:4" ht="15" thickBot="1" x14ac:dyDescent="0.35">
      <c r="A58" s="50"/>
      <c r="B58" s="50"/>
      <c r="C58" s="45"/>
      <c r="D58" s="64"/>
    </row>
    <row r="59" spans="1:4" ht="15" thickBot="1" x14ac:dyDescent="0.35">
      <c r="A59" s="62"/>
      <c r="B59" s="83"/>
      <c r="C59" s="48"/>
      <c r="D59" s="64"/>
    </row>
    <row r="60" spans="1:4" ht="15" thickBot="1" x14ac:dyDescent="0.35">
      <c r="A60" s="62"/>
      <c r="B60" s="83"/>
      <c r="C60" s="48"/>
      <c r="D60" s="64"/>
    </row>
    <row r="61" spans="1:4" ht="15.5" x14ac:dyDescent="0.3">
      <c r="A61" s="109"/>
      <c r="B61" s="77"/>
      <c r="C61" s="111"/>
      <c r="D61" s="111"/>
    </row>
    <row r="62" spans="1:4" ht="16" thickBot="1" x14ac:dyDescent="0.35">
      <c r="A62" s="110"/>
      <c r="B62" s="78"/>
      <c r="C62" s="112"/>
      <c r="D62" s="112"/>
    </row>
    <row r="63" spans="1:4" ht="15" thickBot="1" x14ac:dyDescent="0.35">
      <c r="A63" s="72"/>
      <c r="B63" s="73"/>
      <c r="C63" s="73"/>
      <c r="D63" s="73"/>
    </row>
    <row r="64" spans="1:4" ht="15" thickBot="1" x14ac:dyDescent="0.35">
      <c r="A64" s="72"/>
      <c r="B64" s="73"/>
      <c r="C64" s="73"/>
      <c r="D64" s="74"/>
    </row>
    <row r="65" spans="1:4" x14ac:dyDescent="0.3">
      <c r="A65" s="113"/>
      <c r="B65" s="79"/>
      <c r="C65" s="113"/>
      <c r="D65" s="113"/>
    </row>
    <row r="66" spans="1:4" ht="15" thickBot="1" x14ac:dyDescent="0.35">
      <c r="A66" s="114"/>
      <c r="B66" s="80"/>
      <c r="C66" s="114"/>
      <c r="D66" s="114"/>
    </row>
    <row r="67" spans="1:4" ht="15" thickBot="1" x14ac:dyDescent="0.35">
      <c r="A67" s="75"/>
      <c r="B67" s="75"/>
      <c r="C67" s="75"/>
      <c r="D67" s="75"/>
    </row>
    <row r="68" spans="1:4" ht="15" thickBot="1" x14ac:dyDescent="0.35">
      <c r="A68" s="75"/>
      <c r="B68" s="75"/>
      <c r="C68" s="75"/>
      <c r="D68" s="76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:E13"/>
  <sheetViews>
    <sheetView topLeftCell="B1" workbookViewId="0">
      <selection activeCell="C9" sqref="C9"/>
    </sheetView>
  </sheetViews>
  <sheetFormatPr defaultRowHeight="14.5" x14ac:dyDescent="0.3"/>
  <cols>
    <col min="1" max="1" width="25" bestFit="1" customWidth="1"/>
    <col min="2" max="2" width="17.3984375" bestFit="1" customWidth="1"/>
    <col min="3" max="3" width="67.296875" bestFit="1" customWidth="1"/>
    <col min="4" max="4" width="46" customWidth="1"/>
    <col min="5" max="5" width="24.69921875" customWidth="1"/>
  </cols>
  <sheetData>
    <row r="1" spans="1:5" x14ac:dyDescent="0.3">
      <c r="A1" s="91" t="s">
        <v>109</v>
      </c>
      <c r="B1" s="91" t="s">
        <v>88</v>
      </c>
      <c r="C1" s="91" t="s">
        <v>87</v>
      </c>
    </row>
    <row r="2" spans="1:5" x14ac:dyDescent="0.3">
      <c r="A2" s="92"/>
      <c r="B2" s="92"/>
      <c r="C2" s="92"/>
      <c r="E2" s="93"/>
    </row>
    <row r="3" spans="1:5" x14ac:dyDescent="0.3">
      <c r="B3" s="95" t="s">
        <v>206</v>
      </c>
      <c r="C3" s="95" t="s">
        <v>207</v>
      </c>
      <c r="D3" s="81"/>
    </row>
    <row r="4" spans="1:5" x14ac:dyDescent="0.3">
      <c r="B4" s="95" t="s">
        <v>206</v>
      </c>
      <c r="C4" s="95" t="s">
        <v>208</v>
      </c>
      <c r="D4" s="81"/>
    </row>
    <row r="5" spans="1:5" x14ac:dyDescent="0.3">
      <c r="B5" s="95" t="s">
        <v>209</v>
      </c>
      <c r="C5" s="95" t="s">
        <v>210</v>
      </c>
      <c r="D5" s="81"/>
    </row>
    <row r="6" spans="1:5" x14ac:dyDescent="0.3">
      <c r="B6" s="95" t="s">
        <v>209</v>
      </c>
      <c r="C6" s="95" t="s">
        <v>254</v>
      </c>
      <c r="D6" s="81"/>
    </row>
    <row r="7" spans="1:5" x14ac:dyDescent="0.3">
      <c r="B7" s="90"/>
      <c r="C7" s="81"/>
      <c r="D7" s="81"/>
    </row>
    <row r="8" spans="1:5" x14ac:dyDescent="0.3">
      <c r="B8" s="90"/>
    </row>
    <row r="9" spans="1:5" x14ac:dyDescent="0.3">
      <c r="B9" s="90"/>
    </row>
    <row r="10" spans="1:5" x14ac:dyDescent="0.3">
      <c r="B10" s="90"/>
    </row>
    <row r="11" spans="1:5" x14ac:dyDescent="0.3">
      <c r="B11" s="90"/>
    </row>
    <row r="12" spans="1:5" x14ac:dyDescent="0.3">
      <c r="B12" s="90"/>
    </row>
    <row r="13" spans="1:5" x14ac:dyDescent="0.3">
      <c r="B13" s="70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LC US IN SCOPE</vt:lpstr>
      <vt:lpstr>B4-1</vt:lpstr>
      <vt:lpstr>Sheet2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2025-02-25T08:59:27Z</dcterms:modified>
  <cp:category/>
  <cp:contentStatus/>
</cp:coreProperties>
</file>