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used\BAL\"/>
    </mc:Choice>
  </mc:AlternateContent>
  <xr:revisionPtr revIDLastSave="0" documentId="13_ncr:1_{5B12847E-F9E5-439A-B96E-B769E70943AF}" xr6:coauthVersionLast="47" xr6:coauthVersionMax="47" xr10:uidLastSave="{00000000-0000-0000-0000-000000000000}"/>
  <bookViews>
    <workbookView xWindow="38290" yWindow="-110" windowWidth="29020" windowHeight="15700" xr2:uid="{00000000-000D-0000-FFFF-FFFF00000000}"/>
  </bookViews>
  <sheets>
    <sheet name="B4-BAL" sheetId="1" r:id="rId1"/>
  </sheets>
  <definedNames>
    <definedName name="_xlnm._FilterDatabase" localSheetId="0" hidden="1">'B4-BAL'!$A$1:$IV$62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1" l="1"/>
  <c r="N62" i="1" s="1"/>
  <c r="J62" i="1"/>
  <c r="M61" i="1"/>
  <c r="N61" i="1" s="1"/>
  <c r="J61" i="1"/>
  <c r="M60" i="1"/>
  <c r="N60" i="1" s="1"/>
  <c r="M59" i="1"/>
  <c r="N59" i="1" s="1"/>
  <c r="J59" i="1"/>
  <c r="M58" i="1"/>
  <c r="N58" i="1" s="1"/>
  <c r="J58" i="1"/>
  <c r="M57" i="1"/>
  <c r="N57" i="1" s="1"/>
  <c r="M56" i="1"/>
  <c r="N56" i="1" s="1"/>
  <c r="J56" i="1"/>
  <c r="M55" i="1"/>
  <c r="N55" i="1" s="1"/>
  <c r="J55" i="1"/>
  <c r="M54" i="1"/>
  <c r="N54" i="1" s="1"/>
  <c r="J54" i="1"/>
  <c r="M53" i="1"/>
  <c r="N53" i="1" s="1"/>
  <c r="M52" i="1"/>
  <c r="N52" i="1" s="1"/>
  <c r="M51" i="1"/>
  <c r="N51" i="1" s="1"/>
  <c r="J51" i="1"/>
  <c r="M50" i="1"/>
  <c r="N50" i="1" s="1"/>
  <c r="J50" i="1"/>
  <c r="M49" i="1"/>
  <c r="N49" i="1" s="1"/>
  <c r="J49" i="1"/>
  <c r="M48" i="1"/>
  <c r="N48" i="1" s="1"/>
  <c r="J48" i="1"/>
  <c r="N47" i="1"/>
  <c r="J47" i="1"/>
  <c r="N46" i="1"/>
  <c r="J46" i="1"/>
  <c r="N45" i="1"/>
  <c r="J45" i="1"/>
  <c r="N44" i="1"/>
  <c r="J44" i="1"/>
  <c r="N43" i="1"/>
  <c r="J43" i="1"/>
  <c r="N42" i="1"/>
  <c r="N41" i="1"/>
  <c r="J41" i="1"/>
  <c r="N40" i="1"/>
  <c r="N39" i="1"/>
  <c r="J39" i="1"/>
  <c r="N38" i="1"/>
  <c r="J38" i="1"/>
  <c r="N37" i="1"/>
  <c r="J37" i="1"/>
  <c r="N36" i="1"/>
  <c r="J36" i="1"/>
  <c r="N35" i="1"/>
  <c r="J35" i="1"/>
  <c r="N34" i="1"/>
  <c r="N33" i="1"/>
  <c r="N32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7" i="1"/>
  <c r="J15" i="1"/>
  <c r="J14" i="1"/>
  <c r="J13" i="1"/>
  <c r="J12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<sst xmlns="http://schemas.openxmlformats.org/spreadsheetml/2006/main" count="721" uniqueCount="123">
  <si>
    <t>API type(N/E)</t>
  </si>
  <si>
    <t>API Node</t>
  </si>
  <si>
    <t>Group Name</t>
  </si>
  <si>
    <t>Field Name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</si>
  <si>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</si>
  <si>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</si>
  <si>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</si>
  <si>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</si>
  <si>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</si>
  <si>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</si>
  <si>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</si>
  <si>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</si>
  <si>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</si>
  <si>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</si>
  <si>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</si>
  <si>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>Get Account Statement</t>
  </si>
  <si>
    <t>account-statement</t>
  </si>
  <si>
    <t>Customer Reference Number</t>
  </si>
  <si>
    <t xml:space="preserve">Customer Reference Number </t>
  </si>
  <si>
    <t>Number (17)</t>
  </si>
  <si>
    <t>M</t>
  </si>
  <si>
    <t>Request</t>
  </si>
  <si>
    <t>GET /v2/account-statement/{twct-customer-reference-number}/{twct-account-number}</t>
  </si>
  <si>
    <t>Account Number</t>
  </si>
  <si>
    <t xml:space="preserve">Account Number </t>
  </si>
  <si>
    <t>twct-account-number</t>
  </si>
  <si>
    <t>Include Closed Accounts</t>
  </si>
  <si>
    <t>O</t>
  </si>
  <si>
    <t>Query</t>
  </si>
  <si>
    <t>d_YesNoFlg</t>
  </si>
  <si>
    <t>Currency Type</t>
  </si>
  <si>
    <t>d_CurrencyType</t>
  </si>
  <si>
    <t>Currency</t>
  </si>
  <si>
    <t xml:space="preserve">Varchar2 (3) </t>
  </si>
  <si>
    <t>twct-currency</t>
  </si>
  <si>
    <t>Balance Type</t>
  </si>
  <si>
    <t>d_BalType</t>
  </si>
  <si>
    <t>From date</t>
  </si>
  <si>
    <t>date</t>
  </si>
  <si>
    <t>To Date</t>
  </si>
  <si>
    <t>Language</t>
  </si>
  <si>
    <t>Number (2)</t>
  </si>
  <si>
    <t>d_LanguageCode</t>
  </si>
  <si>
    <t xml:space="preserve">Customer Reference Number/Account Number </t>
  </si>
  <si>
    <t>Response</t>
  </si>
  <si>
    <t>twct-customer-reference-number/account-number</t>
  </si>
  <si>
    <t>ID Type</t>
  </si>
  <si>
    <t>Number (4)</t>
  </si>
  <si>
    <t>ID Number</t>
  </si>
  <si>
    <t xml:space="preserve">Varchar2 (30) </t>
  </si>
  <si>
    <t>Name</t>
  </si>
  <si>
    <t xml:space="preserve">Varchar2 (140) </t>
  </si>
  <si>
    <t>Number (1)</t>
  </si>
  <si>
    <t xml:space="preserve">Currency </t>
  </si>
  <si>
    <t xml:space="preserve">Start date </t>
  </si>
  <si>
    <t>twct-start-date</t>
  </si>
  <si>
    <t>End Date</t>
  </si>
  <si>
    <t xml:space="preserve">Account currency </t>
  </si>
  <si>
    <t>twct-account-currency</t>
  </si>
  <si>
    <t>Product Description</t>
  </si>
  <si>
    <t>Transaction Date</t>
  </si>
  <si>
    <t>Value Date</t>
  </si>
  <si>
    <t>Narration(Memo)</t>
  </si>
  <si>
    <t>Narration (Memo)</t>
  </si>
  <si>
    <t xml:space="preserve">Varchar2 (100) </t>
  </si>
  <si>
    <t>Statement  Narrative Printing</t>
  </si>
  <si>
    <t>Debit Amount</t>
  </si>
  <si>
    <t xml:space="preserve">Varchar2 (25) </t>
  </si>
  <si>
    <t>Credit Amount</t>
  </si>
  <si>
    <t>Balance</t>
  </si>
  <si>
    <t>Remarks Printing</t>
  </si>
  <si>
    <t xml:space="preserve">Varchar2 (8) </t>
  </si>
  <si>
    <t>Create periodic charge maintenance for SWIFT statement</t>
  </si>
  <si>
    <t>swfit-periodic-fee</t>
  </si>
  <si>
    <t>POST /v2/swfit-periodic-fee/{twct-customer-reference-number}/{twct-account-number}</t>
  </si>
  <si>
    <t>Message Type</t>
  </si>
  <si>
    <t>Number (3)</t>
  </si>
  <si>
    <t>Message Direction</t>
  </si>
  <si>
    <t>d_MsgDirection</t>
  </si>
  <si>
    <t>Apply Charge</t>
  </si>
  <si>
    <t>Charge Amount</t>
  </si>
  <si>
    <t>Number (21,7)</t>
  </si>
  <si>
    <t>Charge Debit Account</t>
  </si>
  <si>
    <t xml:space="preserve">Charge Debit Account Currency </t>
  </si>
  <si>
    <t>Varchar2 (3)</t>
  </si>
  <si>
    <t>twct-charge-credit-account-currency</t>
  </si>
  <si>
    <t>Charge Credit Account</t>
  </si>
  <si>
    <t xml:space="preserve">Charge Credit Account Currency </t>
  </si>
  <si>
    <t>Charge Narrative</t>
  </si>
  <si>
    <t xml:space="preserve">Varchar2 (150) </t>
  </si>
  <si>
    <t>Charging Frequency</t>
  </si>
  <si>
    <t>d_FreqUnit</t>
  </si>
  <si>
    <t>Setting Date</t>
  </si>
  <si>
    <t>Date</t>
  </si>
  <si>
    <t>Charge Date</t>
  </si>
  <si>
    <t>Last Maintain Date</t>
  </si>
  <si>
    <t>Date &amp; Time Stamp</t>
  </si>
  <si>
    <t>Last Transaction Teller</t>
  </si>
  <si>
    <t>Number(8)</t>
  </si>
  <si>
    <t xml:space="preserve">Status of outgoing SWIFT Statement messages </t>
  </si>
  <si>
    <t>swft-outgoing-status-stmt</t>
  </si>
  <si>
    <t>SWIFT Message Type</t>
  </si>
  <si>
    <t>RESPONSE</t>
  </si>
  <si>
    <t>d_MsgTypCO</t>
  </si>
  <si>
    <t>GET /v2/swft-outgoing-status-stmt{twct-swift-message-type}</t>
  </si>
  <si>
    <t>Start date</t>
  </si>
  <si>
    <t xml:space="preserve">CIF Number </t>
  </si>
  <si>
    <t>twct-cif-number</t>
  </si>
  <si>
    <t xml:space="preserve">Sent Status </t>
  </si>
  <si>
    <t>twct-sent-status</t>
  </si>
  <si>
    <t>d_SentStatus</t>
  </si>
  <si>
    <t>Sent Date</t>
  </si>
  <si>
    <t>Sent Time</t>
  </si>
  <si>
    <t>Time</t>
  </si>
  <si>
    <t>CIF Number</t>
  </si>
  <si>
    <t xml:space="preserve">Statement Sequence Number </t>
  </si>
  <si>
    <t>Number (10,5)</t>
  </si>
  <si>
    <t>twct-statement-sequence-number</t>
  </si>
  <si>
    <t>Receiver BIC</t>
  </si>
  <si>
    <t xml:space="preserve">Varchar2 (11) </t>
  </si>
  <si>
    <t>Sending Status</t>
  </si>
  <si>
    <t xml:space="preserve">Varchar2 (4) </t>
  </si>
  <si>
    <t>Impacted API Name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</si>
</sst>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indexed="8"/>
      <name val="Verdana"/>
    </font>
    <font>
      <sz val="12"/>
      <color indexed="8"/>
      <name val="Verdana"/>
      <family val="2"/>
    </font>
    <font>
      <sz val="12"/>
      <color indexed="8"/>
      <name val="新細明體"/>
      <family val="1"/>
      <charset val="136"/>
    </font>
    <font>
      <sz val="11"/>
      <color indexed="8"/>
      <name val="Aptos Narrow"/>
      <family val="2"/>
    </font>
    <font>
      <sz val="10"/>
      <color indexed="8"/>
      <name val="Aptos Narrow"/>
      <family val="2"/>
    </font>
    <font>
      <sz val="10"/>
      <color indexed="8"/>
      <name val="ヒラギノ角ゴ ProN W3"/>
    </font>
    <font>
      <sz val="9"/>
      <name val="細明體"/>
      <family val="3"/>
      <charset val="136"/>
    </font>
    <font>
      <b/>
      <sz val="11"/>
      <color theme="1"/>
      <name val="ヒラギノ角ゴ ProN W3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2">
    <xf numFmtId="0" fontId="0" fillId="0" borderId="0" xfId="0">
      <alignment vertical="top" wrapText="1"/>
    </xf>
    <xf numFmtId="0" fontId="1" fillId="0" borderId="0" xfId="0" applyNumberFormat="1" applyFont="1">
      <alignment vertical="top" wrapText="1"/>
    </xf>
    <xf numFmtId="0" fontId="3" fillId="0" borderId="3" xfId="0" applyNumberFormat="1" applyFont="1" applyBorder="1" applyAlignment="1"/>
    <xf numFmtId="0" fontId="4" fillId="0" borderId="4" xfId="0" applyNumberFormat="1" applyFont="1" applyBorder="1" applyAlignment="1">
      <alignment horizontal="left" vertical="top" wrapText="1"/>
    </xf>
    <xf numFmtId="0" fontId="5" fillId="0" borderId="4" xfId="0" applyNumberFormat="1" applyFont="1" applyBorder="1" applyAlignment="1">
      <alignment horizontal="left" vertical="top" wrapText="1"/>
    </xf>
    <xf numFmtId="0" fontId="4" fillId="2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Border="1" applyAlignment="1"/>
    <xf numFmtId="1" fontId="3" fillId="0" borderId="1" xfId="0" applyNumberFormat="1" applyFont="1" applyBorder="1" applyAlignment="1">
      <alignment wrapText="1"/>
    </xf>
    <xf numFmtId="0" fontId="3" fillId="2" borderId="3" xfId="0" applyNumberFormat="1" applyFont="1" applyFill="1" applyBorder="1" applyAlignment="1"/>
    <xf numFmtId="0" fontId="3" fillId="0" borderId="5" xfId="0" applyFont="1" applyBorder="1" applyAlignment="1"/>
    <xf numFmtId="1" fontId="4" fillId="0" borderId="4" xfId="0" applyNumberFormat="1" applyFont="1" applyBorder="1" applyAlignment="1">
      <alignment horizontal="left" vertical="top" wrapText="1"/>
    </xf>
    <xf numFmtId="0" fontId="3" fillId="0" borderId="6" xfId="0" applyNumberFormat="1" applyFont="1" applyBorder="1" applyAlignment="1"/>
    <xf numFmtId="1" fontId="3" fillId="0" borderId="5" xfId="0" applyNumberFormat="1" applyFont="1" applyBorder="1" applyAlignment="1">
      <alignment wrapText="1"/>
    </xf>
    <xf numFmtId="0" fontId="4" fillId="0" borderId="7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/>
    <xf numFmtId="0" fontId="4" fillId="0" borderId="8" xfId="0" applyNumberFormat="1" applyFont="1" applyBorder="1" applyAlignment="1">
      <alignment horizontal="left" vertical="top" wrapText="1"/>
    </xf>
    <xf numFmtId="0" fontId="4" fillId="0" borderId="9" xfId="0" applyNumberFormat="1" applyFont="1" applyBorder="1" applyAlignment="1">
      <alignment horizontal="left" vertical="top" wrapText="1"/>
    </xf>
    <xf numFmtId="0" fontId="3" fillId="0" borderId="1" xfId="0" applyFont="1" applyBorder="1" applyAlignment="1"/>
    <xf numFmtId="1" fontId="4" fillId="0" borderId="9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wrapText="1"/>
    </xf>
    <xf numFmtId="1" fontId="4" fillId="0" borderId="10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0" fontId="3" fillId="3" borderId="1" xfId="0" applyNumberFormat="1" applyFont="1" applyFill="1" applyBorder="1" applyAlignment="1"/>
    <xf numFmtId="0" fontId="4" fillId="3" borderId="8" xfId="0" applyNumberFormat="1" applyFont="1" applyFill="1" applyBorder="1" applyAlignment="1">
      <alignment horizontal="left" vertical="top" wrapText="1"/>
    </xf>
    <xf numFmtId="0" fontId="4" fillId="3" borderId="4" xfId="0" applyNumberFormat="1" applyFont="1" applyFill="1" applyBorder="1" applyAlignment="1">
      <alignment horizontal="left" vertical="top" wrapText="1"/>
    </xf>
    <xf numFmtId="0" fontId="4" fillId="2" borderId="9" xfId="0" applyNumberFormat="1" applyFont="1" applyFill="1" applyBorder="1" applyAlignment="1">
      <alignment horizontal="left" vertical="top" wrapText="1"/>
    </xf>
    <xf numFmtId="0" fontId="3" fillId="3" borderId="3" xfId="0" applyNumberFormat="1" applyFont="1" applyFill="1" applyBorder="1" applyAlignment="1"/>
    <xf numFmtId="0" fontId="3" fillId="3" borderId="6" xfId="0" applyNumberFormat="1" applyFont="1" applyFill="1" applyBorder="1" applyAlignment="1"/>
    <xf numFmtId="0" fontId="3" fillId="3" borderId="5" xfId="0" applyFont="1" applyFill="1" applyBorder="1" applyAlignment="1"/>
    <xf numFmtId="1" fontId="4" fillId="3" borderId="4" xfId="0" applyNumberFormat="1" applyFont="1" applyFill="1" applyBorder="1" applyAlignment="1">
      <alignment horizontal="left" vertical="top" wrapText="1"/>
    </xf>
    <xf numFmtId="0" fontId="3" fillId="3" borderId="11" xfId="0" applyNumberFormat="1" applyFont="1" applyFill="1" applyBorder="1" applyAlignment="1"/>
    <xf numFmtId="0" fontId="4" fillId="3" borderId="12" xfId="0" applyNumberFormat="1" applyFont="1" applyFill="1" applyBorder="1" applyAlignment="1">
      <alignment horizontal="left"/>
    </xf>
    <xf numFmtId="0" fontId="4" fillId="3" borderId="9" xfId="0" applyNumberFormat="1" applyFont="1" applyFill="1" applyBorder="1" applyAlignment="1">
      <alignment horizontal="left" vertical="top" wrapText="1"/>
    </xf>
    <xf numFmtId="0" fontId="4" fillId="3" borderId="3" xfId="0" applyNumberFormat="1" applyFont="1" applyFill="1" applyBorder="1" applyAlignment="1">
      <alignment horizontal="left"/>
    </xf>
    <xf numFmtId="0" fontId="7" fillId="4" borderId="13" xfId="0" applyFont="1" applyFill="1" applyBorder="1" applyAlignment="1"/>
    <xf numFmtId="0" fontId="2" fillId="5" borderId="1" xfId="0" applyNumberFormat="1" applyFont="1" applyFill="1" applyBorder="1" applyAlignment="1"/>
    <xf numFmtId="0" fontId="7" fillId="5" borderId="13" xfId="0" applyFont="1" applyFill="1" applyBorder="1" applyAlignment="1"/>
    <xf numFmtId="0" fontId="2" fillId="5" borderId="2" xfId="0" applyNumberFormat="1" applyFont="1" applyFill="1" applyBorder="1" applyAlignment="1"/>
    <xf numFmtId="0" fontId="1" fillId="5" borderId="0" xfId="0" applyNumberFormat="1" applyFont="1" applyFill="1">
      <alignment vertical="top" wrapText="1"/>
    </xf>
    <xf numFmtId="0" fontId="0" fillId="5" borderId="0" xfId="0" applyFill="1">
      <alignment vertical="top" wrapText="1"/>
    </xf>
    <xf numFmtId="0" fontId="7" fillId="4" borderId="13" xfId="0" applyFont="1" applyFill="1" applyBorder="1" applyAlignment="1">
      <alignment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515151"/>
      <rgbColor rgb="FFFFE061"/>
      <rgbColor rgb="FFFEFEFE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V62"/>
  <sheetViews>
    <sheetView showGridLines="0" tabSelected="1" workbookViewId="0">
      <selection activeCell="B1" sqref="B1"/>
    </sheetView>
  </sheetViews>
  <sheetFormatPr defaultColWidth="6.59765625" defaultRowHeight="14.5" customHeight="1"/>
  <cols>
    <col min="1" max="1" width="10.59765625" style="1" customWidth="1"/>
    <col min="2" max="2" width="38.46484375" style="1" customWidth="1"/>
    <col min="3" max="3" width="16.59765625" style="1" customWidth="1"/>
    <col min="4" max="4" width="18.1328125" style="1" customWidth="1"/>
    <col min="5" max="5" width="27.46484375" style="1" customWidth="1"/>
    <col min="6" max="6" width="28.46484375" style="1" customWidth="1"/>
    <col min="7" max="7" width="17.1328125" style="1" customWidth="1"/>
    <col min="8" max="8" width="5.1328125" style="1" customWidth="1"/>
    <col min="9" max="9" width="12.86328125" style="1" customWidth="1"/>
    <col min="10" max="10" width="31.1328125" style="1" customWidth="1"/>
    <col min="11" max="11" width="11.59765625" style="1" customWidth="1"/>
    <col min="12" max="12" width="57.6640625" style="1" customWidth="1"/>
    <col min="13" max="13" width="21.46484375" style="1" customWidth="1"/>
    <col min="14" max="14" width="17.265625" style="1" customWidth="1"/>
    <col min="15" max="15" width="7.59765625" style="1" customWidth="1"/>
    <col min="16" max="256" width="6.59765625" style="1" customWidth="1"/>
  </cols>
  <sheetData>
    <row r="1" spans="1:256" s="40" customFormat="1" ht="17" customHeight="1">
      <c r="A1" s="36" t="s">
        <v>0</v>
      </c>
      <c r="B1" s="35" t="s">
        <v>122</v>
      </c>
      <c r="C1" s="37" t="s">
        <v>1</v>
      </c>
      <c r="D1" s="37" t="s">
        <v>2</v>
      </c>
      <c r="E1" s="35" t="s">
        <v>3</v>
      </c>
      <c r="F1" s="41" t="s">
        <v>4</v>
      </c>
      <c r="G1" s="35" t="s">
        <v>5</v>
      </c>
      <c r="H1" s="35" t="s">
        <v>6</v>
      </c>
      <c r="I1" s="35" t="s">
        <v>7</v>
      </c>
      <c r="J1" s="36" t="s">
        <v>8</v>
      </c>
      <c r="K1" s="36" t="s">
        <v>9</v>
      </c>
      <c r="L1" s="36" t="s">
        <v>10</v>
      </c>
      <c r="M1" s="38" t="s">
        <v>11</v>
      </c>
      <c r="N1" s="38" t="s">
        <v>12</v>
      </c>
      <c r="O1" s="36" t="s">
        <v>13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</row>
    <row r="2" spans="1:256" ht="18" customHeight="1">
      <c r="A2" s="2" t="s">
        <v>14</v>
      </c>
      <c r="B2" s="3" t="s">
        <v>15</v>
      </c>
      <c r="C2" s="4" t="s">
        <v>16</v>
      </c>
      <c r="D2" s="4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6" t="s">
        <v>44</v>
      </c>
      <c r="J2" s="6" t="str">
        <f t="shared" ref="J2:J10" si="0">CONCATENATE("twct-",LOWER(SUBSTITUTE(E2," ","-")))</f>
        <v>twct-customer-reference-number</v>
      </c>
      <c r="K2" s="7"/>
      <c r="L2" s="8" t="s">
        <v>22</v>
      </c>
      <c r="M2" s="3" t="s">
        <v>15</v>
      </c>
      <c r="N2" s="3" t="s">
        <v>15</v>
      </c>
      <c r="O2" s="9" t="b">
        <v>0</v>
      </c>
    </row>
    <row r="3" spans="1:256" ht="18" customHeight="1">
      <c r="A3" s="2" t="s">
        <v>14</v>
      </c>
      <c r="B3" s="3" t="s">
        <v>15</v>
      </c>
      <c r="C3" s="4" t="s">
        <v>16</v>
      </c>
      <c r="D3" s="4" t="s">
        <v>16</v>
      </c>
      <c r="E3" s="3" t="s">
        <v>23</v>
      </c>
      <c r="F3" s="3" t="s">
        <v>24</v>
      </c>
      <c r="G3" s="10"/>
      <c r="H3" s="3" t="s">
        <v>20</v>
      </c>
      <c r="I3" s="16" t="s">
        <v>44</v>
      </c>
      <c r="J3" s="11" t="str">
        <f t="shared" si="0"/>
        <v>twct-account-number</v>
      </c>
      <c r="K3" s="12"/>
      <c r="L3" s="8" t="s">
        <v>22</v>
      </c>
      <c r="M3" s="3" t="s">
        <v>15</v>
      </c>
      <c r="N3" s="3" t="s">
        <v>15</v>
      </c>
      <c r="O3" s="9" t="b">
        <v>0</v>
      </c>
    </row>
    <row r="4" spans="1:256" ht="18" customHeight="1">
      <c r="A4" s="2" t="s">
        <v>14</v>
      </c>
      <c r="B4" s="3" t="s">
        <v>15</v>
      </c>
      <c r="C4" s="4" t="s">
        <v>16</v>
      </c>
      <c r="D4" s="4" t="s">
        <v>16</v>
      </c>
      <c r="E4" s="3" t="s">
        <v>26</v>
      </c>
      <c r="F4" s="3" t="s">
        <v>26</v>
      </c>
      <c r="G4" s="3" t="s">
        <v>19</v>
      </c>
      <c r="H4" s="3" t="s">
        <v>27</v>
      </c>
      <c r="I4" s="5" t="s">
        <v>28</v>
      </c>
      <c r="J4" s="11" t="str">
        <f t="shared" si="0"/>
        <v>twct-include-closed-accounts</v>
      </c>
      <c r="K4" s="13" t="s">
        <v>29</v>
      </c>
      <c r="L4" s="8" t="s">
        <v>22</v>
      </c>
      <c r="M4" s="3" t="s">
        <v>15</v>
      </c>
      <c r="N4" s="3" t="s">
        <v>15</v>
      </c>
      <c r="O4" s="9" t="b">
        <v>0</v>
      </c>
    </row>
    <row r="5" spans="1:256" ht="18" customHeight="1">
      <c r="A5" s="14" t="s">
        <v>14</v>
      </c>
      <c r="B5" s="15" t="s">
        <v>15</v>
      </c>
      <c r="C5" s="4" t="s">
        <v>16</v>
      </c>
      <c r="D5" s="4" t="s">
        <v>16</v>
      </c>
      <c r="E5" s="3" t="s">
        <v>30</v>
      </c>
      <c r="F5" s="3" t="s">
        <v>30</v>
      </c>
      <c r="G5" s="3" t="s">
        <v>19</v>
      </c>
      <c r="H5" s="3" t="s">
        <v>27</v>
      </c>
      <c r="I5" s="5" t="s">
        <v>28</v>
      </c>
      <c r="J5" s="11" t="str">
        <f t="shared" si="0"/>
        <v>twct-currency-type</v>
      </c>
      <c r="K5" s="16" t="s">
        <v>31</v>
      </c>
      <c r="L5" s="8" t="s">
        <v>22</v>
      </c>
      <c r="M5" s="3" t="s">
        <v>15</v>
      </c>
      <c r="N5" s="16" t="s">
        <v>15</v>
      </c>
      <c r="O5" s="17" t="b">
        <v>0</v>
      </c>
    </row>
    <row r="6" spans="1:256" ht="18" customHeight="1">
      <c r="A6" s="14" t="s">
        <v>14</v>
      </c>
      <c r="B6" s="15" t="s">
        <v>15</v>
      </c>
      <c r="C6" s="4" t="s">
        <v>16</v>
      </c>
      <c r="D6" s="4" t="s">
        <v>16</v>
      </c>
      <c r="E6" s="3" t="s">
        <v>32</v>
      </c>
      <c r="F6" s="3" t="s">
        <v>32</v>
      </c>
      <c r="G6" s="3" t="s">
        <v>33</v>
      </c>
      <c r="H6" s="3" t="s">
        <v>27</v>
      </c>
      <c r="I6" s="5" t="s">
        <v>28</v>
      </c>
      <c r="J6" s="11" t="str">
        <f t="shared" si="0"/>
        <v>twct-currency</v>
      </c>
      <c r="K6" s="18"/>
      <c r="L6" s="8" t="s">
        <v>22</v>
      </c>
      <c r="M6" s="3" t="s">
        <v>15</v>
      </c>
      <c r="N6" s="16" t="s">
        <v>15</v>
      </c>
      <c r="O6" s="17" t="b">
        <v>0</v>
      </c>
    </row>
    <row r="7" spans="1:256" ht="18" customHeight="1">
      <c r="A7" s="14" t="s">
        <v>14</v>
      </c>
      <c r="B7" s="15" t="s">
        <v>15</v>
      </c>
      <c r="C7" s="4" t="s">
        <v>16</v>
      </c>
      <c r="D7" s="4" t="s">
        <v>16</v>
      </c>
      <c r="E7" s="3" t="s">
        <v>35</v>
      </c>
      <c r="F7" s="3" t="s">
        <v>35</v>
      </c>
      <c r="G7" s="3" t="s">
        <v>33</v>
      </c>
      <c r="H7" s="3" t="s">
        <v>20</v>
      </c>
      <c r="I7" s="5" t="s">
        <v>28</v>
      </c>
      <c r="J7" s="11" t="str">
        <f t="shared" si="0"/>
        <v>twct-balance-type</v>
      </c>
      <c r="K7" s="16" t="s">
        <v>36</v>
      </c>
      <c r="L7" s="8" t="s">
        <v>22</v>
      </c>
      <c r="M7" s="3" t="s">
        <v>15</v>
      </c>
      <c r="N7" s="3" t="s">
        <v>15</v>
      </c>
      <c r="O7" s="9" t="b">
        <v>0</v>
      </c>
    </row>
    <row r="8" spans="1:256" ht="18" customHeight="1">
      <c r="A8" s="14" t="s">
        <v>14</v>
      </c>
      <c r="B8" s="15" t="s">
        <v>15</v>
      </c>
      <c r="C8" s="4" t="s">
        <v>16</v>
      </c>
      <c r="D8" s="4" t="s">
        <v>16</v>
      </c>
      <c r="E8" s="3" t="s">
        <v>37</v>
      </c>
      <c r="F8" s="3" t="s">
        <v>37</v>
      </c>
      <c r="G8" s="3" t="s">
        <v>38</v>
      </c>
      <c r="H8" s="3" t="s">
        <v>20</v>
      </c>
      <c r="I8" s="5" t="s">
        <v>28</v>
      </c>
      <c r="J8" s="11" t="str">
        <f t="shared" si="0"/>
        <v>twct-from-date</v>
      </c>
      <c r="K8" s="18"/>
      <c r="L8" s="8" t="s">
        <v>22</v>
      </c>
      <c r="M8" s="3" t="s">
        <v>15</v>
      </c>
      <c r="N8" s="3" t="s">
        <v>15</v>
      </c>
      <c r="O8" s="9" t="b">
        <v>0</v>
      </c>
    </row>
    <row r="9" spans="1:256" ht="18" customHeight="1">
      <c r="A9" s="14" t="s">
        <v>14</v>
      </c>
      <c r="B9" s="15" t="s">
        <v>15</v>
      </c>
      <c r="C9" s="4" t="s">
        <v>16</v>
      </c>
      <c r="D9" s="4" t="s">
        <v>16</v>
      </c>
      <c r="E9" s="3" t="s">
        <v>39</v>
      </c>
      <c r="F9" s="3" t="s">
        <v>39</v>
      </c>
      <c r="G9" s="3" t="s">
        <v>38</v>
      </c>
      <c r="H9" s="3" t="s">
        <v>20</v>
      </c>
      <c r="I9" s="5" t="s">
        <v>28</v>
      </c>
      <c r="J9" s="11" t="str">
        <f t="shared" si="0"/>
        <v>twct-to-date</v>
      </c>
      <c r="K9" s="18"/>
      <c r="L9" s="8" t="s">
        <v>22</v>
      </c>
      <c r="M9" s="3" t="s">
        <v>15</v>
      </c>
      <c r="N9" s="3" t="s">
        <v>15</v>
      </c>
      <c r="O9" s="9" t="b">
        <v>0</v>
      </c>
    </row>
    <row r="10" spans="1:256" ht="16.149999999999999" customHeight="1">
      <c r="A10" s="14" t="s">
        <v>14</v>
      </c>
      <c r="B10" s="15" t="s">
        <v>15</v>
      </c>
      <c r="C10" s="4" t="s">
        <v>16</v>
      </c>
      <c r="D10" s="4" t="s">
        <v>16</v>
      </c>
      <c r="E10" s="3" t="s">
        <v>40</v>
      </c>
      <c r="F10" s="3" t="s">
        <v>40</v>
      </c>
      <c r="G10" s="3" t="s">
        <v>41</v>
      </c>
      <c r="H10" s="3" t="s">
        <v>20</v>
      </c>
      <c r="I10" s="5" t="s">
        <v>28</v>
      </c>
      <c r="J10" s="11" t="str">
        <f t="shared" si="0"/>
        <v>twct-language</v>
      </c>
      <c r="K10" s="16" t="s">
        <v>42</v>
      </c>
      <c r="L10" s="8" t="s">
        <v>22</v>
      </c>
      <c r="M10" s="3" t="s">
        <v>15</v>
      </c>
      <c r="N10" s="3" t="s">
        <v>15</v>
      </c>
      <c r="O10" s="9" t="b">
        <v>0</v>
      </c>
    </row>
    <row r="11" spans="1:256" ht="18" customHeight="1">
      <c r="A11" s="14" t="s">
        <v>14</v>
      </c>
      <c r="B11" s="15" t="s">
        <v>15</v>
      </c>
      <c r="C11" s="4" t="s">
        <v>16</v>
      </c>
      <c r="D11" s="4" t="s">
        <v>16</v>
      </c>
      <c r="E11" s="3" t="s">
        <v>43</v>
      </c>
      <c r="F11" s="3" t="s">
        <v>43</v>
      </c>
      <c r="G11" s="3" t="s">
        <v>19</v>
      </c>
      <c r="H11" s="3" t="s">
        <v>20</v>
      </c>
      <c r="I11" s="16" t="s">
        <v>44</v>
      </c>
      <c r="J11" s="19" t="s">
        <v>45</v>
      </c>
      <c r="K11" s="20"/>
      <c r="L11" s="8" t="s">
        <v>22</v>
      </c>
      <c r="M11" s="3" t="s">
        <v>15</v>
      </c>
      <c r="N11" s="3" t="s">
        <v>15</v>
      </c>
      <c r="O11" s="9" t="b">
        <v>0</v>
      </c>
    </row>
    <row r="12" spans="1:256" ht="18" customHeight="1">
      <c r="A12" s="14" t="s">
        <v>14</v>
      </c>
      <c r="B12" s="15" t="s">
        <v>15</v>
      </c>
      <c r="C12" s="4" t="s">
        <v>16</v>
      </c>
      <c r="D12" s="4" t="s">
        <v>16</v>
      </c>
      <c r="E12" s="3" t="s">
        <v>46</v>
      </c>
      <c r="F12" s="3" t="s">
        <v>46</v>
      </c>
      <c r="G12" s="3" t="s">
        <v>47</v>
      </c>
      <c r="H12" s="3" t="s">
        <v>20</v>
      </c>
      <c r="I12" s="16" t="s">
        <v>44</v>
      </c>
      <c r="J12" s="2" t="str">
        <f>CONCATENATE("twct-",LOWER(SUBSTITUTE(E12," ","-")))</f>
        <v>twct-id-type</v>
      </c>
      <c r="K12" s="18"/>
      <c r="L12" s="8" t="s">
        <v>22</v>
      </c>
      <c r="M12" s="3" t="s">
        <v>15</v>
      </c>
      <c r="N12" s="3" t="s">
        <v>15</v>
      </c>
      <c r="O12" s="9" t="b">
        <v>0</v>
      </c>
    </row>
    <row r="13" spans="1:256" ht="18" customHeight="1">
      <c r="A13" s="14" t="s">
        <v>14</v>
      </c>
      <c r="B13" s="15" t="s">
        <v>15</v>
      </c>
      <c r="C13" s="4" t="s">
        <v>16</v>
      </c>
      <c r="D13" s="4" t="s">
        <v>16</v>
      </c>
      <c r="E13" s="3" t="s">
        <v>48</v>
      </c>
      <c r="F13" s="3" t="s">
        <v>48</v>
      </c>
      <c r="G13" s="3" t="s">
        <v>49</v>
      </c>
      <c r="H13" s="3" t="s">
        <v>20</v>
      </c>
      <c r="I13" s="16" t="s">
        <v>44</v>
      </c>
      <c r="J13" s="2" t="str">
        <f>CONCATENATE("twct-",LOWER(SUBSTITUTE(E13," ","-")))</f>
        <v>twct-id-number</v>
      </c>
      <c r="K13" s="18"/>
      <c r="L13" s="8" t="s">
        <v>22</v>
      </c>
      <c r="M13" s="3" t="s">
        <v>15</v>
      </c>
      <c r="N13" s="3" t="s">
        <v>15</v>
      </c>
      <c r="O13" s="9" t="b">
        <v>0</v>
      </c>
    </row>
    <row r="14" spans="1:256" ht="18" customHeight="1">
      <c r="A14" s="14" t="s">
        <v>14</v>
      </c>
      <c r="B14" s="15" t="s">
        <v>15</v>
      </c>
      <c r="C14" s="4" t="s">
        <v>16</v>
      </c>
      <c r="D14" s="4" t="s">
        <v>16</v>
      </c>
      <c r="E14" s="3" t="s">
        <v>50</v>
      </c>
      <c r="F14" s="3" t="s">
        <v>50</v>
      </c>
      <c r="G14" s="3" t="s">
        <v>51</v>
      </c>
      <c r="H14" s="3" t="s">
        <v>20</v>
      </c>
      <c r="I14" s="16" t="s">
        <v>44</v>
      </c>
      <c r="J14" s="2" t="str">
        <f>CONCATENATE("twct-",LOWER(SUBSTITUTE(E14," ","-")))</f>
        <v>twct-name</v>
      </c>
      <c r="K14" s="18"/>
      <c r="L14" s="8" t="s">
        <v>22</v>
      </c>
      <c r="M14" s="3" t="s">
        <v>15</v>
      </c>
      <c r="N14" s="3" t="s">
        <v>15</v>
      </c>
      <c r="O14" s="9" t="b">
        <v>0</v>
      </c>
    </row>
    <row r="15" spans="1:256" ht="18" customHeight="1">
      <c r="A15" s="14" t="s">
        <v>14</v>
      </c>
      <c r="B15" s="15" t="s">
        <v>15</v>
      </c>
      <c r="C15" s="4" t="s">
        <v>16</v>
      </c>
      <c r="D15" s="4" t="s">
        <v>16</v>
      </c>
      <c r="E15" s="3" t="s">
        <v>30</v>
      </c>
      <c r="F15" s="3" t="s">
        <v>30</v>
      </c>
      <c r="G15" s="3" t="s">
        <v>52</v>
      </c>
      <c r="H15" s="3" t="s">
        <v>27</v>
      </c>
      <c r="I15" s="16" t="s">
        <v>44</v>
      </c>
      <c r="J15" s="2" t="str">
        <f>CONCATENATE("twct-",LOWER(SUBSTITUTE(E15," ","-")))</f>
        <v>twct-currency-type</v>
      </c>
      <c r="K15" s="18"/>
      <c r="L15" s="8" t="s">
        <v>22</v>
      </c>
      <c r="M15" s="3" t="s">
        <v>15</v>
      </c>
      <c r="N15" s="3" t="s">
        <v>15</v>
      </c>
      <c r="O15" s="9" t="b">
        <v>0</v>
      </c>
    </row>
    <row r="16" spans="1:256" ht="18" customHeight="1">
      <c r="A16" s="14" t="s">
        <v>14</v>
      </c>
      <c r="B16" s="15" t="s">
        <v>15</v>
      </c>
      <c r="C16" s="4" t="s">
        <v>16</v>
      </c>
      <c r="D16" s="4" t="s">
        <v>16</v>
      </c>
      <c r="E16" s="3" t="s">
        <v>53</v>
      </c>
      <c r="F16" s="3" t="s">
        <v>53</v>
      </c>
      <c r="G16" s="3" t="s">
        <v>33</v>
      </c>
      <c r="H16" s="3" t="s">
        <v>27</v>
      </c>
      <c r="I16" s="16" t="s">
        <v>44</v>
      </c>
      <c r="J16" s="21" t="s">
        <v>34</v>
      </c>
      <c r="K16" s="20"/>
      <c r="L16" s="8" t="s">
        <v>22</v>
      </c>
      <c r="M16" s="3" t="s">
        <v>15</v>
      </c>
      <c r="N16" s="3" t="s">
        <v>15</v>
      </c>
      <c r="O16" s="9" t="b">
        <v>0</v>
      </c>
    </row>
    <row r="17" spans="1:15" ht="18" customHeight="1">
      <c r="A17" s="14" t="s">
        <v>14</v>
      </c>
      <c r="B17" s="15" t="s">
        <v>15</v>
      </c>
      <c r="C17" s="4" t="s">
        <v>16</v>
      </c>
      <c r="D17" s="4" t="s">
        <v>16</v>
      </c>
      <c r="E17" s="3" t="s">
        <v>35</v>
      </c>
      <c r="F17" s="3" t="s">
        <v>35</v>
      </c>
      <c r="G17" s="3" t="s">
        <v>52</v>
      </c>
      <c r="H17" s="3" t="s">
        <v>20</v>
      </c>
      <c r="I17" s="16" t="s">
        <v>44</v>
      </c>
      <c r="J17" s="2" t="str">
        <f>CONCATENATE("twct-",LOWER(SUBSTITUTE(E17," ","-")))</f>
        <v>twct-balance-type</v>
      </c>
      <c r="K17" s="18"/>
      <c r="L17" s="8" t="s">
        <v>22</v>
      </c>
      <c r="M17" s="3" t="s">
        <v>15</v>
      </c>
      <c r="N17" s="3" t="s">
        <v>15</v>
      </c>
      <c r="O17" s="9" t="b">
        <v>0</v>
      </c>
    </row>
    <row r="18" spans="1:15" ht="18" customHeight="1">
      <c r="A18" s="14" t="s">
        <v>14</v>
      </c>
      <c r="B18" s="15" t="s">
        <v>15</v>
      </c>
      <c r="C18" s="4" t="s">
        <v>16</v>
      </c>
      <c r="D18" s="4" t="s">
        <v>16</v>
      </c>
      <c r="E18" s="3" t="s">
        <v>54</v>
      </c>
      <c r="F18" s="3" t="s">
        <v>54</v>
      </c>
      <c r="G18" s="3" t="s">
        <v>38</v>
      </c>
      <c r="H18" s="3" t="s">
        <v>20</v>
      </c>
      <c r="I18" s="16" t="s">
        <v>44</v>
      </c>
      <c r="J18" s="21" t="s">
        <v>55</v>
      </c>
      <c r="K18" s="20"/>
      <c r="L18" s="8" t="s">
        <v>22</v>
      </c>
      <c r="M18" s="3" t="s">
        <v>15</v>
      </c>
      <c r="N18" s="3" t="s">
        <v>15</v>
      </c>
      <c r="O18" s="9" t="b">
        <v>0</v>
      </c>
    </row>
    <row r="19" spans="1:15" ht="18" customHeight="1">
      <c r="A19" s="14" t="s">
        <v>14</v>
      </c>
      <c r="B19" s="15" t="s">
        <v>15</v>
      </c>
      <c r="C19" s="4" t="s">
        <v>16</v>
      </c>
      <c r="D19" s="4" t="s">
        <v>16</v>
      </c>
      <c r="E19" s="3" t="s">
        <v>56</v>
      </c>
      <c r="F19" s="3" t="s">
        <v>56</v>
      </c>
      <c r="G19" s="3" t="s">
        <v>38</v>
      </c>
      <c r="H19" s="3" t="s">
        <v>20</v>
      </c>
      <c r="I19" s="16" t="s">
        <v>44</v>
      </c>
      <c r="J19" s="2" t="str">
        <f>CONCATENATE("twct-",LOWER(SUBSTITUTE(E19," ","-")))</f>
        <v>twct-end-date</v>
      </c>
      <c r="K19" s="18"/>
      <c r="L19" s="8" t="s">
        <v>22</v>
      </c>
      <c r="M19" s="3" t="s">
        <v>15</v>
      </c>
      <c r="N19" s="3" t="s">
        <v>15</v>
      </c>
      <c r="O19" s="9" t="b">
        <v>0</v>
      </c>
    </row>
    <row r="20" spans="1:15" ht="18" customHeight="1">
      <c r="A20" s="14" t="s">
        <v>14</v>
      </c>
      <c r="B20" s="15" t="s">
        <v>15</v>
      </c>
      <c r="C20" s="4" t="s">
        <v>16</v>
      </c>
      <c r="D20" s="4" t="s">
        <v>16</v>
      </c>
      <c r="E20" s="3" t="s">
        <v>40</v>
      </c>
      <c r="F20" s="3" t="s">
        <v>40</v>
      </c>
      <c r="G20" s="3" t="s">
        <v>41</v>
      </c>
      <c r="H20" s="3" t="s">
        <v>20</v>
      </c>
      <c r="I20" s="16" t="s">
        <v>44</v>
      </c>
      <c r="J20" s="2" t="str">
        <f>CONCATENATE("twct-",LOWER(SUBSTITUTE(E20," ","-")))</f>
        <v>twct-language</v>
      </c>
      <c r="K20" s="18"/>
      <c r="L20" s="8" t="s">
        <v>22</v>
      </c>
      <c r="M20" s="3" t="s">
        <v>15</v>
      </c>
      <c r="N20" s="3" t="s">
        <v>15</v>
      </c>
      <c r="O20" s="9" t="b">
        <v>0</v>
      </c>
    </row>
    <row r="21" spans="1:15" ht="18" customHeight="1">
      <c r="A21" s="14" t="s">
        <v>14</v>
      </c>
      <c r="B21" s="15" t="s">
        <v>15</v>
      </c>
      <c r="C21" s="4" t="s">
        <v>16</v>
      </c>
      <c r="D21" s="4" t="s">
        <v>16</v>
      </c>
      <c r="E21" s="3" t="s">
        <v>24</v>
      </c>
      <c r="F21" s="3" t="s">
        <v>24</v>
      </c>
      <c r="G21" s="3" t="s">
        <v>19</v>
      </c>
      <c r="H21" s="3" t="s">
        <v>20</v>
      </c>
      <c r="I21" s="16" t="s">
        <v>44</v>
      </c>
      <c r="J21" s="2" t="str">
        <f>CONCATENATE("twct-",LOWER(SUBSTITUTE(E21," ","-")))</f>
        <v>twct-account-number-</v>
      </c>
      <c r="K21" s="18"/>
      <c r="L21" s="8" t="s">
        <v>22</v>
      </c>
      <c r="M21" s="3" t="s">
        <v>15</v>
      </c>
      <c r="N21" s="3" t="s">
        <v>15</v>
      </c>
      <c r="O21" s="9" t="b">
        <v>0</v>
      </c>
    </row>
    <row r="22" spans="1:15" ht="18" customHeight="1">
      <c r="A22" s="14" t="s">
        <v>14</v>
      </c>
      <c r="B22" s="15" t="s">
        <v>15</v>
      </c>
      <c r="C22" s="4" t="s">
        <v>16</v>
      </c>
      <c r="D22" s="4" t="s">
        <v>16</v>
      </c>
      <c r="E22" s="3" t="s">
        <v>57</v>
      </c>
      <c r="F22" s="3" t="s">
        <v>57</v>
      </c>
      <c r="G22" s="3" t="s">
        <v>33</v>
      </c>
      <c r="H22" s="3" t="s">
        <v>20</v>
      </c>
      <c r="I22" s="16" t="s">
        <v>44</v>
      </c>
      <c r="J22" s="22" t="s">
        <v>58</v>
      </c>
      <c r="K22" s="18"/>
      <c r="L22" s="8" t="s">
        <v>22</v>
      </c>
      <c r="M22" s="3" t="s">
        <v>15</v>
      </c>
      <c r="N22" s="3" t="s">
        <v>15</v>
      </c>
      <c r="O22" s="9" t="b">
        <v>0</v>
      </c>
    </row>
    <row r="23" spans="1:15" ht="18" customHeight="1">
      <c r="A23" s="14" t="s">
        <v>14</v>
      </c>
      <c r="B23" s="15" t="s">
        <v>15</v>
      </c>
      <c r="C23" s="4" t="s">
        <v>16</v>
      </c>
      <c r="D23" s="4" t="s">
        <v>16</v>
      </c>
      <c r="E23" s="3" t="s">
        <v>59</v>
      </c>
      <c r="F23" s="3" t="s">
        <v>59</v>
      </c>
      <c r="G23" s="3" t="s">
        <v>51</v>
      </c>
      <c r="H23" s="3" t="s">
        <v>20</v>
      </c>
      <c r="I23" s="16" t="s">
        <v>44</v>
      </c>
      <c r="J23" s="2" t="str">
        <f t="shared" ref="J23:J32" si="1">CONCATENATE("twct-",LOWER(SUBSTITUTE(E23," ","-")))</f>
        <v>twct-product-description</v>
      </c>
      <c r="K23" s="18"/>
      <c r="L23" s="8" t="s">
        <v>22</v>
      </c>
      <c r="M23" s="3" t="s">
        <v>15</v>
      </c>
      <c r="N23" s="3" t="s">
        <v>15</v>
      </c>
      <c r="O23" s="9" t="b">
        <v>0</v>
      </c>
    </row>
    <row r="24" spans="1:15" ht="18" customHeight="1">
      <c r="A24" s="14" t="s">
        <v>14</v>
      </c>
      <c r="B24" s="15" t="s">
        <v>15</v>
      </c>
      <c r="C24" s="4" t="s">
        <v>16</v>
      </c>
      <c r="D24" s="4" t="s">
        <v>16</v>
      </c>
      <c r="E24" s="3" t="s">
        <v>60</v>
      </c>
      <c r="F24" s="3" t="s">
        <v>60</v>
      </c>
      <c r="G24" s="3" t="s">
        <v>38</v>
      </c>
      <c r="H24" s="3" t="s">
        <v>20</v>
      </c>
      <c r="I24" s="16" t="s">
        <v>44</v>
      </c>
      <c r="J24" s="2" t="str">
        <f t="shared" si="1"/>
        <v>twct-transaction-date</v>
      </c>
      <c r="K24" s="18"/>
      <c r="L24" s="8" t="s">
        <v>22</v>
      </c>
      <c r="M24" s="3" t="s">
        <v>15</v>
      </c>
      <c r="N24" s="3" t="s">
        <v>15</v>
      </c>
      <c r="O24" s="9" t="b">
        <v>0</v>
      </c>
    </row>
    <row r="25" spans="1:15" ht="18" customHeight="1">
      <c r="A25" s="14" t="s">
        <v>14</v>
      </c>
      <c r="B25" s="15" t="s">
        <v>15</v>
      </c>
      <c r="C25" s="4" t="s">
        <v>16</v>
      </c>
      <c r="D25" s="4" t="s">
        <v>16</v>
      </c>
      <c r="E25" s="3" t="s">
        <v>61</v>
      </c>
      <c r="F25" s="3" t="s">
        <v>61</v>
      </c>
      <c r="G25" s="3" t="s">
        <v>38</v>
      </c>
      <c r="H25" s="3" t="s">
        <v>20</v>
      </c>
      <c r="I25" s="16" t="s">
        <v>44</v>
      </c>
      <c r="J25" s="2" t="str">
        <f t="shared" si="1"/>
        <v>twct-value-date</v>
      </c>
      <c r="K25" s="18"/>
      <c r="L25" s="8" t="s">
        <v>22</v>
      </c>
      <c r="M25" s="3" t="s">
        <v>15</v>
      </c>
      <c r="N25" s="3" t="s">
        <v>15</v>
      </c>
      <c r="O25" s="9" t="b">
        <v>0</v>
      </c>
    </row>
    <row r="26" spans="1:15" ht="18" customHeight="1">
      <c r="A26" s="14" t="s">
        <v>14</v>
      </c>
      <c r="B26" s="15" t="s">
        <v>15</v>
      </c>
      <c r="C26" s="4" t="s">
        <v>16</v>
      </c>
      <c r="D26" s="4" t="s">
        <v>16</v>
      </c>
      <c r="E26" s="3" t="s">
        <v>62</v>
      </c>
      <c r="F26" s="3" t="s">
        <v>63</v>
      </c>
      <c r="G26" s="3" t="s">
        <v>64</v>
      </c>
      <c r="H26" s="3" t="s">
        <v>27</v>
      </c>
      <c r="I26" s="16" t="s">
        <v>44</v>
      </c>
      <c r="J26" s="2" t="str">
        <f t="shared" si="1"/>
        <v>twct-narration(memo)</v>
      </c>
      <c r="K26" s="18"/>
      <c r="L26" s="8" t="s">
        <v>22</v>
      </c>
      <c r="M26" s="3" t="s">
        <v>15</v>
      </c>
      <c r="N26" s="3" t="s">
        <v>15</v>
      </c>
      <c r="O26" s="9" t="b">
        <v>0</v>
      </c>
    </row>
    <row r="27" spans="1:15" ht="18" customHeight="1">
      <c r="A27" s="14" t="s">
        <v>14</v>
      </c>
      <c r="B27" s="15" t="s">
        <v>15</v>
      </c>
      <c r="C27" s="4" t="s">
        <v>16</v>
      </c>
      <c r="D27" s="4" t="s">
        <v>16</v>
      </c>
      <c r="E27" s="3" t="s">
        <v>65</v>
      </c>
      <c r="F27" s="3" t="s">
        <v>65</v>
      </c>
      <c r="G27" s="3" t="s">
        <v>64</v>
      </c>
      <c r="H27" s="3" t="s">
        <v>27</v>
      </c>
      <c r="I27" s="16" t="s">
        <v>44</v>
      </c>
      <c r="J27" s="2" t="str">
        <f t="shared" si="1"/>
        <v>twct-statement--narrative-printing</v>
      </c>
      <c r="K27" s="18"/>
      <c r="L27" s="8" t="s">
        <v>22</v>
      </c>
      <c r="M27" s="3" t="s">
        <v>15</v>
      </c>
      <c r="N27" s="3" t="s">
        <v>15</v>
      </c>
      <c r="O27" s="9" t="b">
        <v>0</v>
      </c>
    </row>
    <row r="28" spans="1:15" ht="18" customHeight="1">
      <c r="A28" s="14" t="s">
        <v>14</v>
      </c>
      <c r="B28" s="15" t="s">
        <v>15</v>
      </c>
      <c r="C28" s="4" t="s">
        <v>16</v>
      </c>
      <c r="D28" s="4" t="s">
        <v>16</v>
      </c>
      <c r="E28" s="3" t="s">
        <v>66</v>
      </c>
      <c r="F28" s="3" t="s">
        <v>66</v>
      </c>
      <c r="G28" s="3" t="s">
        <v>67</v>
      </c>
      <c r="H28" s="3" t="s">
        <v>27</v>
      </c>
      <c r="I28" s="16" t="s">
        <v>44</v>
      </c>
      <c r="J28" s="2" t="str">
        <f t="shared" si="1"/>
        <v>twct-debit-amount</v>
      </c>
      <c r="K28" s="18"/>
      <c r="L28" s="8" t="s">
        <v>22</v>
      </c>
      <c r="M28" s="3" t="s">
        <v>15</v>
      </c>
      <c r="N28" s="3" t="s">
        <v>15</v>
      </c>
      <c r="O28" s="9" t="b">
        <v>0</v>
      </c>
    </row>
    <row r="29" spans="1:15" ht="18" customHeight="1">
      <c r="A29" s="14" t="s">
        <v>14</v>
      </c>
      <c r="B29" s="15" t="s">
        <v>15</v>
      </c>
      <c r="C29" s="4" t="s">
        <v>16</v>
      </c>
      <c r="D29" s="4" t="s">
        <v>16</v>
      </c>
      <c r="E29" s="3" t="s">
        <v>68</v>
      </c>
      <c r="F29" s="3" t="s">
        <v>68</v>
      </c>
      <c r="G29" s="3" t="s">
        <v>67</v>
      </c>
      <c r="H29" s="3" t="s">
        <v>27</v>
      </c>
      <c r="I29" s="16" t="s">
        <v>44</v>
      </c>
      <c r="J29" s="2" t="str">
        <f t="shared" si="1"/>
        <v>twct-credit-amount</v>
      </c>
      <c r="K29" s="18"/>
      <c r="L29" s="8" t="s">
        <v>22</v>
      </c>
      <c r="M29" s="3" t="s">
        <v>15</v>
      </c>
      <c r="N29" s="3" t="s">
        <v>15</v>
      </c>
      <c r="O29" s="9" t="b">
        <v>0</v>
      </c>
    </row>
    <row r="30" spans="1:15" ht="18" customHeight="1">
      <c r="A30" s="14" t="s">
        <v>14</v>
      </c>
      <c r="B30" s="15" t="s">
        <v>15</v>
      </c>
      <c r="C30" s="4" t="s">
        <v>16</v>
      </c>
      <c r="D30" s="4" t="s">
        <v>16</v>
      </c>
      <c r="E30" s="3" t="s">
        <v>69</v>
      </c>
      <c r="F30" s="3" t="s">
        <v>69</v>
      </c>
      <c r="G30" s="3" t="s">
        <v>67</v>
      </c>
      <c r="H30" s="3" t="s">
        <v>27</v>
      </c>
      <c r="I30" s="16" t="s">
        <v>44</v>
      </c>
      <c r="J30" s="2" t="str">
        <f t="shared" si="1"/>
        <v>twct-balance</v>
      </c>
      <c r="K30" s="18"/>
      <c r="L30" s="8" t="s">
        <v>22</v>
      </c>
      <c r="M30" s="3" t="s">
        <v>15</v>
      </c>
      <c r="N30" s="3" t="s">
        <v>15</v>
      </c>
      <c r="O30" s="9" t="b">
        <v>0</v>
      </c>
    </row>
    <row r="31" spans="1:15" ht="18" customHeight="1">
      <c r="A31" s="14" t="s">
        <v>14</v>
      </c>
      <c r="B31" s="15" t="s">
        <v>15</v>
      </c>
      <c r="C31" s="4" t="s">
        <v>16</v>
      </c>
      <c r="D31" s="4" t="s">
        <v>16</v>
      </c>
      <c r="E31" s="3" t="s">
        <v>70</v>
      </c>
      <c r="F31" s="3" t="s">
        <v>70</v>
      </c>
      <c r="G31" s="3" t="s">
        <v>71</v>
      </c>
      <c r="H31" s="3" t="s">
        <v>27</v>
      </c>
      <c r="I31" s="16" t="s">
        <v>44</v>
      </c>
      <c r="J31" s="2" t="str">
        <f t="shared" si="1"/>
        <v>twct-remarks-printing</v>
      </c>
      <c r="K31" s="18"/>
      <c r="L31" s="8" t="s">
        <v>22</v>
      </c>
      <c r="M31" s="3" t="s">
        <v>15</v>
      </c>
      <c r="N31" s="3" t="s">
        <v>15</v>
      </c>
      <c r="O31" s="9" t="b">
        <v>0</v>
      </c>
    </row>
    <row r="32" spans="1:15" ht="41" hidden="1" customHeight="1">
      <c r="A32" s="2" t="s">
        <v>14</v>
      </c>
      <c r="B32" s="3" t="s">
        <v>72</v>
      </c>
      <c r="C32" s="3" t="s">
        <v>73</v>
      </c>
      <c r="D32" s="3" t="s">
        <v>73</v>
      </c>
      <c r="E32" s="3" t="s">
        <v>17</v>
      </c>
      <c r="F32" s="3" t="s">
        <v>17</v>
      </c>
      <c r="G32" s="3" t="s">
        <v>19</v>
      </c>
      <c r="H32" s="3" t="s">
        <v>20</v>
      </c>
      <c r="I32" s="16" t="s">
        <v>21</v>
      </c>
      <c r="J32" s="2" t="str">
        <f t="shared" si="1"/>
        <v>twct-customer-reference-number</v>
      </c>
      <c r="K32" s="18"/>
      <c r="L32" s="8" t="s">
        <v>74</v>
      </c>
      <c r="M32" s="3" t="s">
        <v>72</v>
      </c>
      <c r="N32" s="3" t="str">
        <f t="shared" ref="N32:N62" si="2">M32</f>
        <v>Create periodic charge maintenance for SWIFT statement</v>
      </c>
      <c r="O32" s="9" t="b">
        <v>0</v>
      </c>
    </row>
    <row r="33" spans="1:15" ht="41" hidden="1" customHeight="1">
      <c r="A33" s="2" t="s">
        <v>14</v>
      </c>
      <c r="B33" s="3" t="s">
        <v>72</v>
      </c>
      <c r="C33" s="3" t="s">
        <v>73</v>
      </c>
      <c r="D33" s="3" t="s">
        <v>73</v>
      </c>
      <c r="E33" s="3" t="s">
        <v>24</v>
      </c>
      <c r="F33" s="3" t="s">
        <v>24</v>
      </c>
      <c r="G33" s="3" t="s">
        <v>19</v>
      </c>
      <c r="H33" s="3" t="s">
        <v>20</v>
      </c>
      <c r="I33" s="16" t="s">
        <v>21</v>
      </c>
      <c r="J33" s="22" t="s">
        <v>25</v>
      </c>
      <c r="K33" s="18"/>
      <c r="L33" s="8" t="s">
        <v>74</v>
      </c>
      <c r="M33" s="3" t="s">
        <v>72</v>
      </c>
      <c r="N33" s="3" t="str">
        <f t="shared" si="2"/>
        <v>Create periodic charge maintenance for SWIFT statement</v>
      </c>
      <c r="O33" s="9" t="b">
        <v>0</v>
      </c>
    </row>
    <row r="34" spans="1:15" ht="41" hidden="1" customHeight="1">
      <c r="A34" s="2" t="s">
        <v>14</v>
      </c>
      <c r="B34" s="3" t="s">
        <v>72</v>
      </c>
      <c r="C34" s="3" t="s">
        <v>73</v>
      </c>
      <c r="D34" s="3" t="s">
        <v>73</v>
      </c>
      <c r="E34" s="3" t="s">
        <v>57</v>
      </c>
      <c r="F34" s="3" t="s">
        <v>57</v>
      </c>
      <c r="G34" s="3" t="s">
        <v>33</v>
      </c>
      <c r="H34" s="3" t="s">
        <v>20</v>
      </c>
      <c r="I34" s="16" t="s">
        <v>21</v>
      </c>
      <c r="J34" s="22" t="s">
        <v>58</v>
      </c>
      <c r="K34" s="18"/>
      <c r="L34" s="8" t="s">
        <v>74</v>
      </c>
      <c r="M34" s="3" t="s">
        <v>72</v>
      </c>
      <c r="N34" s="3" t="str">
        <f t="shared" si="2"/>
        <v>Create periodic charge maintenance for SWIFT statement</v>
      </c>
      <c r="O34" s="9" t="b">
        <v>0</v>
      </c>
    </row>
    <row r="35" spans="1:15" ht="41" hidden="1" customHeight="1">
      <c r="A35" s="2" t="s">
        <v>14</v>
      </c>
      <c r="B35" s="3" t="s">
        <v>72</v>
      </c>
      <c r="C35" s="3" t="s">
        <v>73</v>
      </c>
      <c r="D35" s="3" t="s">
        <v>73</v>
      </c>
      <c r="E35" s="3" t="s">
        <v>75</v>
      </c>
      <c r="F35" s="3" t="s">
        <v>75</v>
      </c>
      <c r="G35" s="3" t="s">
        <v>76</v>
      </c>
      <c r="H35" s="3" t="s">
        <v>20</v>
      </c>
      <c r="I35" s="16" t="s">
        <v>21</v>
      </c>
      <c r="J35" s="2" t="str">
        <f>CONCATENATE("twct-",LOWER(SUBSTITUTE(E35," ","-")))</f>
        <v>twct-message-type</v>
      </c>
      <c r="K35" s="18"/>
      <c r="L35" s="8" t="s">
        <v>74</v>
      </c>
      <c r="M35" s="3" t="s">
        <v>72</v>
      </c>
      <c r="N35" s="3" t="str">
        <f t="shared" si="2"/>
        <v>Create periodic charge maintenance for SWIFT statement</v>
      </c>
      <c r="O35" s="9" t="b">
        <v>0</v>
      </c>
    </row>
    <row r="36" spans="1:15" ht="41" hidden="1" customHeight="1">
      <c r="A36" s="2" t="s">
        <v>14</v>
      </c>
      <c r="B36" s="3" t="s">
        <v>72</v>
      </c>
      <c r="C36" s="3" t="s">
        <v>73</v>
      </c>
      <c r="D36" s="3" t="s">
        <v>73</v>
      </c>
      <c r="E36" s="3" t="s">
        <v>77</v>
      </c>
      <c r="F36" s="3" t="s">
        <v>77</v>
      </c>
      <c r="G36" s="3" t="s">
        <v>76</v>
      </c>
      <c r="H36" s="3" t="s">
        <v>20</v>
      </c>
      <c r="I36" s="16" t="s">
        <v>21</v>
      </c>
      <c r="J36" s="2" t="str">
        <f>CONCATENATE("twct-",LOWER(SUBSTITUTE(E36," ","-")))</f>
        <v>twct-message-direction</v>
      </c>
      <c r="K36" s="16" t="s">
        <v>78</v>
      </c>
      <c r="L36" s="8" t="s">
        <v>74</v>
      </c>
      <c r="M36" s="3" t="s">
        <v>72</v>
      </c>
      <c r="N36" s="3" t="str">
        <f t="shared" si="2"/>
        <v>Create periodic charge maintenance for SWIFT statement</v>
      </c>
      <c r="O36" s="9" t="b">
        <v>0</v>
      </c>
    </row>
    <row r="37" spans="1:15" ht="41" hidden="1" customHeight="1">
      <c r="A37" s="2" t="s">
        <v>14</v>
      </c>
      <c r="B37" s="3" t="s">
        <v>72</v>
      </c>
      <c r="C37" s="3" t="s">
        <v>73</v>
      </c>
      <c r="D37" s="3" t="s">
        <v>73</v>
      </c>
      <c r="E37" s="3" t="s">
        <v>79</v>
      </c>
      <c r="F37" s="3" t="s">
        <v>79</v>
      </c>
      <c r="G37" s="3" t="s">
        <v>76</v>
      </c>
      <c r="H37" s="3" t="s">
        <v>20</v>
      </c>
      <c r="I37" s="16" t="s">
        <v>21</v>
      </c>
      <c r="J37" s="2" t="str">
        <f>CONCATENATE("twct-",LOWER(SUBSTITUTE(E37," ","-")))</f>
        <v>twct-apply-charge</v>
      </c>
      <c r="K37" s="16" t="s">
        <v>29</v>
      </c>
      <c r="L37" s="8" t="s">
        <v>74</v>
      </c>
      <c r="M37" s="3" t="s">
        <v>72</v>
      </c>
      <c r="N37" s="3" t="str">
        <f t="shared" si="2"/>
        <v>Create periodic charge maintenance for SWIFT statement</v>
      </c>
      <c r="O37" s="9" t="b">
        <v>0</v>
      </c>
    </row>
    <row r="38" spans="1:15" ht="41" hidden="1" customHeight="1">
      <c r="A38" s="2" t="s">
        <v>14</v>
      </c>
      <c r="B38" s="3" t="s">
        <v>72</v>
      </c>
      <c r="C38" s="3" t="s">
        <v>73</v>
      </c>
      <c r="D38" s="3" t="s">
        <v>73</v>
      </c>
      <c r="E38" s="3" t="s">
        <v>80</v>
      </c>
      <c r="F38" s="3" t="s">
        <v>80</v>
      </c>
      <c r="G38" s="3" t="s">
        <v>81</v>
      </c>
      <c r="H38" s="3" t="s">
        <v>27</v>
      </c>
      <c r="I38" s="16" t="s">
        <v>21</v>
      </c>
      <c r="J38" s="2" t="str">
        <f>CONCATENATE("twct-",LOWER(SUBSTITUTE(E38," ","-")))</f>
        <v>twct-charge-amount</v>
      </c>
      <c r="K38" s="18"/>
      <c r="L38" s="8" t="s">
        <v>74</v>
      </c>
      <c r="M38" s="3" t="s">
        <v>72</v>
      </c>
      <c r="N38" s="3" t="str">
        <f t="shared" si="2"/>
        <v>Create periodic charge maintenance for SWIFT statement</v>
      </c>
      <c r="O38" s="9" t="b">
        <v>0</v>
      </c>
    </row>
    <row r="39" spans="1:15" ht="41" hidden="1" customHeight="1">
      <c r="A39" s="2" t="s">
        <v>14</v>
      </c>
      <c r="B39" s="3" t="s">
        <v>72</v>
      </c>
      <c r="C39" s="3" t="s">
        <v>73</v>
      </c>
      <c r="D39" s="3" t="s">
        <v>73</v>
      </c>
      <c r="E39" s="3" t="s">
        <v>82</v>
      </c>
      <c r="F39" s="3" t="s">
        <v>82</v>
      </c>
      <c r="G39" s="3" t="s">
        <v>19</v>
      </c>
      <c r="H39" s="3" t="s">
        <v>27</v>
      </c>
      <c r="I39" s="16" t="s">
        <v>21</v>
      </c>
      <c r="J39" s="2" t="str">
        <f>CONCATENATE("twct-",LOWER(SUBSTITUTE(E39," ","-")))</f>
        <v>twct-charge-debit-account</v>
      </c>
      <c r="K39" s="18"/>
      <c r="L39" s="8" t="s">
        <v>74</v>
      </c>
      <c r="M39" s="3" t="s">
        <v>72</v>
      </c>
      <c r="N39" s="3" t="str">
        <f t="shared" si="2"/>
        <v>Create periodic charge maintenance for SWIFT statement</v>
      </c>
      <c r="O39" s="9" t="b">
        <v>0</v>
      </c>
    </row>
    <row r="40" spans="1:15" ht="41" hidden="1" customHeight="1">
      <c r="A40" s="2" t="s">
        <v>14</v>
      </c>
      <c r="B40" s="3" t="s">
        <v>72</v>
      </c>
      <c r="C40" s="3" t="s">
        <v>73</v>
      </c>
      <c r="D40" s="3" t="s">
        <v>73</v>
      </c>
      <c r="E40" s="3" t="s">
        <v>83</v>
      </c>
      <c r="F40" s="3" t="s">
        <v>83</v>
      </c>
      <c r="G40" s="3" t="s">
        <v>84</v>
      </c>
      <c r="H40" s="3" t="s">
        <v>27</v>
      </c>
      <c r="I40" s="16" t="s">
        <v>21</v>
      </c>
      <c r="J40" s="22" t="s">
        <v>85</v>
      </c>
      <c r="K40" s="18"/>
      <c r="L40" s="8" t="s">
        <v>74</v>
      </c>
      <c r="M40" s="3" t="s">
        <v>72</v>
      </c>
      <c r="N40" s="3" t="str">
        <f t="shared" si="2"/>
        <v>Create periodic charge maintenance for SWIFT statement</v>
      </c>
      <c r="O40" s="9" t="b">
        <v>0</v>
      </c>
    </row>
    <row r="41" spans="1:15" ht="41" hidden="1" customHeight="1">
      <c r="A41" s="2" t="s">
        <v>14</v>
      </c>
      <c r="B41" s="3" t="s">
        <v>72</v>
      </c>
      <c r="C41" s="3" t="s">
        <v>73</v>
      </c>
      <c r="D41" s="3" t="s">
        <v>73</v>
      </c>
      <c r="E41" s="3" t="s">
        <v>86</v>
      </c>
      <c r="F41" s="3" t="s">
        <v>86</v>
      </c>
      <c r="G41" s="3" t="s">
        <v>19</v>
      </c>
      <c r="H41" s="3" t="s">
        <v>27</v>
      </c>
      <c r="I41" s="16" t="s">
        <v>21</v>
      </c>
      <c r="J41" s="2" t="str">
        <f>CONCATENATE("twct-",LOWER(SUBSTITUTE(E41," ","-")))</f>
        <v>twct-charge-credit-account</v>
      </c>
      <c r="K41" s="18"/>
      <c r="L41" s="8" t="s">
        <v>74</v>
      </c>
      <c r="M41" s="3" t="s">
        <v>72</v>
      </c>
      <c r="N41" s="3" t="str">
        <f t="shared" si="2"/>
        <v>Create periodic charge maintenance for SWIFT statement</v>
      </c>
      <c r="O41" s="9" t="b">
        <v>0</v>
      </c>
    </row>
    <row r="42" spans="1:15" ht="41" hidden="1" customHeight="1">
      <c r="A42" s="2" t="s">
        <v>14</v>
      </c>
      <c r="B42" s="3" t="s">
        <v>72</v>
      </c>
      <c r="C42" s="3" t="s">
        <v>73</v>
      </c>
      <c r="D42" s="3" t="s">
        <v>73</v>
      </c>
      <c r="E42" s="3" t="s">
        <v>87</v>
      </c>
      <c r="F42" s="3" t="s">
        <v>87</v>
      </c>
      <c r="G42" s="3" t="s">
        <v>84</v>
      </c>
      <c r="H42" s="3" t="s">
        <v>27</v>
      </c>
      <c r="I42" s="16" t="s">
        <v>21</v>
      </c>
      <c r="J42" s="22" t="s">
        <v>85</v>
      </c>
      <c r="K42" s="18"/>
      <c r="L42" s="8" t="s">
        <v>74</v>
      </c>
      <c r="M42" s="3" t="s">
        <v>72</v>
      </c>
      <c r="N42" s="3" t="str">
        <f t="shared" si="2"/>
        <v>Create periodic charge maintenance for SWIFT statement</v>
      </c>
      <c r="O42" s="9" t="b">
        <v>0</v>
      </c>
    </row>
    <row r="43" spans="1:15" ht="41" hidden="1" customHeight="1">
      <c r="A43" s="2" t="s">
        <v>14</v>
      </c>
      <c r="B43" s="3" t="s">
        <v>72</v>
      </c>
      <c r="C43" s="3" t="s">
        <v>73</v>
      </c>
      <c r="D43" s="3" t="s">
        <v>73</v>
      </c>
      <c r="E43" s="3" t="s">
        <v>88</v>
      </c>
      <c r="F43" s="3" t="s">
        <v>88</v>
      </c>
      <c r="G43" s="3" t="s">
        <v>89</v>
      </c>
      <c r="H43" s="3" t="s">
        <v>27</v>
      </c>
      <c r="I43" s="16" t="s">
        <v>21</v>
      </c>
      <c r="J43" s="2" t="str">
        <f t="shared" ref="J43:J51" si="3">CONCATENATE("twct-",LOWER(SUBSTITUTE(E43," ","-")))</f>
        <v>twct-charge-narrative</v>
      </c>
      <c r="K43" s="18"/>
      <c r="L43" s="8" t="s">
        <v>74</v>
      </c>
      <c r="M43" s="3" t="s">
        <v>72</v>
      </c>
      <c r="N43" s="3" t="str">
        <f t="shared" si="2"/>
        <v>Create periodic charge maintenance for SWIFT statement</v>
      </c>
      <c r="O43" s="9" t="b">
        <v>0</v>
      </c>
    </row>
    <row r="44" spans="1:15" ht="41" hidden="1" customHeight="1">
      <c r="A44" s="2" t="s">
        <v>14</v>
      </c>
      <c r="B44" s="3" t="s">
        <v>72</v>
      </c>
      <c r="C44" s="3" t="s">
        <v>73</v>
      </c>
      <c r="D44" s="3" t="s">
        <v>73</v>
      </c>
      <c r="E44" s="3" t="s">
        <v>90</v>
      </c>
      <c r="F44" s="3" t="s">
        <v>90</v>
      </c>
      <c r="G44" s="3" t="s">
        <v>89</v>
      </c>
      <c r="H44" s="3" t="s">
        <v>27</v>
      </c>
      <c r="I44" s="16" t="s">
        <v>21</v>
      </c>
      <c r="J44" s="2" t="str">
        <f t="shared" si="3"/>
        <v>twct-charging-frequency</v>
      </c>
      <c r="K44" s="16" t="s">
        <v>91</v>
      </c>
      <c r="L44" s="8" t="s">
        <v>74</v>
      </c>
      <c r="M44" s="3" t="s">
        <v>72</v>
      </c>
      <c r="N44" s="3" t="str">
        <f t="shared" si="2"/>
        <v>Create periodic charge maintenance for SWIFT statement</v>
      </c>
      <c r="O44" s="9" t="b">
        <v>0</v>
      </c>
    </row>
    <row r="45" spans="1:15" ht="41" hidden="1" customHeight="1">
      <c r="A45" s="2" t="s">
        <v>14</v>
      </c>
      <c r="B45" s="3" t="s">
        <v>72</v>
      </c>
      <c r="C45" s="3" t="s">
        <v>73</v>
      </c>
      <c r="D45" s="3" t="s">
        <v>73</v>
      </c>
      <c r="E45" s="3" t="s">
        <v>92</v>
      </c>
      <c r="F45" s="3" t="s">
        <v>92</v>
      </c>
      <c r="G45" s="3" t="s">
        <v>93</v>
      </c>
      <c r="H45" s="3" t="s">
        <v>27</v>
      </c>
      <c r="I45" s="16" t="s">
        <v>21</v>
      </c>
      <c r="J45" s="2" t="str">
        <f t="shared" si="3"/>
        <v>twct-setting-date</v>
      </c>
      <c r="K45" s="18"/>
      <c r="L45" s="8" t="s">
        <v>74</v>
      </c>
      <c r="M45" s="3" t="s">
        <v>72</v>
      </c>
      <c r="N45" s="3" t="str">
        <f t="shared" si="2"/>
        <v>Create periodic charge maintenance for SWIFT statement</v>
      </c>
      <c r="O45" s="9" t="b">
        <v>0</v>
      </c>
    </row>
    <row r="46" spans="1:15" ht="41" hidden="1" customHeight="1">
      <c r="A46" s="2" t="s">
        <v>14</v>
      </c>
      <c r="B46" s="3" t="s">
        <v>72</v>
      </c>
      <c r="C46" s="3" t="s">
        <v>73</v>
      </c>
      <c r="D46" s="3" t="s">
        <v>73</v>
      </c>
      <c r="E46" s="3" t="s">
        <v>94</v>
      </c>
      <c r="F46" s="3" t="s">
        <v>94</v>
      </c>
      <c r="G46" s="3" t="s">
        <v>93</v>
      </c>
      <c r="H46" s="3" t="s">
        <v>27</v>
      </c>
      <c r="I46" s="16" t="s">
        <v>21</v>
      </c>
      <c r="J46" s="2" t="str">
        <f t="shared" si="3"/>
        <v>twct-charge-date</v>
      </c>
      <c r="K46" s="18"/>
      <c r="L46" s="8" t="s">
        <v>74</v>
      </c>
      <c r="M46" s="3" t="s">
        <v>72</v>
      </c>
      <c r="N46" s="3" t="str">
        <f t="shared" si="2"/>
        <v>Create periodic charge maintenance for SWIFT statement</v>
      </c>
      <c r="O46" s="9" t="b">
        <v>0</v>
      </c>
    </row>
    <row r="47" spans="1:15" ht="41" hidden="1" customHeight="1">
      <c r="A47" s="2" t="s">
        <v>14</v>
      </c>
      <c r="B47" s="3" t="s">
        <v>72</v>
      </c>
      <c r="C47" s="3" t="s">
        <v>73</v>
      </c>
      <c r="D47" s="3" t="s">
        <v>73</v>
      </c>
      <c r="E47" s="3" t="s">
        <v>95</v>
      </c>
      <c r="F47" s="3" t="s">
        <v>95</v>
      </c>
      <c r="G47" s="3" t="s">
        <v>96</v>
      </c>
      <c r="H47" s="3" t="s">
        <v>20</v>
      </c>
      <c r="I47" s="16" t="s">
        <v>21</v>
      </c>
      <c r="J47" s="2" t="str">
        <f t="shared" si="3"/>
        <v>twct-last-maintain-date</v>
      </c>
      <c r="K47" s="18"/>
      <c r="L47" s="8" t="s">
        <v>74</v>
      </c>
      <c r="M47" s="3" t="s">
        <v>72</v>
      </c>
      <c r="N47" s="3" t="str">
        <f t="shared" si="2"/>
        <v>Create periodic charge maintenance for SWIFT statement</v>
      </c>
      <c r="O47" s="9" t="b">
        <v>0</v>
      </c>
    </row>
    <row r="48" spans="1:15" ht="41" hidden="1" customHeight="1">
      <c r="A48" s="2" t="s">
        <v>14</v>
      </c>
      <c r="B48" s="3" t="s">
        <v>72</v>
      </c>
      <c r="C48" s="3" t="s">
        <v>73</v>
      </c>
      <c r="D48" s="3" t="s">
        <v>73</v>
      </c>
      <c r="E48" s="3" t="s">
        <v>97</v>
      </c>
      <c r="F48" s="3" t="s">
        <v>97</v>
      </c>
      <c r="G48" s="3" t="s">
        <v>98</v>
      </c>
      <c r="H48" s="3" t="s">
        <v>20</v>
      </c>
      <c r="I48" s="16" t="s">
        <v>21</v>
      </c>
      <c r="J48" s="2" t="str">
        <f t="shared" si="3"/>
        <v>twct-last-transaction-teller</v>
      </c>
      <c r="K48" s="18"/>
      <c r="L48" s="8" t="s">
        <v>74</v>
      </c>
      <c r="M48" s="3" t="str">
        <f t="shared" ref="M48:M62" si="4">B48</f>
        <v>Create periodic charge maintenance for SWIFT statement</v>
      </c>
      <c r="N48" s="3" t="str">
        <f t="shared" si="2"/>
        <v>Create periodic charge maintenance for SWIFT statement</v>
      </c>
      <c r="O48" s="9" t="b">
        <v>0</v>
      </c>
    </row>
    <row r="49" spans="1:15" ht="29" hidden="1" customHeight="1">
      <c r="A49" s="23" t="s">
        <v>14</v>
      </c>
      <c r="B49" s="24" t="s">
        <v>99</v>
      </c>
      <c r="C49" s="25" t="s">
        <v>100</v>
      </c>
      <c r="D49" s="25" t="s">
        <v>100</v>
      </c>
      <c r="E49" s="25" t="s">
        <v>101</v>
      </c>
      <c r="F49" s="25" t="s">
        <v>101</v>
      </c>
      <c r="G49" s="25" t="s">
        <v>98</v>
      </c>
      <c r="H49" s="25" t="s">
        <v>20</v>
      </c>
      <c r="I49" s="26" t="s">
        <v>102</v>
      </c>
      <c r="J49" s="27" t="str">
        <f t="shared" si="3"/>
        <v>twct-swift-message-type</v>
      </c>
      <c r="K49" s="25" t="s">
        <v>103</v>
      </c>
      <c r="L49" s="28" t="s">
        <v>104</v>
      </c>
      <c r="M49" s="3" t="str">
        <f t="shared" si="4"/>
        <v xml:space="preserve">Status of outgoing SWIFT Statement messages </v>
      </c>
      <c r="N49" s="3" t="str">
        <f t="shared" si="2"/>
        <v xml:space="preserve">Status of outgoing SWIFT Statement messages </v>
      </c>
      <c r="O49" s="29" t="b">
        <v>0</v>
      </c>
    </row>
    <row r="50" spans="1:15" ht="29" hidden="1" customHeight="1">
      <c r="A50" s="23" t="s">
        <v>14</v>
      </c>
      <c r="B50" s="24" t="s">
        <v>99</v>
      </c>
      <c r="C50" s="25" t="s">
        <v>100</v>
      </c>
      <c r="D50" s="25" t="s">
        <v>100</v>
      </c>
      <c r="E50" s="25" t="s">
        <v>105</v>
      </c>
      <c r="F50" s="25" t="s">
        <v>105</v>
      </c>
      <c r="G50" s="25" t="s">
        <v>93</v>
      </c>
      <c r="H50" s="25" t="s">
        <v>20</v>
      </c>
      <c r="I50" s="5" t="s">
        <v>28</v>
      </c>
      <c r="J50" s="28" t="str">
        <f t="shared" si="3"/>
        <v>twct-start-date</v>
      </c>
      <c r="K50" s="30"/>
      <c r="L50" s="28" t="s">
        <v>104</v>
      </c>
      <c r="M50" s="3" t="str">
        <f t="shared" si="4"/>
        <v xml:space="preserve">Status of outgoing SWIFT Statement messages </v>
      </c>
      <c r="N50" s="3" t="str">
        <f t="shared" si="2"/>
        <v xml:space="preserve">Status of outgoing SWIFT Statement messages </v>
      </c>
      <c r="O50" s="29" t="b">
        <v>0</v>
      </c>
    </row>
    <row r="51" spans="1:15" ht="29" hidden="1" customHeight="1">
      <c r="A51" s="23" t="s">
        <v>14</v>
      </c>
      <c r="B51" s="24" t="s">
        <v>99</v>
      </c>
      <c r="C51" s="25" t="s">
        <v>100</v>
      </c>
      <c r="D51" s="25" t="s">
        <v>100</v>
      </c>
      <c r="E51" s="25" t="s">
        <v>56</v>
      </c>
      <c r="F51" s="25" t="s">
        <v>56</v>
      </c>
      <c r="G51" s="25" t="s">
        <v>93</v>
      </c>
      <c r="H51" s="25" t="s">
        <v>20</v>
      </c>
      <c r="I51" s="5" t="s">
        <v>28</v>
      </c>
      <c r="J51" s="31" t="str">
        <f t="shared" si="3"/>
        <v>twct-end-date</v>
      </c>
      <c r="K51" s="30"/>
      <c r="L51" s="28" t="s">
        <v>104</v>
      </c>
      <c r="M51" s="3" t="str">
        <f t="shared" si="4"/>
        <v xml:space="preserve">Status of outgoing SWIFT Statement messages </v>
      </c>
      <c r="N51" s="3" t="str">
        <f t="shared" si="2"/>
        <v xml:space="preserve">Status of outgoing SWIFT Statement messages </v>
      </c>
      <c r="O51" s="29" t="b">
        <v>0</v>
      </c>
    </row>
    <row r="52" spans="1:15" ht="29" hidden="1" customHeight="1">
      <c r="A52" s="23" t="s">
        <v>14</v>
      </c>
      <c r="B52" s="24" t="s">
        <v>99</v>
      </c>
      <c r="C52" s="25" t="s">
        <v>100</v>
      </c>
      <c r="D52" s="25" t="s">
        <v>100</v>
      </c>
      <c r="E52" s="25" t="s">
        <v>106</v>
      </c>
      <c r="F52" s="25" t="s">
        <v>106</v>
      </c>
      <c r="G52" s="25" t="s">
        <v>19</v>
      </c>
      <c r="H52" s="25" t="s">
        <v>27</v>
      </c>
      <c r="I52" s="5" t="s">
        <v>28</v>
      </c>
      <c r="J52" s="25" t="s">
        <v>107</v>
      </c>
      <c r="K52" s="30"/>
      <c r="L52" s="28" t="s">
        <v>104</v>
      </c>
      <c r="M52" s="3" t="str">
        <f t="shared" si="4"/>
        <v xml:space="preserve">Status of outgoing SWIFT Statement messages </v>
      </c>
      <c r="N52" s="3" t="str">
        <f t="shared" si="2"/>
        <v xml:space="preserve">Status of outgoing SWIFT Statement messages </v>
      </c>
      <c r="O52" s="29" t="b">
        <v>0</v>
      </c>
    </row>
    <row r="53" spans="1:15" ht="29" hidden="1" customHeight="1">
      <c r="A53" s="23" t="s">
        <v>14</v>
      </c>
      <c r="B53" s="24" t="s">
        <v>99</v>
      </c>
      <c r="C53" s="25" t="s">
        <v>100</v>
      </c>
      <c r="D53" s="25" t="s">
        <v>100</v>
      </c>
      <c r="E53" s="25" t="s">
        <v>108</v>
      </c>
      <c r="F53" s="25" t="s">
        <v>108</v>
      </c>
      <c r="G53" s="25" t="s">
        <v>19</v>
      </c>
      <c r="H53" s="25" t="s">
        <v>27</v>
      </c>
      <c r="I53" s="5" t="s">
        <v>28</v>
      </c>
      <c r="J53" s="32" t="s">
        <v>109</v>
      </c>
      <c r="K53" s="25" t="s">
        <v>110</v>
      </c>
      <c r="L53" s="28" t="s">
        <v>104</v>
      </c>
      <c r="M53" s="3" t="str">
        <f t="shared" si="4"/>
        <v xml:space="preserve">Status of outgoing SWIFT Statement messages </v>
      </c>
      <c r="N53" s="3" t="str">
        <f t="shared" si="2"/>
        <v xml:space="preserve">Status of outgoing SWIFT Statement messages </v>
      </c>
      <c r="O53" s="29" t="b">
        <v>0</v>
      </c>
    </row>
    <row r="54" spans="1:15" ht="29" hidden="1" customHeight="1">
      <c r="A54" s="23" t="s">
        <v>14</v>
      </c>
      <c r="B54" s="24" t="s">
        <v>99</v>
      </c>
      <c r="C54" s="25" t="s">
        <v>100</v>
      </c>
      <c r="D54" s="25" t="s">
        <v>100</v>
      </c>
      <c r="E54" s="25" t="s">
        <v>111</v>
      </c>
      <c r="F54" s="25" t="s">
        <v>111</v>
      </c>
      <c r="G54" s="25" t="s">
        <v>38</v>
      </c>
      <c r="H54" s="25" t="s">
        <v>20</v>
      </c>
      <c r="I54" s="33" t="s">
        <v>44</v>
      </c>
      <c r="J54" s="27" t="str">
        <f>CONCATENATE("twct-",LOWER(SUBSTITUTE(E54," ","-")))</f>
        <v>twct-sent-date</v>
      </c>
      <c r="K54" s="30"/>
      <c r="L54" s="28" t="s">
        <v>104</v>
      </c>
      <c r="M54" s="3" t="str">
        <f t="shared" si="4"/>
        <v xml:space="preserve">Status of outgoing SWIFT Statement messages </v>
      </c>
      <c r="N54" s="3" t="str">
        <f t="shared" si="2"/>
        <v xml:space="preserve">Status of outgoing SWIFT Statement messages </v>
      </c>
      <c r="O54" s="29" t="b">
        <v>0</v>
      </c>
    </row>
    <row r="55" spans="1:15" ht="29" hidden="1" customHeight="1">
      <c r="A55" s="23" t="s">
        <v>14</v>
      </c>
      <c r="B55" s="24" t="s">
        <v>99</v>
      </c>
      <c r="C55" s="25" t="s">
        <v>100</v>
      </c>
      <c r="D55" s="25" t="s">
        <v>100</v>
      </c>
      <c r="E55" s="25" t="s">
        <v>112</v>
      </c>
      <c r="F55" s="25" t="s">
        <v>112</v>
      </c>
      <c r="G55" s="25" t="s">
        <v>113</v>
      </c>
      <c r="H55" s="25" t="s">
        <v>20</v>
      </c>
      <c r="I55" s="33" t="s">
        <v>44</v>
      </c>
      <c r="J55" s="27" t="str">
        <f>CONCATENATE("twct-",LOWER(SUBSTITUTE(E55," ","-")))</f>
        <v>twct-sent-time</v>
      </c>
      <c r="K55" s="30"/>
      <c r="L55" s="28" t="s">
        <v>104</v>
      </c>
      <c r="M55" s="3" t="str">
        <f t="shared" si="4"/>
        <v xml:space="preserve">Status of outgoing SWIFT Statement messages </v>
      </c>
      <c r="N55" s="3" t="str">
        <f t="shared" si="2"/>
        <v xml:space="preserve">Status of outgoing SWIFT Statement messages </v>
      </c>
      <c r="O55" s="29" t="b">
        <v>0</v>
      </c>
    </row>
    <row r="56" spans="1:15" ht="29" hidden="1" customHeight="1">
      <c r="A56" s="23" t="s">
        <v>14</v>
      </c>
      <c r="B56" s="24" t="s">
        <v>99</v>
      </c>
      <c r="C56" s="25" t="s">
        <v>100</v>
      </c>
      <c r="D56" s="25" t="s">
        <v>100</v>
      </c>
      <c r="E56" s="25" t="s">
        <v>114</v>
      </c>
      <c r="F56" s="25" t="s">
        <v>114</v>
      </c>
      <c r="G56" s="25" t="s">
        <v>19</v>
      </c>
      <c r="H56" s="25" t="s">
        <v>20</v>
      </c>
      <c r="I56" s="33" t="s">
        <v>44</v>
      </c>
      <c r="J56" s="27" t="str">
        <f>CONCATENATE("twct-",LOWER(SUBSTITUTE(E56," ","-")))</f>
        <v>twct-cif-number</v>
      </c>
      <c r="K56" s="30"/>
      <c r="L56" s="28" t="s">
        <v>104</v>
      </c>
      <c r="M56" s="3" t="str">
        <f t="shared" si="4"/>
        <v xml:space="preserve">Status of outgoing SWIFT Statement messages </v>
      </c>
      <c r="N56" s="3" t="str">
        <f t="shared" si="2"/>
        <v xml:space="preserve">Status of outgoing SWIFT Statement messages </v>
      </c>
      <c r="O56" s="29" t="b">
        <v>0</v>
      </c>
    </row>
    <row r="57" spans="1:15" ht="29" hidden="1" customHeight="1">
      <c r="A57" s="23" t="s">
        <v>14</v>
      </c>
      <c r="B57" s="24" t="s">
        <v>99</v>
      </c>
      <c r="C57" s="25" t="s">
        <v>100</v>
      </c>
      <c r="D57" s="25" t="s">
        <v>100</v>
      </c>
      <c r="E57" s="25" t="s">
        <v>24</v>
      </c>
      <c r="F57" s="25" t="s">
        <v>24</v>
      </c>
      <c r="G57" s="25" t="s">
        <v>19</v>
      </c>
      <c r="H57" s="25" t="s">
        <v>20</v>
      </c>
      <c r="I57" s="33" t="s">
        <v>44</v>
      </c>
      <c r="J57" s="34" t="s">
        <v>25</v>
      </c>
      <c r="K57" s="30"/>
      <c r="L57" s="28" t="s">
        <v>104</v>
      </c>
      <c r="M57" s="3" t="str">
        <f t="shared" si="4"/>
        <v xml:space="preserve">Status of outgoing SWIFT Statement messages </v>
      </c>
      <c r="N57" s="3" t="str">
        <f t="shared" si="2"/>
        <v xml:space="preserve">Status of outgoing SWIFT Statement messages </v>
      </c>
      <c r="O57" s="29" t="b">
        <v>0</v>
      </c>
    </row>
    <row r="58" spans="1:15" ht="29" hidden="1" customHeight="1">
      <c r="A58" s="23" t="s">
        <v>14</v>
      </c>
      <c r="B58" s="24" t="s">
        <v>99</v>
      </c>
      <c r="C58" s="25" t="s">
        <v>100</v>
      </c>
      <c r="D58" s="25" t="s">
        <v>100</v>
      </c>
      <c r="E58" s="25" t="s">
        <v>50</v>
      </c>
      <c r="F58" s="25" t="s">
        <v>50</v>
      </c>
      <c r="G58" s="25" t="s">
        <v>51</v>
      </c>
      <c r="H58" s="25" t="s">
        <v>20</v>
      </c>
      <c r="I58" s="33" t="s">
        <v>44</v>
      </c>
      <c r="J58" s="27" t="str">
        <f>CONCATENATE("twct-",LOWER(SUBSTITUTE(E58," ","-")))</f>
        <v>twct-name</v>
      </c>
      <c r="K58" s="30"/>
      <c r="L58" s="28" t="s">
        <v>104</v>
      </c>
      <c r="M58" s="3" t="str">
        <f t="shared" si="4"/>
        <v xml:space="preserve">Status of outgoing SWIFT Statement messages </v>
      </c>
      <c r="N58" s="3" t="str">
        <f t="shared" si="2"/>
        <v xml:space="preserve">Status of outgoing SWIFT Statement messages </v>
      </c>
      <c r="O58" s="29" t="b">
        <v>0</v>
      </c>
    </row>
    <row r="59" spans="1:15" ht="29" hidden="1" customHeight="1">
      <c r="A59" s="23" t="s">
        <v>14</v>
      </c>
      <c r="B59" s="24" t="s">
        <v>99</v>
      </c>
      <c r="C59" s="25" t="s">
        <v>100</v>
      </c>
      <c r="D59" s="25" t="s">
        <v>100</v>
      </c>
      <c r="E59" s="25" t="s">
        <v>32</v>
      </c>
      <c r="F59" s="25" t="s">
        <v>32</v>
      </c>
      <c r="G59" s="25" t="s">
        <v>33</v>
      </c>
      <c r="H59" s="25" t="s">
        <v>20</v>
      </c>
      <c r="I59" s="33" t="s">
        <v>44</v>
      </c>
      <c r="J59" s="27" t="str">
        <f>CONCATENATE("twct-",LOWER(SUBSTITUTE(E59," ","-")))</f>
        <v>twct-currency</v>
      </c>
      <c r="K59" s="30"/>
      <c r="L59" s="28" t="s">
        <v>104</v>
      </c>
      <c r="M59" s="3" t="str">
        <f t="shared" si="4"/>
        <v xml:space="preserve">Status of outgoing SWIFT Statement messages </v>
      </c>
      <c r="N59" s="3" t="str">
        <f t="shared" si="2"/>
        <v xml:space="preserve">Status of outgoing SWIFT Statement messages </v>
      </c>
      <c r="O59" s="29" t="b">
        <v>0</v>
      </c>
    </row>
    <row r="60" spans="1:15" ht="29" hidden="1" customHeight="1">
      <c r="A60" s="23" t="s">
        <v>14</v>
      </c>
      <c r="B60" s="24" t="s">
        <v>99</v>
      </c>
      <c r="C60" s="25" t="s">
        <v>100</v>
      </c>
      <c r="D60" s="25" t="s">
        <v>100</v>
      </c>
      <c r="E60" s="25" t="s">
        <v>115</v>
      </c>
      <c r="F60" s="25" t="s">
        <v>115</v>
      </c>
      <c r="G60" s="25" t="s">
        <v>116</v>
      </c>
      <c r="H60" s="25" t="s">
        <v>20</v>
      </c>
      <c r="I60" s="33" t="s">
        <v>44</v>
      </c>
      <c r="J60" s="34" t="s">
        <v>117</v>
      </c>
      <c r="K60" s="30"/>
      <c r="L60" s="28" t="s">
        <v>104</v>
      </c>
      <c r="M60" s="3" t="str">
        <f t="shared" si="4"/>
        <v xml:space="preserve">Status of outgoing SWIFT Statement messages </v>
      </c>
      <c r="N60" s="3" t="str">
        <f t="shared" si="2"/>
        <v xml:space="preserve">Status of outgoing SWIFT Statement messages </v>
      </c>
      <c r="O60" s="29" t="b">
        <v>0</v>
      </c>
    </row>
    <row r="61" spans="1:15" ht="29" hidden="1" customHeight="1">
      <c r="A61" s="23" t="s">
        <v>14</v>
      </c>
      <c r="B61" s="24" t="s">
        <v>99</v>
      </c>
      <c r="C61" s="25" t="s">
        <v>100</v>
      </c>
      <c r="D61" s="25" t="s">
        <v>100</v>
      </c>
      <c r="E61" s="25" t="s">
        <v>118</v>
      </c>
      <c r="F61" s="25" t="s">
        <v>118</v>
      </c>
      <c r="G61" s="25" t="s">
        <v>119</v>
      </c>
      <c r="H61" s="25" t="s">
        <v>20</v>
      </c>
      <c r="I61" s="33" t="s">
        <v>44</v>
      </c>
      <c r="J61" s="27" t="str">
        <f>CONCATENATE("twct-",LOWER(SUBSTITUTE(E61," ","-")))</f>
        <v>twct-receiver-bic</v>
      </c>
      <c r="K61" s="30"/>
      <c r="L61" s="28" t="s">
        <v>104</v>
      </c>
      <c r="M61" s="3" t="str">
        <f t="shared" si="4"/>
        <v xml:space="preserve">Status of outgoing SWIFT Statement messages </v>
      </c>
      <c r="N61" s="3" t="str">
        <f t="shared" si="2"/>
        <v xml:space="preserve">Status of outgoing SWIFT Statement messages </v>
      </c>
      <c r="O61" s="29" t="b">
        <v>0</v>
      </c>
    </row>
    <row r="62" spans="1:15" ht="29" hidden="1" customHeight="1">
      <c r="A62" s="23" t="s">
        <v>14</v>
      </c>
      <c r="B62" s="24" t="s">
        <v>99</v>
      </c>
      <c r="C62" s="25" t="s">
        <v>100</v>
      </c>
      <c r="D62" s="25" t="s">
        <v>100</v>
      </c>
      <c r="E62" s="25" t="s">
        <v>120</v>
      </c>
      <c r="F62" s="25" t="s">
        <v>120</v>
      </c>
      <c r="G62" s="25" t="s">
        <v>121</v>
      </c>
      <c r="H62" s="25" t="s">
        <v>20</v>
      </c>
      <c r="I62" s="33" t="s">
        <v>44</v>
      </c>
      <c r="J62" s="27" t="str">
        <f>CONCATENATE("twct-",LOWER(SUBSTITUTE(E62," ","-")))</f>
        <v>twct-sending-status</v>
      </c>
      <c r="K62" s="30"/>
      <c r="L62" s="28" t="s">
        <v>104</v>
      </c>
      <c r="M62" s="3" t="str">
        <f t="shared" si="4"/>
        <v xml:space="preserve">Status of outgoing SWIFT Statement messages </v>
      </c>
      <c r="N62" s="3" t="str">
        <f t="shared" si="2"/>
        <v xml:space="preserve">Status of outgoing SWIFT Statement messages </v>
      </c>
      <c r="O62" s="29" t="b">
        <v>0</v>
      </c>
    </row>
  </sheetData>
  <autoFilter ref="A1:IV62" xr:uid="{00000000-0001-0000-0000-000000000000}">
    <filterColumn colId="11">
      <filters>
        <filter val="GET /v2/account-statement/{twct-customer-reference-number}/{twct-account-number}"/>
      </filters>
    </filterColumn>
  </autoFilter>
  <phoneticPr fontId="6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B4-BAL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2025-05-28T06:58:03Z</dcterms:modified>
</cp:coreProperties>
</file>