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unisalerno.sharepoint.com/sites/ProgettoIUM321/Documenti condivisi/General/Ecologic Island/"/>
    </mc:Choice>
  </mc:AlternateContent>
  <xr:revisionPtr revIDLastSave="1226" documentId="8_{2B8CEBC7-B8D6-6D4C-B952-8EC33F4CD435}" xr6:coauthVersionLast="46" xr6:coauthVersionMax="46" xr10:uidLastSave="{05EA9CF1-0644-4019-B02A-65B82ED9A103}"/>
  <bookViews>
    <workbookView xWindow="-108" yWindow="-108" windowWidth="23256" windowHeight="12576" tabRatio="643" activeTab="4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MEDIE" sheetId="7" r:id="rId5"/>
    <sheet name="TabRisultati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H2" i="7"/>
  <c r="E4" i="6"/>
  <c r="B4" i="6"/>
  <c r="C4" i="6"/>
  <c r="E3" i="6"/>
  <c r="D3" i="6"/>
  <c r="C3" i="6"/>
  <c r="B3" i="6"/>
  <c r="H32" i="7"/>
  <c r="H28" i="7"/>
  <c r="H29" i="7"/>
  <c r="H30" i="7"/>
  <c r="H31" i="7"/>
  <c r="H27" i="7"/>
  <c r="H24" i="7"/>
  <c r="H25" i="7"/>
  <c r="H23" i="7"/>
  <c r="H20" i="7"/>
  <c r="H21" i="7"/>
  <c r="H19" i="7"/>
  <c r="H13" i="7"/>
  <c r="H17" i="7"/>
  <c r="H16" i="7"/>
  <c r="H14" i="7"/>
  <c r="H12" i="7"/>
  <c r="H10" i="7"/>
  <c r="H11" i="7"/>
  <c r="H9" i="7"/>
  <c r="H5" i="7"/>
  <c r="H5" i="4"/>
  <c r="H6" i="7"/>
  <c r="H7" i="7"/>
  <c r="H26" i="7" l="1"/>
  <c r="H22" i="7"/>
  <c r="H18" i="7"/>
  <c r="H15" i="7"/>
  <c r="H2" i="4" l="1"/>
  <c r="H16" i="4" l="1"/>
  <c r="H17" i="4"/>
  <c r="H19" i="4"/>
  <c r="H20" i="4"/>
  <c r="H21" i="4"/>
  <c r="H23" i="4"/>
  <c r="H24" i="4"/>
  <c r="H25" i="4"/>
  <c r="H27" i="4"/>
  <c r="H28" i="4"/>
  <c r="H29" i="4"/>
  <c r="H30" i="4"/>
  <c r="H31" i="4"/>
  <c r="H3" i="4"/>
  <c r="H6" i="4"/>
  <c r="H7" i="4"/>
  <c r="H9" i="4"/>
  <c r="H10" i="4"/>
  <c r="H11" i="4"/>
  <c r="H13" i="4"/>
  <c r="H14" i="4"/>
  <c r="H17" i="5"/>
  <c r="H19" i="5"/>
  <c r="H20" i="5"/>
  <c r="H21" i="5"/>
  <c r="H23" i="5"/>
  <c r="H24" i="5"/>
  <c r="H25" i="5"/>
  <c r="H27" i="5"/>
  <c r="H28" i="5"/>
  <c r="H29" i="5"/>
  <c r="H30" i="5"/>
  <c r="H31" i="5"/>
  <c r="H16" i="5"/>
  <c r="H13" i="5"/>
  <c r="H14" i="5"/>
  <c r="H9" i="5"/>
  <c r="H10" i="5"/>
  <c r="H11" i="5"/>
  <c r="H5" i="5"/>
  <c r="H6" i="5"/>
  <c r="H7" i="5"/>
  <c r="H2" i="5"/>
  <c r="H3" i="5"/>
  <c r="H31" i="2"/>
  <c r="H28" i="2"/>
  <c r="H29" i="2"/>
  <c r="H30" i="2"/>
  <c r="H6" i="2"/>
  <c r="H7" i="2"/>
  <c r="H23" i="2"/>
  <c r="H19" i="2"/>
  <c r="H20" i="2"/>
  <c r="H21" i="2"/>
  <c r="H27" i="2"/>
  <c r="H25" i="2"/>
  <c r="H24" i="2"/>
  <c r="H17" i="2"/>
  <c r="H9" i="2"/>
  <c r="H2" i="2" l="1"/>
  <c r="H3" i="2"/>
  <c r="H5" i="2"/>
  <c r="H10" i="2"/>
  <c r="H11" i="2"/>
  <c r="H13" i="2"/>
  <c r="H14" i="2"/>
  <c r="H16" i="2"/>
  <c r="H8" i="7" l="1"/>
  <c r="H4" i="7"/>
  <c r="D2" i="6" s="1"/>
</calcChain>
</file>

<file path=xl/sharedStrings.xml><?xml version="1.0" encoding="utf-8"?>
<sst xmlns="http://schemas.openxmlformats.org/spreadsheetml/2006/main" count="340" uniqueCount="82">
  <si>
    <t>Decision Making</t>
  </si>
  <si>
    <t xml:space="preserve">Self-Management </t>
  </si>
  <si>
    <t xml:space="preserve">Communication </t>
  </si>
  <si>
    <t>Engagement</t>
  </si>
  <si>
    <t>T2_SE1</t>
  </si>
  <si>
    <t>T2_SE2</t>
  </si>
  <si>
    <t>T2_SE3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</si>
  <si>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</si>
  <si>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</si>
  <si>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</si>
  <si>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</si>
  <si>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</si>
  <si>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</si>
  <si>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</si>
  <si>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Personal Control</t>
  </si>
  <si>
    <t>T1_PC1</t>
  </si>
  <si>
    <t>T1_PC2</t>
  </si>
  <si>
    <t>Motivation</t>
  </si>
  <si>
    <t>T2_KS1</t>
  </si>
  <si>
    <t>T2_KS2</t>
  </si>
  <si>
    <t>T2_KS3</t>
  </si>
  <si>
    <t>T2_PC1</t>
  </si>
  <si>
    <t>T2_PC2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</si>
  <si>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</si>
  <si>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</si>
  <si>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</si>
  <si>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</si>
  <si>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</si>
  <si>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</si>
  <si>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</si>
  <si>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</si>
  <si>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</si>
  <si>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</si>
  <si>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</si>
  <si>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</si>
  <si>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</si>
  <si>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MEDIA TRA I VALORI MEDI RELATIVI A QUELL'ABILITA'</t>
  </si>
  <si>
    <t>MOT</t>
  </si>
  <si>
    <t>K&amp;S</t>
  </si>
  <si>
    <t>SE</t>
  </si>
  <si>
    <t>SE/PC</t>
  </si>
  <si>
    <t>TASK T3&lt;Effettuare richiesta smaltimento all'isola ecologica&gt;</t>
  </si>
  <si>
    <t>PC</t>
  </si>
  <si>
    <t>Pensi di avere il controllo del task?</t>
  </si>
  <si>
    <t>T2_MOT2</t>
  </si>
  <si>
    <t>Come valuti la tua competenza nel capire di quale rifiuto si tratta?</t>
  </si>
  <si>
    <t>Come giudichi la tua abilità di gestire situazioni inattese che possono verificarsi a seguito dell'esecuzione del task? (L'operatore ritarda il ritiro dei rifiuti)</t>
  </si>
  <si>
    <t>Quanto è facile per te compiere le azioni per l'esecuzione del task?</t>
  </si>
  <si>
    <t>Come valuti la tua esperienza in base alle segnalazioni fatte in passato?</t>
  </si>
  <si>
    <t>T3_SE1</t>
  </si>
  <si>
    <t>T3_SE2</t>
  </si>
  <si>
    <t>T3_SE3</t>
  </si>
  <si>
    <t>Come valuteresti i rischi per il tuo stato di salute e per l'ambiente se non segnali un oggetto abbandonato?</t>
  </si>
  <si>
    <t>Quanto è facile per te recuperare da un errore commesso durante l'esecuzione di una segnalazione?</t>
  </si>
  <si>
    <t>Come valuti la tua competenza nel descrivere un rifiuto che vuoi smaltire?</t>
  </si>
  <si>
    <t>T3_KS1</t>
  </si>
  <si>
    <t>T3_KS2</t>
  </si>
  <si>
    <t>T3_KS3</t>
  </si>
  <si>
    <t>Come valuti la tua comprensione delle istruzioni che ricevi telefonicamente dal dipendete dell'isola ecologica?</t>
  </si>
  <si>
    <t>Come giudichi la tua abilità di gestire situazioni inattese che possono verificarsi: perdita delle informazioni sull'agenda, operatore non disponibile?</t>
  </si>
  <si>
    <t>Come valuti il tuo livello di disinvoltura nel trovare informazioni su quali prodotti possono essere smaltiti?</t>
  </si>
  <si>
    <t>Pensi di avere il corretto controllo delle informazioni della richiesta sull'agenda?</t>
  </si>
  <si>
    <t>Come valuti il  livello di supporto che ricevi telefonicamente?</t>
  </si>
  <si>
    <t>Come valuti il tuo livello di disinvoltura nel consegnare un prodotto?</t>
  </si>
  <si>
    <t>Come valuti la tua comprensione del contesto in si svolge la consegna?</t>
  </si>
  <si>
    <t>Che livello di conoscenza hai nella gestione della consegna dei rifiuti?</t>
  </si>
  <si>
    <t>Quanto sei motivato nel compiere questa azione?</t>
  </si>
  <si>
    <t>T3_MOT1</t>
  </si>
  <si>
    <t>T3_MOT2</t>
  </si>
  <si>
    <t>Come valuti il tuo livello di disinvoltura trovare informazioni sugli orari di apertura dell'isola ecologica?</t>
  </si>
  <si>
    <t>Come valuti il tuo livello di disinvoltura nel richiedere una consegna?</t>
  </si>
  <si>
    <t>Quanto sei motivato nel consegnare un prodotto all'isola ecologica?</t>
  </si>
  <si>
    <t>Quanto è facile per te convincere altre persone ad effettuare una richiesta di smaltimento?</t>
  </si>
  <si>
    <t>T3_MOT3</t>
  </si>
  <si>
    <t>T3_MOT4</t>
  </si>
  <si>
    <t>T3_MOT5</t>
  </si>
  <si>
    <t>Come valuti il tuo livello di disinvoltura nel trovare informazioni sulle isole ecologiche più vicine?</t>
  </si>
  <si>
    <t>TASK T2&lt;Effettuare consegna&gt;</t>
  </si>
  <si>
    <t>Utente 1: volontario (Antonio Lamberti)</t>
  </si>
  <si>
    <t>Utente2 : pigro (Antonio Somma)</t>
  </si>
  <si>
    <t>Utente 3: normale (Alfonso Pepe)</t>
  </si>
  <si>
    <t>TASK T1&lt;Ottenere informazioni inerenti lo stato della richiesta&gt;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</si>
</sst>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  <font>
      <sz val="17"/>
      <color rgb="FF202124"/>
      <name val="Arial"/>
      <family val="2"/>
    </font>
    <font>
      <sz val="12"/>
      <color rgb="FFFF0000"/>
      <name val="Calibri"/>
      <family val="2"/>
      <scheme val="minor"/>
    </font>
    <font>
      <sz val="17"/>
      <color rgb="FFFF0000"/>
      <name val="Arial"/>
      <family val="2"/>
    </font>
    <font>
      <sz val="8"/>
      <name val="Calibri"/>
      <family val="2"/>
      <scheme val="minor"/>
    </font>
    <font>
      <sz val="16"/>
      <color rgb="FFFFFF00"/>
      <name val="Times"/>
    </font>
    <font>
      <sz val="16"/>
      <color theme="1"/>
      <name val="Calibri"/>
      <family val="2"/>
      <scheme val="minor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0" fillId="0" borderId="0" xfId="0" applyFont="1"/>
    <xf numFmtId="0" fontId="9" fillId="0" borderId="0" xfId="0" applyFont="1"/>
    <xf numFmtId="0" fontId="0" fillId="0" borderId="0" xfId="0" applyFont="1" applyAlignment="1">
      <alignment wrapText="1"/>
    </xf>
    <xf numFmtId="0" fontId="10" fillId="0" borderId="0" xfId="0" applyFont="1" applyFill="1" applyAlignment="1">
      <alignment horizontal="left" vertical="center"/>
    </xf>
    <xf numFmtId="0" fontId="9" fillId="0" borderId="0" xfId="0" applyFont="1" applyFill="1"/>
    <xf numFmtId="0" fontId="10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Fill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center" wrapText="1" readingOrder="1"/>
    </xf>
    <xf numFmtId="0" fontId="13" fillId="0" borderId="0" xfId="0" applyFont="1"/>
    <xf numFmtId="164" fontId="14" fillId="5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zoomScale="115" zoomScaleNormal="115" workbookViewId="0">
      <pane ySplit="1" topLeftCell="A2" activePane="bottomLeft" state="frozen"/>
      <selection pane="bottomLeft" activeCell="A8" sqref="A8"/>
    </sheetView>
  </sheetViews>
  <sheetFormatPr defaultColWidth="11.19921875" defaultRowHeight="15.6" x14ac:dyDescent="0.3"/>
  <cols>
    <col min="1" max="1" width="52" customWidth="1"/>
    <col min="2" max="2" width="28" customWidth="1"/>
    <col min="3" max="3" width="25.69921875" customWidth="1"/>
    <col min="4" max="4" width="22.796875" customWidth="1"/>
    <col min="5" max="5" width="17.69921875" customWidth="1"/>
  </cols>
  <sheetData>
    <row r="1" spans="1:7" s="2" customFormat="1" ht="21" thickBo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3">
      <c r="A2" t="s">
        <v>81</v>
      </c>
      <c r="B2" s="3"/>
      <c r="C2" t="s">
        <v>42</v>
      </c>
    </row>
    <row r="3" spans="1:7" x14ac:dyDescent="0.3">
      <c r="A3" t="s">
        <v>77</v>
      </c>
      <c r="B3" t="s">
        <v>38</v>
      </c>
      <c r="C3" t="s">
        <v>40</v>
      </c>
      <c r="D3" t="s">
        <v>37</v>
      </c>
    </row>
    <row r="4" spans="1:7" x14ac:dyDescent="0.3">
      <c r="A4" t="s">
        <v>41</v>
      </c>
      <c r="B4" t="s">
        <v>38</v>
      </c>
      <c r="D4" t="s">
        <v>39</v>
      </c>
      <c r="E4" t="s">
        <v>37</v>
      </c>
    </row>
    <row r="6" spans="1:7" x14ac:dyDescent="0.3">
      <c r="C6" s="2"/>
    </row>
    <row r="7" spans="1:7" x14ac:dyDescent="0.3">
      <c r="C7" s="20"/>
      <c r="D7" s="20"/>
      <c r="E7" s="20"/>
      <c r="F7" s="20"/>
      <c r="G7" s="20"/>
    </row>
    <row r="8" spans="1:7" x14ac:dyDescent="0.3">
      <c r="A8" t="s">
        <v>78</v>
      </c>
      <c r="C8" s="25"/>
      <c r="D8" s="20"/>
      <c r="E8" s="20"/>
      <c r="F8" s="20"/>
      <c r="G8" s="20"/>
    </row>
    <row r="9" spans="1:7" ht="21" x14ac:dyDescent="0.3">
      <c r="A9" s="25" t="s">
        <v>79</v>
      </c>
      <c r="C9" s="22"/>
      <c r="D9" s="23"/>
      <c r="E9" s="20"/>
      <c r="F9" s="20"/>
      <c r="G9" s="20"/>
    </row>
    <row r="10" spans="1:7" ht="21" x14ac:dyDescent="0.3">
      <c r="A10" t="s">
        <v>80</v>
      </c>
      <c r="C10" s="24"/>
      <c r="D10" s="20"/>
      <c r="E10" s="20"/>
      <c r="F10" s="20"/>
      <c r="G10" s="20"/>
    </row>
    <row r="11" spans="1:7" ht="21" x14ac:dyDescent="0.3">
      <c r="C11" s="24"/>
      <c r="D11" s="20"/>
      <c r="E11" s="20"/>
      <c r="F11" s="20"/>
      <c r="G11" s="20"/>
    </row>
    <row r="12" spans="1:7" x14ac:dyDescent="0.3">
      <c r="C12" s="20"/>
      <c r="D12" s="20"/>
      <c r="E12" s="20"/>
      <c r="F12" s="20"/>
      <c r="G12" s="20"/>
    </row>
    <row r="13" spans="1:7" ht="21" x14ac:dyDescent="0.3">
      <c r="C13" s="24"/>
      <c r="D13" s="20"/>
      <c r="E13" s="20"/>
      <c r="F13" s="20"/>
      <c r="G13" s="20"/>
    </row>
    <row r="14" spans="1:7" ht="21" x14ac:dyDescent="0.3">
      <c r="C14" s="24"/>
      <c r="D14" s="20"/>
      <c r="E14" s="20"/>
      <c r="F14" s="20"/>
      <c r="G14" s="20"/>
    </row>
    <row r="15" spans="1:7" ht="21" x14ac:dyDescent="0.3">
      <c r="C15" s="24"/>
      <c r="D15" s="20"/>
      <c r="E15" s="20"/>
      <c r="F15" s="20"/>
      <c r="G15" s="20"/>
    </row>
    <row r="16" spans="1:7" ht="21" x14ac:dyDescent="0.3">
      <c r="A16" s="3"/>
      <c r="C16" s="24"/>
      <c r="D16" s="20"/>
      <c r="E16" s="20"/>
      <c r="F16" s="20"/>
      <c r="G16" s="20"/>
    </row>
    <row r="17" spans="1:7" ht="21" x14ac:dyDescent="0.3">
      <c r="A17" s="3"/>
      <c r="C17" s="24"/>
      <c r="D17" s="20"/>
      <c r="E17" s="20"/>
      <c r="F17" s="20"/>
      <c r="G17" s="20"/>
    </row>
    <row r="18" spans="1:7" ht="21" x14ac:dyDescent="0.3">
      <c r="A18" s="3"/>
      <c r="C18" s="17"/>
    </row>
    <row r="19" spans="1:7" ht="21" x14ac:dyDescent="0.3">
      <c r="A19" s="3"/>
      <c r="C19" s="17"/>
    </row>
    <row r="20" spans="1:7" ht="21" x14ac:dyDescent="0.3">
      <c r="C20" s="17"/>
    </row>
    <row r="21" spans="1:7" ht="21" x14ac:dyDescent="0.3">
      <c r="C21" s="17"/>
    </row>
    <row r="22" spans="1:7" ht="21" x14ac:dyDescent="0.3">
      <c r="A22" s="19"/>
      <c r="C22" s="17"/>
    </row>
    <row r="23" spans="1:7" ht="21" x14ac:dyDescent="0.3">
      <c r="C23" s="17"/>
    </row>
    <row r="24" spans="1:7" ht="21" x14ac:dyDescent="0.3">
      <c r="C24" s="17"/>
    </row>
    <row r="25" spans="1:7" ht="21" x14ac:dyDescent="0.3">
      <c r="C25" s="17"/>
    </row>
    <row r="27" spans="1:7" ht="21" x14ac:dyDescent="0.3">
      <c r="C27" s="17"/>
    </row>
    <row r="28" spans="1:7" ht="21" x14ac:dyDescent="0.3">
      <c r="C28" s="17"/>
    </row>
    <row r="29" spans="1:7" ht="21" x14ac:dyDescent="0.3">
      <c r="C29" s="17"/>
    </row>
    <row r="30" spans="1:7" ht="21" x14ac:dyDescent="0.3">
      <c r="C30" s="17"/>
    </row>
    <row r="31" spans="1:7" ht="21" x14ac:dyDescent="0.3">
      <c r="C31" s="17"/>
    </row>
    <row r="32" spans="1:7" ht="21" x14ac:dyDescent="0.3">
      <c r="C32" s="17"/>
    </row>
    <row r="33" spans="3:3" ht="21" x14ac:dyDescent="0.3">
      <c r="C33" s="17"/>
    </row>
    <row r="34" spans="3:3" ht="21" x14ac:dyDescent="0.3">
      <c r="C34" s="17"/>
    </row>
    <row r="35" spans="3:3" ht="21" x14ac:dyDescent="0.3">
      <c r="C35" s="17"/>
    </row>
    <row r="36" spans="3:3" ht="21" x14ac:dyDescent="0.3">
      <c r="C36" s="17"/>
    </row>
    <row r="37" spans="3:3" ht="21" x14ac:dyDescent="0.3">
      <c r="C37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="85" zoomScaleNormal="85" workbookViewId="0">
      <selection activeCell="H3" sqref="H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35">
      <c r="B1" s="4" t="s">
        <v>14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9" t="s">
        <v>24</v>
      </c>
      <c r="I1" s="9" t="s">
        <v>26</v>
      </c>
    </row>
    <row r="2" spans="1:9" ht="31.8" thickBot="1" x14ac:dyDescent="0.35">
      <c r="A2" s="4" t="s">
        <v>15</v>
      </c>
      <c r="B2" s="7" t="s">
        <v>59</v>
      </c>
      <c r="E2" t="s">
        <v>25</v>
      </c>
      <c r="H2">
        <f>IF(C2="X",1)+IF(D2="X",2)+IF(E2="X",3)+IF(F2="X",4)+IF(G2="X",5)</f>
        <v>3</v>
      </c>
    </row>
    <row r="3" spans="1:9" ht="21.6" thickBot="1" x14ac:dyDescent="0.35">
      <c r="A3" s="5" t="s">
        <v>16</v>
      </c>
      <c r="B3" s="7" t="s">
        <v>61</v>
      </c>
      <c r="E3" t="s">
        <v>25</v>
      </c>
      <c r="H3">
        <f>IF(C3="X",1)+IF(D3="X",2)+IF(E3="X",3)+IF(F3="X",4)+IF(G3="X",5)</f>
        <v>3</v>
      </c>
    </row>
    <row r="4" spans="1:9" ht="21.6" thickBot="1" x14ac:dyDescent="0.35">
      <c r="A4" s="4"/>
      <c r="B4" s="4" t="s">
        <v>7</v>
      </c>
    </row>
    <row r="5" spans="1:9" ht="31.8" thickBot="1" x14ac:dyDescent="0.35">
      <c r="A5" s="4" t="s">
        <v>4</v>
      </c>
      <c r="B5" s="21" t="s">
        <v>60</v>
      </c>
      <c r="F5" t="s">
        <v>25</v>
      </c>
      <c r="H5">
        <f t="shared" ref="H5:H17" si="0">IF(C5="X",1)+IF(D5="X",2)+IF(E5="X",3)+IF(F5="X",4)+IF(G5="X",5)</f>
        <v>4</v>
      </c>
    </row>
    <row r="6" spans="1:9" ht="21.6" thickBot="1" x14ac:dyDescent="0.35">
      <c r="A6" s="5" t="s">
        <v>5</v>
      </c>
      <c r="B6" s="21" t="s">
        <v>63</v>
      </c>
      <c r="F6" t="s">
        <v>25</v>
      </c>
      <c r="H6">
        <f t="shared" si="0"/>
        <v>4</v>
      </c>
    </row>
    <row r="7" spans="1:9" ht="31.8" thickBot="1" x14ac:dyDescent="0.35">
      <c r="A7" s="5" t="s">
        <v>6</v>
      </c>
      <c r="B7" s="21" t="s">
        <v>76</v>
      </c>
      <c r="G7" t="s">
        <v>25</v>
      </c>
      <c r="H7">
        <f t="shared" si="0"/>
        <v>5</v>
      </c>
    </row>
    <row r="8" spans="1:9" ht="21.6" thickBot="1" x14ac:dyDescent="0.35">
      <c r="A8" s="5"/>
      <c r="B8" s="4" t="s">
        <v>13</v>
      </c>
    </row>
    <row r="9" spans="1:9" ht="21.6" thickBot="1" x14ac:dyDescent="0.35">
      <c r="A9" s="4" t="s">
        <v>18</v>
      </c>
      <c r="B9" s="7" t="s">
        <v>65</v>
      </c>
      <c r="F9" t="s">
        <v>25</v>
      </c>
      <c r="H9">
        <f>IF(C9="X",1)+IF(D9="X",2)+IF(E9="X",3)+IF(F9="X",4)+IF(G9="X",5)</f>
        <v>4</v>
      </c>
    </row>
    <row r="10" spans="1:9" ht="21.6" thickBot="1" x14ac:dyDescent="0.35">
      <c r="A10" s="5" t="s">
        <v>19</v>
      </c>
      <c r="B10" s="7" t="s">
        <v>45</v>
      </c>
      <c r="G10" t="s">
        <v>25</v>
      </c>
      <c r="H10">
        <f t="shared" si="0"/>
        <v>5</v>
      </c>
    </row>
    <row r="11" spans="1:9" ht="21.6" thickBot="1" x14ac:dyDescent="0.35">
      <c r="A11" s="4" t="s">
        <v>20</v>
      </c>
      <c r="B11" s="7" t="s">
        <v>64</v>
      </c>
      <c r="F11" t="s">
        <v>25</v>
      </c>
      <c r="H11">
        <f t="shared" si="0"/>
        <v>4</v>
      </c>
    </row>
    <row r="12" spans="1:9" ht="21.6" thickBot="1" x14ac:dyDescent="0.35">
      <c r="A12" s="5"/>
      <c r="B12" s="4" t="s">
        <v>14</v>
      </c>
    </row>
    <row r="13" spans="1:9" ht="31.8" thickBot="1" x14ac:dyDescent="0.35">
      <c r="A13" s="4" t="s">
        <v>21</v>
      </c>
      <c r="B13" s="7" t="s">
        <v>46</v>
      </c>
      <c r="F13" t="s">
        <v>25</v>
      </c>
      <c r="H13">
        <f t="shared" si="0"/>
        <v>4</v>
      </c>
    </row>
    <row r="14" spans="1:9" ht="21.6" thickBot="1" x14ac:dyDescent="0.35">
      <c r="A14" s="5" t="s">
        <v>22</v>
      </c>
      <c r="B14" s="7" t="s">
        <v>43</v>
      </c>
      <c r="D14" t="s">
        <v>25</v>
      </c>
      <c r="H14">
        <f t="shared" si="0"/>
        <v>2</v>
      </c>
    </row>
    <row r="15" spans="1:9" ht="21.6" thickBot="1" x14ac:dyDescent="0.35">
      <c r="A15" s="5"/>
      <c r="B15" s="4" t="s">
        <v>17</v>
      </c>
    </row>
    <row r="16" spans="1:9" ht="21.6" thickBot="1" x14ac:dyDescent="0.35">
      <c r="A16" s="4" t="s">
        <v>23</v>
      </c>
      <c r="B16" s="7" t="s">
        <v>47</v>
      </c>
      <c r="G16" t="s">
        <v>25</v>
      </c>
      <c r="H16">
        <f t="shared" si="0"/>
        <v>5</v>
      </c>
    </row>
    <row r="17" spans="1:8" ht="21.6" thickBot="1" x14ac:dyDescent="0.35">
      <c r="A17" s="4" t="s">
        <v>44</v>
      </c>
      <c r="B17" s="26" t="s">
        <v>71</v>
      </c>
      <c r="G17" t="s">
        <v>25</v>
      </c>
      <c r="H17">
        <f t="shared" si="0"/>
        <v>5</v>
      </c>
    </row>
    <row r="18" spans="1:8" ht="21.6" thickBot="1" x14ac:dyDescent="0.35">
      <c r="A18" s="5"/>
      <c r="B18" s="4" t="s">
        <v>13</v>
      </c>
    </row>
    <row r="19" spans="1:8" ht="31.8" thickBot="1" x14ac:dyDescent="0.35">
      <c r="A19" s="4" t="s">
        <v>55</v>
      </c>
      <c r="B19" s="7" t="s">
        <v>58</v>
      </c>
      <c r="E19" t="s">
        <v>25</v>
      </c>
      <c r="H19">
        <f>IF(C19="X",1)+IF(D19="X",2)+IF(E19="X",3)+IF(F19="X",4)+IF(G19="X",5)</f>
        <v>3</v>
      </c>
    </row>
    <row r="20" spans="1:8" ht="21.6" thickBot="1" x14ac:dyDescent="0.35">
      <c r="A20" s="5" t="s">
        <v>56</v>
      </c>
      <c r="B20" s="7" t="s">
        <v>54</v>
      </c>
      <c r="G20" t="s">
        <v>25</v>
      </c>
      <c r="H20">
        <f>IF(C20="X",1)+IF(D20="X",2)+IF(E20="X",3)+IF(F20="X",4)+IF(G20="X",5)</f>
        <v>5</v>
      </c>
    </row>
    <row r="21" spans="1:8" ht="21.6" thickBot="1" x14ac:dyDescent="0.35">
      <c r="A21" s="4" t="s">
        <v>57</v>
      </c>
      <c r="B21" s="7" t="s">
        <v>48</v>
      </c>
      <c r="D21" t="s">
        <v>25</v>
      </c>
      <c r="H21">
        <f>IF(C21="X",1)+IF(D21="X",2)+IF(E21="X",3)+IF(F21="X",4)+IF(G21="X",5)</f>
        <v>2</v>
      </c>
    </row>
    <row r="22" spans="1:8" ht="21.6" thickBot="1" x14ac:dyDescent="0.35">
      <c r="A22" s="4"/>
      <c r="B22" s="4" t="s">
        <v>7</v>
      </c>
    </row>
    <row r="23" spans="1:8" ht="31.8" thickBot="1" x14ac:dyDescent="0.35">
      <c r="A23" s="4" t="s">
        <v>49</v>
      </c>
      <c r="B23" s="21" t="s">
        <v>69</v>
      </c>
      <c r="E23" t="s">
        <v>25</v>
      </c>
      <c r="H23">
        <f t="shared" ref="H23:H24" si="1">IF(C23="X",1)+IF(D23="X",2)+IF(E23="X",3)+IF(F23="X",4)+IF(G23="X",5)</f>
        <v>3</v>
      </c>
    </row>
    <row r="24" spans="1:8" ht="21.6" thickBot="1" x14ac:dyDescent="0.35">
      <c r="A24" s="4" t="s">
        <v>50</v>
      </c>
      <c r="B24" s="21" t="s">
        <v>70</v>
      </c>
      <c r="E24" t="s">
        <v>25</v>
      </c>
      <c r="H24">
        <f t="shared" si="1"/>
        <v>3</v>
      </c>
    </row>
    <row r="25" spans="1:8" ht="21.6" thickBot="1" x14ac:dyDescent="0.35">
      <c r="A25" s="4" t="s">
        <v>51</v>
      </c>
      <c r="B25" s="7" t="s">
        <v>62</v>
      </c>
      <c r="C25" t="s">
        <v>25</v>
      </c>
      <c r="H25">
        <f>IF(C25="X",1)+IF(D25="X",2)+IF(E25="X",3)+IF(F25="X",4)+IF(G25="X",5)</f>
        <v>1</v>
      </c>
    </row>
    <row r="26" spans="1:8" ht="21.6" thickBot="1" x14ac:dyDescent="0.35">
      <c r="A26" s="5"/>
      <c r="B26" s="4" t="s">
        <v>17</v>
      </c>
    </row>
    <row r="27" spans="1:8" ht="21.6" thickBot="1" x14ac:dyDescent="0.35">
      <c r="A27" s="4" t="s">
        <v>67</v>
      </c>
      <c r="B27" s="7" t="s">
        <v>47</v>
      </c>
      <c r="E27" t="s">
        <v>25</v>
      </c>
      <c r="H27">
        <f>IF(C27="X",1)+IF(D27="X",2)+IF(E27="X",3)+IF(F27="X",4)+IF(G27="X",5)</f>
        <v>3</v>
      </c>
    </row>
    <row r="28" spans="1:8" ht="21.6" thickBot="1" x14ac:dyDescent="0.35">
      <c r="A28" s="4" t="s">
        <v>68</v>
      </c>
      <c r="B28" s="7" t="s">
        <v>66</v>
      </c>
      <c r="G28" t="s">
        <v>25</v>
      </c>
      <c r="H28">
        <f t="shared" ref="H28:H31" si="2">IF(C28="X",1)+IF(D28="X",2)+IF(E28="X",3)+IF(F28="X",4)+IF(G28="X",5)</f>
        <v>5</v>
      </c>
    </row>
    <row r="29" spans="1:8" ht="31.8" thickBot="1" x14ac:dyDescent="0.35">
      <c r="A29" s="4" t="s">
        <v>73</v>
      </c>
      <c r="B29" s="7" t="s">
        <v>72</v>
      </c>
      <c r="G29" t="s">
        <v>25</v>
      </c>
      <c r="H29">
        <f t="shared" si="2"/>
        <v>5</v>
      </c>
    </row>
    <row r="30" spans="1:8" ht="31.8" thickBot="1" x14ac:dyDescent="0.35">
      <c r="A30" s="4" t="s">
        <v>74</v>
      </c>
      <c r="B30" s="7" t="s">
        <v>52</v>
      </c>
      <c r="G30" t="s">
        <v>25</v>
      </c>
      <c r="H30">
        <f t="shared" si="2"/>
        <v>5</v>
      </c>
    </row>
    <row r="31" spans="1:8" ht="31.8" thickBot="1" x14ac:dyDescent="0.35">
      <c r="A31" s="4" t="s">
        <v>75</v>
      </c>
      <c r="B31" s="7" t="s">
        <v>53</v>
      </c>
      <c r="D31" t="s">
        <v>25</v>
      </c>
      <c r="H31">
        <f t="shared" si="2"/>
        <v>2</v>
      </c>
    </row>
    <row r="32" spans="1:8" ht="21.6" thickBot="1" x14ac:dyDescent="0.35">
      <c r="A32" s="27"/>
    </row>
    <row r="33" spans="1:1" ht="21.6" thickBot="1" x14ac:dyDescent="0.35">
      <c r="A33" s="28"/>
    </row>
    <row r="34" spans="1:1" ht="21.6" thickBot="1" x14ac:dyDescent="0.35">
      <c r="A34" s="28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zoomScale="70" zoomScaleNormal="70" workbookViewId="0">
      <selection activeCell="H3" sqref="H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</cols>
  <sheetData>
    <row r="1" spans="1:9" ht="147.6" thickBot="1" x14ac:dyDescent="0.45">
      <c r="A1" s="29"/>
      <c r="B1" s="4" t="s">
        <v>14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9" t="s">
        <v>24</v>
      </c>
      <c r="I1" s="9" t="s">
        <v>26</v>
      </c>
    </row>
    <row r="2" spans="1:9" ht="33" thickBot="1" x14ac:dyDescent="0.45">
      <c r="A2" s="4" t="s">
        <v>15</v>
      </c>
      <c r="B2" s="21" t="s">
        <v>59</v>
      </c>
      <c r="C2" s="19"/>
      <c r="D2" s="19" t="s">
        <v>25</v>
      </c>
      <c r="E2" s="19"/>
      <c r="F2" s="19"/>
      <c r="G2" s="19"/>
      <c r="H2" s="19">
        <f>IF(C2="X",1)+IF(D2="X",2)+IF(E2="X",3)+IF(F2="X",4)+IF(G2="X",5)</f>
        <v>2</v>
      </c>
      <c r="I2" s="29"/>
    </row>
    <row r="3" spans="1:9" ht="21.6" thickBot="1" x14ac:dyDescent="0.45">
      <c r="A3" s="5" t="s">
        <v>16</v>
      </c>
      <c r="B3" s="21" t="s">
        <v>61</v>
      </c>
      <c r="C3" s="19"/>
      <c r="D3" s="19" t="s">
        <v>25</v>
      </c>
      <c r="E3" s="19"/>
      <c r="F3" s="19"/>
      <c r="G3" s="19"/>
      <c r="H3" s="19">
        <f>IF(C3="X",1)+IF(D3="X",2)+IF(E3="X",3)+IF(F3="X",4)+IF(G3="X",5)</f>
        <v>2</v>
      </c>
      <c r="I3" s="29"/>
    </row>
    <row r="4" spans="1:9" ht="21.6" thickBot="1" x14ac:dyDescent="0.45">
      <c r="A4" s="4"/>
      <c r="B4" s="4" t="s">
        <v>7</v>
      </c>
      <c r="C4" s="19"/>
      <c r="D4" s="19"/>
      <c r="E4" s="19"/>
      <c r="F4" s="19"/>
      <c r="G4" s="19"/>
      <c r="H4" s="19"/>
      <c r="I4" s="29"/>
    </row>
    <row r="5" spans="1:9" ht="33" thickBot="1" x14ac:dyDescent="0.45">
      <c r="A5" s="4" t="s">
        <v>4</v>
      </c>
      <c r="B5" s="21" t="s">
        <v>60</v>
      </c>
      <c r="C5" s="19"/>
      <c r="D5" s="19"/>
      <c r="E5" s="19" t="s">
        <v>25</v>
      </c>
      <c r="F5" s="19"/>
      <c r="G5" s="19"/>
      <c r="H5" s="19">
        <f>IF(C5="X",1)+IF(D5="X",2)+IF(E5="X",3)+IF(F5="X",4)+IF(G5="X",5)</f>
        <v>3</v>
      </c>
      <c r="I5" s="29"/>
    </row>
    <row r="6" spans="1:9" ht="21.6" thickBot="1" x14ac:dyDescent="0.45">
      <c r="A6" s="5" t="s">
        <v>5</v>
      </c>
      <c r="B6" s="21" t="s">
        <v>63</v>
      </c>
      <c r="C6" s="19" t="s">
        <v>25</v>
      </c>
      <c r="D6" s="19"/>
      <c r="E6" s="19"/>
      <c r="F6" s="19"/>
      <c r="G6" s="19"/>
      <c r="H6" s="19">
        <f>IF(C6="X",1)+IF(D6="X",2)+IF(E6="X",3)+IF(F6="X",4)+IF(G6="X",5)</f>
        <v>1</v>
      </c>
      <c r="I6" s="29"/>
    </row>
    <row r="7" spans="1:9" ht="33" thickBot="1" x14ac:dyDescent="0.45">
      <c r="A7" s="5" t="s">
        <v>6</v>
      </c>
      <c r="B7" s="21" t="s">
        <v>76</v>
      </c>
      <c r="C7" s="19" t="s">
        <v>25</v>
      </c>
      <c r="D7" s="19"/>
      <c r="E7" s="19"/>
      <c r="F7" s="19"/>
      <c r="G7" s="19"/>
      <c r="H7" s="19">
        <f>IF(C7="X",1)+IF(D7="X",2)+IF(E7="X",3)+IF(F7="X",4)+IF(G7="X",5)</f>
        <v>1</v>
      </c>
      <c r="I7" s="29"/>
    </row>
    <row r="8" spans="1:9" ht="21.6" thickBot="1" x14ac:dyDescent="0.45">
      <c r="A8" s="5"/>
      <c r="B8" s="4" t="s">
        <v>13</v>
      </c>
      <c r="C8" s="19"/>
      <c r="D8" s="19"/>
      <c r="E8" s="19"/>
      <c r="F8" s="19"/>
      <c r="G8" s="19"/>
      <c r="H8" s="19"/>
      <c r="I8" s="29"/>
    </row>
    <row r="9" spans="1:9" ht="21.6" thickBot="1" x14ac:dyDescent="0.45">
      <c r="A9" s="4" t="s">
        <v>18</v>
      </c>
      <c r="B9" s="21" t="s">
        <v>65</v>
      </c>
      <c r="C9" s="19" t="s">
        <v>25</v>
      </c>
      <c r="D9" s="19"/>
      <c r="E9" s="19"/>
      <c r="F9" s="19"/>
      <c r="G9" s="19"/>
      <c r="H9" s="19">
        <f>IF(C9="X",1)+IF(D9="X",2)+IF(E9="X",3)+IF(F9="X",4)+IF(G9="X",5)</f>
        <v>1</v>
      </c>
      <c r="I9" s="29"/>
    </row>
    <row r="10" spans="1:9" ht="21.6" thickBot="1" x14ac:dyDescent="0.45">
      <c r="A10" s="5" t="s">
        <v>19</v>
      </c>
      <c r="B10" s="21" t="s">
        <v>45</v>
      </c>
      <c r="C10" s="19"/>
      <c r="D10" s="19"/>
      <c r="E10" s="19"/>
      <c r="F10" s="19" t="s">
        <v>25</v>
      </c>
      <c r="G10" s="19"/>
      <c r="H10" s="19">
        <f>IF(C10="X",1)+IF(D10="X",2)+IF(E10="X",3)+IF(F10="X",4)+IF(G10="X",5)</f>
        <v>4</v>
      </c>
      <c r="I10" s="29"/>
    </row>
    <row r="11" spans="1:9" ht="21.6" thickBot="1" x14ac:dyDescent="0.45">
      <c r="A11" s="4" t="s">
        <v>20</v>
      </c>
      <c r="B11" s="21" t="s">
        <v>64</v>
      </c>
      <c r="C11" s="19"/>
      <c r="D11" s="19" t="s">
        <v>25</v>
      </c>
      <c r="E11" s="19"/>
      <c r="F11" s="19"/>
      <c r="G11" s="19"/>
      <c r="H11" s="19">
        <f>IF(C11="X",1)+IF(D11="X",2)+IF(E11="X",3)+IF(F11="X",4)+IF(G11="X",5)</f>
        <v>2</v>
      </c>
      <c r="I11" s="29"/>
    </row>
    <row r="12" spans="1:9" ht="21.6" thickBot="1" x14ac:dyDescent="0.45">
      <c r="A12" s="5"/>
      <c r="B12" s="4" t="s">
        <v>14</v>
      </c>
      <c r="C12" s="19"/>
      <c r="D12" s="19"/>
      <c r="E12" s="19"/>
      <c r="F12" s="19"/>
      <c r="G12" s="19"/>
      <c r="H12" s="19"/>
      <c r="I12" s="29"/>
    </row>
    <row r="13" spans="1:9" ht="33" thickBot="1" x14ac:dyDescent="0.45">
      <c r="A13" s="4" t="s">
        <v>21</v>
      </c>
      <c r="B13" s="21" t="s">
        <v>46</v>
      </c>
      <c r="C13" s="19" t="s">
        <v>25</v>
      </c>
      <c r="D13" s="19"/>
      <c r="E13" s="19"/>
      <c r="F13" s="19"/>
      <c r="G13" s="19"/>
      <c r="H13" s="19">
        <f>IF(C13="X",1)+IF(D13="X",2)+IF(E13="X",3)+IF(F13="X",4)+IF(G13="X",5)</f>
        <v>1</v>
      </c>
      <c r="I13" s="29"/>
    </row>
    <row r="14" spans="1:9" ht="21.6" thickBot="1" x14ac:dyDescent="0.45">
      <c r="A14" s="5" t="s">
        <v>22</v>
      </c>
      <c r="B14" s="21" t="s">
        <v>43</v>
      </c>
      <c r="C14" s="19"/>
      <c r="D14" s="19" t="s">
        <v>25</v>
      </c>
      <c r="E14" s="19"/>
      <c r="F14" s="19"/>
      <c r="G14" s="19"/>
      <c r="H14" s="19">
        <f>IF(C14="X",1)+IF(D14="X",2)+IF(E14="X",3)+IF(F14="X",4)+IF(G14="X",5)</f>
        <v>2</v>
      </c>
      <c r="I14" s="29"/>
    </row>
    <row r="15" spans="1:9" ht="21.6" thickBot="1" x14ac:dyDescent="0.45">
      <c r="A15" s="5"/>
      <c r="B15" s="4" t="s">
        <v>17</v>
      </c>
      <c r="C15" s="19"/>
      <c r="D15" s="19"/>
      <c r="E15" s="19"/>
      <c r="F15" s="19"/>
      <c r="G15" s="19"/>
      <c r="H15" s="19"/>
      <c r="I15" s="29"/>
    </row>
    <row r="16" spans="1:9" ht="21.6" thickBot="1" x14ac:dyDescent="0.45">
      <c r="A16" s="4" t="s">
        <v>23</v>
      </c>
      <c r="B16" s="21" t="s">
        <v>47</v>
      </c>
      <c r="C16" s="19"/>
      <c r="D16" s="19"/>
      <c r="E16" s="19" t="s">
        <v>25</v>
      </c>
      <c r="F16" s="19"/>
      <c r="G16" s="19"/>
      <c r="H16" s="19">
        <f>IF(C16="X",1)+IF(D16="X",2)+IF(E16="X",3)+IF(F16="X",4)+IF(G16="X",5)</f>
        <v>3</v>
      </c>
      <c r="I16" s="29"/>
    </row>
    <row r="17" spans="1:9" ht="21.6" thickBot="1" x14ac:dyDescent="0.45">
      <c r="A17" s="4" t="s">
        <v>44</v>
      </c>
      <c r="B17" s="21" t="s">
        <v>71</v>
      </c>
      <c r="C17" s="19" t="s">
        <v>25</v>
      </c>
      <c r="D17" s="19"/>
      <c r="E17" s="19"/>
      <c r="F17" s="19"/>
      <c r="G17" s="19"/>
      <c r="H17" s="19">
        <f>IF(C17="X",1)+IF(D17="X",2)+IF(E17="X",3)+IF(F17="X",4)+IF(G17="X",5)</f>
        <v>1</v>
      </c>
      <c r="I17" s="29"/>
    </row>
    <row r="18" spans="1:9" ht="21.6" thickBot="1" x14ac:dyDescent="0.45">
      <c r="A18" s="5"/>
      <c r="B18" s="4" t="s">
        <v>13</v>
      </c>
      <c r="C18" s="19"/>
      <c r="D18" s="19"/>
      <c r="E18" s="19"/>
      <c r="F18" s="19"/>
      <c r="G18" s="19"/>
      <c r="H18" s="19"/>
      <c r="I18" s="29"/>
    </row>
    <row r="19" spans="1:9" ht="33" thickBot="1" x14ac:dyDescent="0.45">
      <c r="A19" s="4" t="s">
        <v>55</v>
      </c>
      <c r="B19" s="21" t="s">
        <v>58</v>
      </c>
      <c r="C19" s="19"/>
      <c r="D19" s="19" t="s">
        <v>25</v>
      </c>
      <c r="E19" s="19"/>
      <c r="F19" s="19"/>
      <c r="G19" s="19"/>
      <c r="H19" s="19">
        <f>IF(C19="X",1)+IF(D19="X",2)+IF(E19="X",3)+IF(F19="X",4)+IF(G19="X",5)</f>
        <v>2</v>
      </c>
      <c r="I19" s="29"/>
    </row>
    <row r="20" spans="1:9" ht="21.6" thickBot="1" x14ac:dyDescent="0.45">
      <c r="A20" s="5" t="s">
        <v>56</v>
      </c>
      <c r="B20" s="21" t="s">
        <v>54</v>
      </c>
      <c r="C20" s="19"/>
      <c r="D20" s="19"/>
      <c r="E20" s="19" t="s">
        <v>25</v>
      </c>
      <c r="F20" s="19"/>
      <c r="G20" s="19"/>
      <c r="H20" s="19">
        <f>IF(C20="X",1)+IF(D20="X",2)+IF(E20="X",3)+IF(F20="X",4)+IF(G20="X",5)</f>
        <v>3</v>
      </c>
      <c r="I20" s="29"/>
    </row>
    <row r="21" spans="1:9" ht="21.6" thickBot="1" x14ac:dyDescent="0.45">
      <c r="A21" s="4" t="s">
        <v>57</v>
      </c>
      <c r="B21" s="21" t="s">
        <v>48</v>
      </c>
      <c r="C21" s="19"/>
      <c r="D21" s="19" t="s">
        <v>25</v>
      </c>
      <c r="E21" s="19"/>
      <c r="F21" s="19"/>
      <c r="G21" s="19"/>
      <c r="H21" s="19">
        <f>IF(C21="X",1)+IF(D21="X",2)+IF(E21="X",3)+IF(F21="X",4)+IF(G21="X",5)</f>
        <v>2</v>
      </c>
      <c r="I21" s="29"/>
    </row>
    <row r="22" spans="1:9" ht="21.6" thickBot="1" x14ac:dyDescent="0.45">
      <c r="A22" s="4"/>
      <c r="B22" s="4" t="s">
        <v>7</v>
      </c>
      <c r="C22" s="19"/>
      <c r="D22" s="19"/>
      <c r="E22" s="19"/>
      <c r="F22" s="19"/>
      <c r="G22" s="19"/>
      <c r="H22" s="19"/>
      <c r="I22" s="29"/>
    </row>
    <row r="23" spans="1:9" ht="33" thickBot="1" x14ac:dyDescent="0.45">
      <c r="A23" s="4" t="s">
        <v>49</v>
      </c>
      <c r="B23" s="21" t="s">
        <v>69</v>
      </c>
      <c r="C23" s="19"/>
      <c r="D23" s="19" t="s">
        <v>25</v>
      </c>
      <c r="E23" s="19"/>
      <c r="F23" s="19"/>
      <c r="G23" s="19"/>
      <c r="H23" s="19">
        <f>IF(C23="X",1)+IF(D23="X",2)+IF(E23="X",3)+IF(F23="X",4)+IF(G23="X",5)</f>
        <v>2</v>
      </c>
      <c r="I23" s="29"/>
    </row>
    <row r="24" spans="1:9" ht="21.6" thickBot="1" x14ac:dyDescent="0.45">
      <c r="A24" s="4" t="s">
        <v>50</v>
      </c>
      <c r="B24" s="21" t="s">
        <v>70</v>
      </c>
      <c r="C24" s="19"/>
      <c r="D24" s="19"/>
      <c r="E24" s="19" t="s">
        <v>25</v>
      </c>
      <c r="F24" s="19"/>
      <c r="G24" s="19"/>
      <c r="H24" s="19">
        <f>IF(C24="X",1)+IF(D24="X",2)+IF(E24="X",3)+IF(F24="X",4)+IF(G24="X",5)</f>
        <v>3</v>
      </c>
      <c r="I24" s="29"/>
    </row>
    <row r="25" spans="1:9" ht="21.6" thickBot="1" x14ac:dyDescent="0.45">
      <c r="A25" s="4" t="s">
        <v>51</v>
      </c>
      <c r="B25" s="21" t="s">
        <v>62</v>
      </c>
      <c r="C25" s="19" t="s">
        <v>25</v>
      </c>
      <c r="D25" s="19"/>
      <c r="E25" s="19"/>
      <c r="F25" s="19"/>
      <c r="G25" s="19"/>
      <c r="H25" s="19">
        <f>IF(C25="X",1)+IF(D25="X",2)+IF(E25="X",3)+IF(F25="X",4)+IF(G25="X",5)</f>
        <v>1</v>
      </c>
      <c r="I25" s="29"/>
    </row>
    <row r="26" spans="1:9" ht="21.6" thickBot="1" x14ac:dyDescent="0.45">
      <c r="A26" s="5"/>
      <c r="B26" s="4" t="s">
        <v>17</v>
      </c>
      <c r="C26" s="19"/>
      <c r="D26" s="19"/>
      <c r="E26" s="19"/>
      <c r="F26" s="19"/>
      <c r="G26" s="19"/>
      <c r="H26" s="19"/>
      <c r="I26" s="29"/>
    </row>
    <row r="27" spans="1:9" ht="21.6" thickBot="1" x14ac:dyDescent="0.45">
      <c r="A27" s="4" t="s">
        <v>67</v>
      </c>
      <c r="B27" s="21" t="s">
        <v>47</v>
      </c>
      <c r="C27" s="19"/>
      <c r="D27" s="19" t="s">
        <v>25</v>
      </c>
      <c r="E27" s="19"/>
      <c r="F27" s="19"/>
      <c r="G27" s="19"/>
      <c r="H27" s="19">
        <f>IF(C27="X",1)+IF(D27="X",2)+IF(E27="X",3)+IF(F27="X",4)+IF(G27="X",5)</f>
        <v>2</v>
      </c>
      <c r="I27" s="29"/>
    </row>
    <row r="28" spans="1:9" ht="21.6" thickBot="1" x14ac:dyDescent="0.45">
      <c r="A28" s="4" t="s">
        <v>68</v>
      </c>
      <c r="B28" s="21" t="s">
        <v>66</v>
      </c>
      <c r="C28" s="19" t="s">
        <v>25</v>
      </c>
      <c r="D28" s="19"/>
      <c r="E28" s="19"/>
      <c r="F28" s="19"/>
      <c r="G28" s="19"/>
      <c r="H28" s="19">
        <f>IF(C28="X",1)+IF(D28="X",2)+IF(E28="X",3)+IF(F28="X",4)+IF(G28="X",5)</f>
        <v>1</v>
      </c>
      <c r="I28" s="29"/>
    </row>
    <row r="29" spans="1:9" ht="33" thickBot="1" x14ac:dyDescent="0.45">
      <c r="A29" s="4" t="s">
        <v>73</v>
      </c>
      <c r="B29" s="21" t="s">
        <v>72</v>
      </c>
      <c r="C29" s="19" t="s">
        <v>25</v>
      </c>
      <c r="D29" s="19"/>
      <c r="E29" s="19"/>
      <c r="F29" s="19"/>
      <c r="G29" s="19"/>
      <c r="H29" s="19">
        <f>IF(C29="X",1)+IF(D29="X",2)+IF(E29="X",3)+IF(F29="X",4)+IF(G29="X",5)</f>
        <v>1</v>
      </c>
      <c r="I29" s="29"/>
    </row>
    <row r="30" spans="1:9" ht="33" thickBot="1" x14ac:dyDescent="0.45">
      <c r="A30" s="4" t="s">
        <v>74</v>
      </c>
      <c r="B30" s="21" t="s">
        <v>52</v>
      </c>
      <c r="C30" s="19"/>
      <c r="D30" s="19"/>
      <c r="E30" s="19" t="s">
        <v>25</v>
      </c>
      <c r="F30" s="19"/>
      <c r="G30" s="19"/>
      <c r="H30" s="19">
        <f>IF(C30="X",1)+IF(D30="X",2)+IF(E30="X",3)+IF(F30="X",4)+IF(G30="X",5)</f>
        <v>3</v>
      </c>
      <c r="I30" s="29"/>
    </row>
    <row r="31" spans="1:9" ht="33" thickBot="1" x14ac:dyDescent="0.45">
      <c r="A31" s="4" t="s">
        <v>75</v>
      </c>
      <c r="B31" s="21" t="s">
        <v>53</v>
      </c>
      <c r="C31" s="19"/>
      <c r="D31" s="19" t="s">
        <v>25</v>
      </c>
      <c r="E31" s="19"/>
      <c r="F31" s="19"/>
      <c r="G31" s="19"/>
      <c r="H31" s="19">
        <f>IF(C31="X",1)+IF(D31="X",2)+IF(E31="X",3)+IF(F31="X",4)+IF(G31="X",5)</f>
        <v>2</v>
      </c>
      <c r="I31" s="29"/>
    </row>
    <row r="32" spans="1:9" ht="21.6" thickBot="1" x14ac:dyDescent="0.45">
      <c r="A32" s="27"/>
      <c r="B32" s="29"/>
      <c r="C32" s="29"/>
      <c r="D32" s="29"/>
      <c r="E32" s="29"/>
      <c r="F32" s="29"/>
      <c r="G32" s="29"/>
      <c r="H32" s="29"/>
      <c r="I32" s="29"/>
    </row>
    <row r="38" spans="9:9" x14ac:dyDescent="0.3">
      <c r="I38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zoomScale="85" zoomScaleNormal="85" workbookViewId="0">
      <selection activeCell="H3" sqref="H3"/>
    </sheetView>
  </sheetViews>
  <sheetFormatPr defaultColWidth="11.19921875" defaultRowHeight="15.6" x14ac:dyDescent="0.3"/>
  <cols>
    <col min="1" max="1" width="24" customWidth="1"/>
    <col min="2" max="2" width="71.296875" customWidth="1"/>
    <col min="4" max="4" width="13.19921875" customWidth="1"/>
    <col min="7" max="7" width="10.5" customWidth="1"/>
    <col min="8" max="8" width="18.796875" customWidth="1"/>
  </cols>
  <sheetData>
    <row r="1" spans="1:12" ht="147.6" thickBot="1" x14ac:dyDescent="0.35">
      <c r="B1" s="4" t="s">
        <v>14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9" t="s">
        <v>24</v>
      </c>
      <c r="I1" s="9" t="s">
        <v>26</v>
      </c>
      <c r="L1" s="25"/>
    </row>
    <row r="2" spans="1:12" ht="31.8" thickBot="1" x14ac:dyDescent="0.35">
      <c r="A2" s="4" t="s">
        <v>15</v>
      </c>
      <c r="B2" s="7" t="s">
        <v>59</v>
      </c>
      <c r="D2" t="s">
        <v>25</v>
      </c>
      <c r="H2">
        <f>IF(C2="X",1)+IF(D2="X",2)+IF(E2="X",3)+IF(F2="X",4)+IF(G2="X",5)</f>
        <v>2</v>
      </c>
    </row>
    <row r="3" spans="1:12" ht="21.6" thickBot="1" x14ac:dyDescent="0.35">
      <c r="A3" s="5" t="s">
        <v>16</v>
      </c>
      <c r="B3" s="7" t="s">
        <v>61</v>
      </c>
      <c r="D3" t="s">
        <v>25</v>
      </c>
      <c r="H3">
        <f>IF(C3="X",1)+IF(D3="X",2)+IF(E3="X",3)+IF(F3="X",4)+IF(G3="X",5)</f>
        <v>2</v>
      </c>
    </row>
    <row r="4" spans="1:12" ht="21.6" thickBot="1" x14ac:dyDescent="0.35">
      <c r="A4" s="4"/>
      <c r="B4" s="4" t="s">
        <v>7</v>
      </c>
    </row>
    <row r="5" spans="1:12" ht="31.8" thickBot="1" x14ac:dyDescent="0.35">
      <c r="A5" s="4" t="s">
        <v>4</v>
      </c>
      <c r="B5" s="7" t="s">
        <v>60</v>
      </c>
      <c r="F5" t="s">
        <v>25</v>
      </c>
      <c r="H5">
        <f>IF(C5="X",1)+IF(D5="X",2)+IF(E5="X",3)+IF(F5="X",4)+IF(G5="X",5)</f>
        <v>4</v>
      </c>
    </row>
    <row r="6" spans="1:12" ht="21.6" thickBot="1" x14ac:dyDescent="0.35">
      <c r="A6" s="5" t="s">
        <v>5</v>
      </c>
      <c r="B6" s="7" t="s">
        <v>63</v>
      </c>
      <c r="E6" t="s">
        <v>25</v>
      </c>
      <c r="H6">
        <f>IF(C6="X",1)+IF(D6="X",2)+IF(E6="X",3)+IF(F6="X",4)+IF(G6="X",5)</f>
        <v>3</v>
      </c>
    </row>
    <row r="7" spans="1:12" ht="31.8" thickBot="1" x14ac:dyDescent="0.35">
      <c r="A7" s="5" t="s">
        <v>6</v>
      </c>
      <c r="B7" s="7" t="s">
        <v>76</v>
      </c>
      <c r="D7" t="s">
        <v>25</v>
      </c>
      <c r="H7">
        <f>IF(C7="X",1)+IF(D7="X",2)+IF(E7="X",3)+IF(F7="X",4)+IF(G7="X",5)</f>
        <v>2</v>
      </c>
    </row>
    <row r="8" spans="1:12" ht="21.6" thickBot="1" x14ac:dyDescent="0.35">
      <c r="A8" s="5"/>
      <c r="B8" s="4" t="s">
        <v>13</v>
      </c>
    </row>
    <row r="9" spans="1:12" ht="21.6" thickBot="1" x14ac:dyDescent="0.35">
      <c r="A9" s="4" t="s">
        <v>18</v>
      </c>
      <c r="B9" s="7" t="s">
        <v>65</v>
      </c>
      <c r="D9" t="s">
        <v>25</v>
      </c>
      <c r="H9">
        <f>IF(C9="X",1)+IF(D9="X",2)+IF(E9="X",3)+IF(F9="X",4)+IF(G9="X",5)</f>
        <v>2</v>
      </c>
    </row>
    <row r="10" spans="1:12" ht="21.6" thickBot="1" x14ac:dyDescent="0.35">
      <c r="A10" s="5" t="s">
        <v>19</v>
      </c>
      <c r="B10" s="7" t="s">
        <v>45</v>
      </c>
      <c r="F10" t="s">
        <v>25</v>
      </c>
      <c r="H10">
        <f>IF(C10="X",1)+IF(D10="X",2)+IF(E10="X",3)+IF(F10="X",4)+IF(G10="X",5)</f>
        <v>4</v>
      </c>
    </row>
    <row r="11" spans="1:12" ht="21.6" thickBot="1" x14ac:dyDescent="0.35">
      <c r="A11" s="4" t="s">
        <v>20</v>
      </c>
      <c r="B11" s="7" t="s">
        <v>64</v>
      </c>
      <c r="E11" t="s">
        <v>25</v>
      </c>
      <c r="H11">
        <f>IF(C11="X",1)+IF(D11="X",2)+IF(E11="X",3)+IF(F11="X",4)+IF(G11="X",5)</f>
        <v>3</v>
      </c>
    </row>
    <row r="12" spans="1:12" ht="21.6" thickBot="1" x14ac:dyDescent="0.35">
      <c r="A12" s="5"/>
      <c r="B12" s="4" t="s">
        <v>14</v>
      </c>
    </row>
    <row r="13" spans="1:12" ht="31.8" thickBot="1" x14ac:dyDescent="0.35">
      <c r="A13" s="4" t="s">
        <v>21</v>
      </c>
      <c r="B13" s="7" t="s">
        <v>46</v>
      </c>
      <c r="D13" t="s">
        <v>25</v>
      </c>
      <c r="H13">
        <f>IF(C13="X",1)+IF(D13="X",2)+IF(E13="X",3)+IF(F13="X",4)+IF(G13="X",5)</f>
        <v>2</v>
      </c>
    </row>
    <row r="14" spans="1:12" ht="21.6" thickBot="1" x14ac:dyDescent="0.35">
      <c r="A14" s="5" t="s">
        <v>22</v>
      </c>
      <c r="B14" s="7" t="s">
        <v>43</v>
      </c>
      <c r="D14" t="s">
        <v>25</v>
      </c>
      <c r="H14">
        <f>IF(C14="X",1)+IF(D14="X",2)+IF(E14="X",3)+IF(F14="X",4)+IF(G14="X",5)</f>
        <v>2</v>
      </c>
    </row>
    <row r="15" spans="1:12" ht="21.6" thickBot="1" x14ac:dyDescent="0.35">
      <c r="A15" s="5"/>
      <c r="B15" s="4" t="s">
        <v>17</v>
      </c>
    </row>
    <row r="16" spans="1:12" ht="21.6" thickBot="1" x14ac:dyDescent="0.35">
      <c r="A16" s="4" t="s">
        <v>23</v>
      </c>
      <c r="B16" s="7" t="s">
        <v>47</v>
      </c>
      <c r="E16" t="s">
        <v>25</v>
      </c>
      <c r="H16">
        <f>IF(C16="X",1)+IF(D16="X",2)+IF(E16="X",3)+IF(F16="X",4)+IF(G16="X",5)</f>
        <v>3</v>
      </c>
    </row>
    <row r="17" spans="1:8" ht="21.6" thickBot="1" x14ac:dyDescent="0.35">
      <c r="A17" s="4" t="s">
        <v>44</v>
      </c>
      <c r="B17" s="7" t="s">
        <v>71</v>
      </c>
      <c r="F17" t="s">
        <v>25</v>
      </c>
      <c r="H17">
        <f>IF(C17="X",1)+IF(D17="X",2)+IF(E17="X",3)+IF(F17="X",4)+IF(G17="X",5)</f>
        <v>4</v>
      </c>
    </row>
    <row r="18" spans="1:8" ht="21.6" thickBot="1" x14ac:dyDescent="0.35">
      <c r="A18" s="5"/>
      <c r="B18" s="4" t="s">
        <v>13</v>
      </c>
    </row>
    <row r="19" spans="1:8" ht="31.8" thickBot="1" x14ac:dyDescent="0.35">
      <c r="A19" s="4" t="s">
        <v>55</v>
      </c>
      <c r="B19" s="7" t="s">
        <v>58</v>
      </c>
      <c r="E19" t="s">
        <v>25</v>
      </c>
      <c r="H19">
        <f>IF(C19="X",1)+IF(D19="X",2)+IF(E19="X",3)+IF(F19="X",4)+IF(G19="X",5)</f>
        <v>3</v>
      </c>
    </row>
    <row r="20" spans="1:8" ht="21.6" thickBot="1" x14ac:dyDescent="0.35">
      <c r="A20" s="5" t="s">
        <v>56</v>
      </c>
      <c r="B20" s="7" t="s">
        <v>54</v>
      </c>
      <c r="F20" t="s">
        <v>25</v>
      </c>
      <c r="H20">
        <f>IF(C20="X",1)+IF(D20="X",2)+IF(E20="X",3)+IF(F20="X",4)+IF(G20="X",5)</f>
        <v>4</v>
      </c>
    </row>
    <row r="21" spans="1:8" ht="21.6" thickBot="1" x14ac:dyDescent="0.35">
      <c r="A21" s="4" t="s">
        <v>57</v>
      </c>
      <c r="B21" s="7" t="s">
        <v>48</v>
      </c>
      <c r="D21" t="s">
        <v>25</v>
      </c>
      <c r="H21">
        <f>IF(C21="X",1)+IF(D21="X",2)+IF(E21="X",3)+IF(F21="X",4)+IF(G21="X",5)</f>
        <v>2</v>
      </c>
    </row>
    <row r="22" spans="1:8" ht="21.6" thickBot="1" x14ac:dyDescent="0.35">
      <c r="A22" s="4"/>
      <c r="B22" s="4" t="s">
        <v>7</v>
      </c>
    </row>
    <row r="23" spans="1:8" ht="31.8" thickBot="1" x14ac:dyDescent="0.35">
      <c r="A23" s="4" t="s">
        <v>49</v>
      </c>
      <c r="B23" s="7" t="s">
        <v>69</v>
      </c>
      <c r="D23" t="s">
        <v>25</v>
      </c>
      <c r="H23">
        <f>IF(C23="X",1)+IF(D23="X",2)+IF(E23="X",3)+IF(F23="X",4)+IF(G23="X",5)</f>
        <v>2</v>
      </c>
    </row>
    <row r="24" spans="1:8" ht="21.6" thickBot="1" x14ac:dyDescent="0.35">
      <c r="A24" s="4" t="s">
        <v>50</v>
      </c>
      <c r="B24" s="7" t="s">
        <v>70</v>
      </c>
      <c r="E24" t="s">
        <v>25</v>
      </c>
      <c r="H24">
        <f>IF(C24="X",1)+IF(D24="X",2)+IF(E24="X",3)+IF(F24="X",4)+IF(G24="X",5)</f>
        <v>3</v>
      </c>
    </row>
    <row r="25" spans="1:8" ht="21.6" thickBot="1" x14ac:dyDescent="0.35">
      <c r="A25" s="4" t="s">
        <v>51</v>
      </c>
      <c r="B25" s="7" t="s">
        <v>62</v>
      </c>
      <c r="C25" t="s">
        <v>25</v>
      </c>
      <c r="H25">
        <f>IF(C25="X",1)+IF(D25="X",2)+IF(E25="X",3)+IF(F25="X",4)+IF(G25="X",5)</f>
        <v>1</v>
      </c>
    </row>
    <row r="26" spans="1:8" ht="21.6" thickBot="1" x14ac:dyDescent="0.35">
      <c r="A26" s="5"/>
      <c r="B26" s="4" t="s">
        <v>17</v>
      </c>
    </row>
    <row r="27" spans="1:8" ht="21.6" thickBot="1" x14ac:dyDescent="0.35">
      <c r="A27" s="4" t="s">
        <v>67</v>
      </c>
      <c r="B27" s="7" t="s">
        <v>47</v>
      </c>
      <c r="D27" t="s">
        <v>25</v>
      </c>
      <c r="H27">
        <f>IF(C27="X",1)+IF(D27="X",2)+IF(E27="X",3)+IF(F27="X",4)+IF(G27="X",5)</f>
        <v>2</v>
      </c>
    </row>
    <row r="28" spans="1:8" ht="21.6" thickBot="1" x14ac:dyDescent="0.35">
      <c r="A28" s="4" t="s">
        <v>68</v>
      </c>
      <c r="B28" s="7" t="s">
        <v>66</v>
      </c>
      <c r="E28" t="s">
        <v>25</v>
      </c>
      <c r="H28">
        <f>IF(C28="X",1)+IF(D28="X",2)+IF(E28="X",3)+IF(F28="X",4)+IF(G28="X",5)</f>
        <v>3</v>
      </c>
    </row>
    <row r="29" spans="1:8" ht="31.8" thickBot="1" x14ac:dyDescent="0.35">
      <c r="A29" s="4" t="s">
        <v>73</v>
      </c>
      <c r="B29" s="7" t="s">
        <v>72</v>
      </c>
      <c r="E29" t="s">
        <v>25</v>
      </c>
      <c r="H29">
        <f>IF(C29="X",1)+IF(D29="X",2)+IF(E29="X",3)+IF(F29="X",4)+IF(G29="X",5)</f>
        <v>3</v>
      </c>
    </row>
    <row r="30" spans="1:8" ht="31.8" thickBot="1" x14ac:dyDescent="0.35">
      <c r="A30" s="4" t="s">
        <v>74</v>
      </c>
      <c r="B30" s="7" t="s">
        <v>52</v>
      </c>
      <c r="F30" t="s">
        <v>25</v>
      </c>
      <c r="H30">
        <f>IF(C30="X",1)+IF(D30="X",2)+IF(E30="X",3)+IF(F30="X",4)+IF(G30="X",5)</f>
        <v>4</v>
      </c>
    </row>
    <row r="31" spans="1:8" ht="31.8" thickBot="1" x14ac:dyDescent="0.35">
      <c r="A31" s="4" t="s">
        <v>75</v>
      </c>
      <c r="B31" s="7" t="s">
        <v>53</v>
      </c>
      <c r="D31" t="s">
        <v>25</v>
      </c>
      <c r="H31">
        <f>IF(C31="X",1)+IF(D31="X",2)+IF(E31="X",3)+IF(F31="X",4)+IF(G31="X",5)</f>
        <v>2</v>
      </c>
    </row>
    <row r="32" spans="1:8" ht="21.6" thickBot="1" x14ac:dyDescent="0.35">
      <c r="A32" s="27"/>
    </row>
    <row r="33" spans="1:1" ht="21.6" thickBot="1" x14ac:dyDescent="0.35">
      <c r="A33" s="28"/>
    </row>
    <row r="34" spans="1:1" ht="21.6" thickBot="1" x14ac:dyDescent="0.35">
      <c r="A34" s="28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8"/>
  <sheetViews>
    <sheetView tabSelected="1" zoomScale="55" zoomScaleNormal="55" zoomScalePageLayoutView="75" workbookViewId="0">
      <selection activeCell="H3" sqref="H3"/>
    </sheetView>
  </sheetViews>
  <sheetFormatPr defaultColWidth="11.19921875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  <col min="9" max="9" width="26.69921875" customWidth="1"/>
    <col min="10" max="10" width="43.69921875" customWidth="1"/>
  </cols>
  <sheetData>
    <row r="1" spans="1:15" ht="42.6" thickBot="1" x14ac:dyDescent="0.35">
      <c r="B1" s="4"/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9" t="s">
        <v>24</v>
      </c>
      <c r="I1" s="9"/>
    </row>
    <row r="2" spans="1:15" ht="31.8" thickBot="1" x14ac:dyDescent="0.35">
      <c r="A2" s="4" t="s">
        <v>15</v>
      </c>
      <c r="B2" s="7" t="s">
        <v>59</v>
      </c>
      <c r="H2" s="10">
        <f>AVERAGE(Quest.Utente1!H2,Quest.Utente2!H2,Quest.Utente3!H2)</f>
        <v>2.3333333333333335</v>
      </c>
      <c r="I2" s="10" t="s">
        <v>27</v>
      </c>
    </row>
    <row r="3" spans="1:15" ht="21.6" thickBot="1" x14ac:dyDescent="0.35">
      <c r="A3" s="5" t="s">
        <v>16</v>
      </c>
      <c r="B3" s="7" t="s">
        <v>61</v>
      </c>
      <c r="H3" s="10">
        <f>AVERAGE(Quest.Utente1!H3,Quest.Utente2!H3,Quest.Utente3!H3)</f>
        <v>2.3333333333333335</v>
      </c>
      <c r="I3" s="10" t="s">
        <v>27</v>
      </c>
    </row>
    <row r="4" spans="1:15" ht="21.6" thickBot="1" x14ac:dyDescent="0.35">
      <c r="A4" s="4"/>
      <c r="B4" s="7"/>
      <c r="H4" s="14">
        <f>AVERAGE(H2:H3)</f>
        <v>2.3333333333333335</v>
      </c>
      <c r="I4" s="10" t="s">
        <v>36</v>
      </c>
      <c r="J4" s="4" t="s">
        <v>14</v>
      </c>
    </row>
    <row r="5" spans="1:15" ht="31.8" thickBot="1" x14ac:dyDescent="0.35">
      <c r="A5" s="4" t="s">
        <v>4</v>
      </c>
      <c r="B5" s="21" t="s">
        <v>60</v>
      </c>
      <c r="H5" s="10">
        <f>AVERAGE(Quest.Utente1!H5,Quest.Utente2!H5,Quest.Utente3!H5)</f>
        <v>3.6666666666666665</v>
      </c>
      <c r="I5" s="10"/>
    </row>
    <row r="6" spans="1:15" ht="21.6" thickBot="1" x14ac:dyDescent="0.35">
      <c r="A6" s="5" t="s">
        <v>5</v>
      </c>
      <c r="B6" s="21" t="s">
        <v>63</v>
      </c>
      <c r="H6" s="10">
        <f>AVERAGE(Quest.Utente1!H6,Quest.Utente2!H6,Quest.Utente3!H6)</f>
        <v>2.6666666666666665</v>
      </c>
      <c r="I6" s="10"/>
    </row>
    <row r="7" spans="1:15" ht="31.8" thickBot="1" x14ac:dyDescent="0.35">
      <c r="A7" s="5" t="s">
        <v>6</v>
      </c>
      <c r="B7" s="21" t="s">
        <v>76</v>
      </c>
      <c r="H7" s="10">
        <f>AVERAGE(Quest.Utente1!H7,Quest.Utente2!H7,Quest.Utente3!H7)</f>
        <v>2.6666666666666665</v>
      </c>
      <c r="I7" s="10"/>
    </row>
    <row r="8" spans="1:15" ht="21.6" thickBot="1" x14ac:dyDescent="0.35">
      <c r="A8" s="5"/>
      <c r="H8" s="14">
        <f>AVERAGE(H5:H7)</f>
        <v>3</v>
      </c>
      <c r="J8" s="4" t="s">
        <v>7</v>
      </c>
    </row>
    <row r="9" spans="1:15" ht="21.6" thickBot="1" x14ac:dyDescent="0.35">
      <c r="A9" s="4" t="s">
        <v>18</v>
      </c>
      <c r="B9" s="7" t="s">
        <v>65</v>
      </c>
      <c r="H9" s="10">
        <f>AVERAGE(Quest.Utente1!H9,Quest.Utente2!H9,Quest.Utente3!H9)</f>
        <v>2.3333333333333335</v>
      </c>
    </row>
    <row r="10" spans="1:15" ht="21.6" thickBot="1" x14ac:dyDescent="0.35">
      <c r="A10" s="5" t="s">
        <v>19</v>
      </c>
      <c r="B10" s="7" t="s">
        <v>45</v>
      </c>
      <c r="H10" s="10">
        <f>AVERAGE(Quest.Utente1!H10,Quest.Utente2!H10,Quest.Utente3!H10)</f>
        <v>4.333333333333333</v>
      </c>
    </row>
    <row r="11" spans="1:15" ht="21.6" thickBot="1" x14ac:dyDescent="0.35">
      <c r="A11" s="4" t="s">
        <v>20</v>
      </c>
      <c r="B11" s="7" t="s">
        <v>64</v>
      </c>
      <c r="H11" s="10">
        <f>AVERAGE(Quest.Utente1!H11,Quest.Utente2!H11,Quest.Utente3!H11)</f>
        <v>3</v>
      </c>
    </row>
    <row r="12" spans="1:15" ht="21.6" thickBot="1" x14ac:dyDescent="0.35">
      <c r="A12" s="5"/>
      <c r="B12" s="7"/>
      <c r="H12" s="14">
        <f>AVERAGE(H9:H11)</f>
        <v>3.2222222222222219</v>
      </c>
      <c r="J12" s="4" t="s">
        <v>13</v>
      </c>
      <c r="O12" s="23"/>
    </row>
    <row r="13" spans="1:15" ht="31.8" thickBot="1" x14ac:dyDescent="0.35">
      <c r="A13" s="4" t="s">
        <v>21</v>
      </c>
      <c r="B13" s="7" t="s">
        <v>46</v>
      </c>
      <c r="H13" s="10">
        <f>AVERAGE(Quest.Utente1!H13,Quest.Utente2!H13,Quest.Utente3!H13)</f>
        <v>2.3333333333333335</v>
      </c>
      <c r="O13" s="23"/>
    </row>
    <row r="14" spans="1:15" ht="21.6" thickBot="1" x14ac:dyDescent="0.35">
      <c r="A14" s="5" t="s">
        <v>22</v>
      </c>
      <c r="B14" s="7" t="s">
        <v>43</v>
      </c>
      <c r="H14" s="10">
        <f>AVERAGE(Quest.Utente1!H14,Quest.Utente2!H14,Quest.Utente3!H14)</f>
        <v>2</v>
      </c>
      <c r="O14" s="23"/>
    </row>
    <row r="15" spans="1:15" ht="21.6" thickBot="1" x14ac:dyDescent="0.35">
      <c r="A15" s="5"/>
      <c r="B15" s="7"/>
      <c r="H15" s="14">
        <f>AVERAGE(H13:H14)</f>
        <v>2.166666666666667</v>
      </c>
      <c r="J15" s="4" t="s">
        <v>14</v>
      </c>
      <c r="O15" s="23"/>
    </row>
    <row r="16" spans="1:15" ht="21.6" thickBot="1" x14ac:dyDescent="0.35">
      <c r="A16" s="4" t="s">
        <v>23</v>
      </c>
      <c r="B16" s="7" t="s">
        <v>47</v>
      </c>
      <c r="H16" s="10">
        <f>AVERAGE(Quest.Utente1!H16,Quest.Utente2!H16,Quest.Utente3!H16)</f>
        <v>3.6666666666666665</v>
      </c>
      <c r="I16" s="6"/>
      <c r="O16" s="23"/>
    </row>
    <row r="17" spans="1:15" ht="21.6" thickBot="1" x14ac:dyDescent="0.35">
      <c r="A17" s="4" t="s">
        <v>44</v>
      </c>
      <c r="B17" s="7" t="s">
        <v>71</v>
      </c>
      <c r="H17" s="10">
        <f>AVERAGE(Quest.Utente1!H17,Quest.Utente2!H17,Quest.Utente3!H17)</f>
        <v>3.3333333333333335</v>
      </c>
      <c r="O17" s="23"/>
    </row>
    <row r="18" spans="1:15" ht="21.6" thickBot="1" x14ac:dyDescent="0.35">
      <c r="A18" s="5"/>
      <c r="B18" s="7"/>
      <c r="H18" s="14">
        <f>AVERAGE(H16:H17)</f>
        <v>3.5</v>
      </c>
      <c r="J18" s="4" t="s">
        <v>17</v>
      </c>
    </row>
    <row r="19" spans="1:15" ht="31.8" thickBot="1" x14ac:dyDescent="0.35">
      <c r="A19" s="4" t="s">
        <v>55</v>
      </c>
      <c r="B19" s="7" t="s">
        <v>58</v>
      </c>
      <c r="H19" s="10">
        <f>AVERAGE(Quest.Utente1!H19,Quest.Utente2!H19,Quest.Utente3!H19)</f>
        <v>2.6666666666666665</v>
      </c>
    </row>
    <row r="20" spans="1:15" ht="21.6" thickBot="1" x14ac:dyDescent="0.35">
      <c r="A20" s="5" t="s">
        <v>56</v>
      </c>
      <c r="B20" s="7" t="s">
        <v>54</v>
      </c>
      <c r="H20" s="10">
        <f>AVERAGE(Quest.Utente1!H20,Quest.Utente2!H20,Quest.Utente3!H20)</f>
        <v>4</v>
      </c>
    </row>
    <row r="21" spans="1:15" ht="21.6" thickBot="1" x14ac:dyDescent="0.35">
      <c r="A21" s="4" t="s">
        <v>57</v>
      </c>
      <c r="B21" s="7" t="s">
        <v>48</v>
      </c>
      <c r="H21" s="10">
        <f>AVERAGE(Quest.Utente1!H21,Quest.Utente2!H21,Quest.Utente3!H21)</f>
        <v>2</v>
      </c>
    </row>
    <row r="22" spans="1:15" ht="21.6" thickBot="1" x14ac:dyDescent="0.35">
      <c r="A22" s="4"/>
      <c r="B22" s="8"/>
      <c r="H22" s="14">
        <f>AVERAGE(H19:H21)</f>
        <v>2.8888888888888888</v>
      </c>
      <c r="J22" s="4" t="s">
        <v>13</v>
      </c>
    </row>
    <row r="23" spans="1:15" ht="31.8" thickBot="1" x14ac:dyDescent="0.35">
      <c r="A23" s="4" t="s">
        <v>49</v>
      </c>
      <c r="B23" s="7" t="s">
        <v>69</v>
      </c>
      <c r="H23" s="10">
        <f>AVERAGE(Quest.Utente1!H23,Quest.Utente2!H23,Quest.Utente3!H23)</f>
        <v>2.3333333333333335</v>
      </c>
    </row>
    <row r="24" spans="1:15" ht="21.6" thickBot="1" x14ac:dyDescent="0.35">
      <c r="A24" s="4" t="s">
        <v>50</v>
      </c>
      <c r="B24" s="7" t="s">
        <v>70</v>
      </c>
      <c r="H24" s="10">
        <f>AVERAGE(Quest.Utente1!H24,Quest.Utente2!H24,Quest.Utente3!H24)</f>
        <v>3</v>
      </c>
    </row>
    <row r="25" spans="1:15" ht="21.6" thickBot="1" x14ac:dyDescent="0.35">
      <c r="A25" s="4" t="s">
        <v>51</v>
      </c>
      <c r="B25" s="7" t="s">
        <v>62</v>
      </c>
      <c r="H25" s="10">
        <f>AVERAGE(Quest.Utente1!H25,Quest.Utente2!H25,Quest.Utente3!H25)</f>
        <v>1</v>
      </c>
    </row>
    <row r="26" spans="1:15" ht="21.6" thickBot="1" x14ac:dyDescent="0.35">
      <c r="A26" s="5"/>
      <c r="H26" s="14">
        <f>AVERAGE(H23:H25)</f>
        <v>2.1111111111111112</v>
      </c>
      <c r="J26" s="4" t="s">
        <v>7</v>
      </c>
    </row>
    <row r="27" spans="1:15" ht="21.6" thickBot="1" x14ac:dyDescent="0.35">
      <c r="A27" s="4" t="s">
        <v>67</v>
      </c>
      <c r="B27" s="7" t="s">
        <v>47</v>
      </c>
      <c r="H27" s="10">
        <f>AVERAGE(Quest.Utente1!H27,Quest.Utente2!H27,Quest.Utente3!H27)</f>
        <v>2.3333333333333335</v>
      </c>
    </row>
    <row r="28" spans="1:15" ht="21.6" thickBot="1" x14ac:dyDescent="0.35">
      <c r="A28" s="4" t="s">
        <v>68</v>
      </c>
      <c r="B28" s="7" t="s">
        <v>66</v>
      </c>
      <c r="H28" s="10">
        <f>AVERAGE(Quest.Utente1!H28,Quest.Utente2!H28,Quest.Utente3!H28)</f>
        <v>3</v>
      </c>
    </row>
    <row r="29" spans="1:15" ht="31.8" thickBot="1" x14ac:dyDescent="0.35">
      <c r="A29" s="4" t="s">
        <v>73</v>
      </c>
      <c r="B29" s="7" t="s">
        <v>72</v>
      </c>
      <c r="H29" s="10">
        <f>AVERAGE(Quest.Utente1!H29,Quest.Utente2!H29,Quest.Utente3!H29)</f>
        <v>3</v>
      </c>
    </row>
    <row r="30" spans="1:15" ht="31.8" thickBot="1" x14ac:dyDescent="0.35">
      <c r="A30" s="4" t="s">
        <v>74</v>
      </c>
      <c r="B30" s="7" t="s">
        <v>52</v>
      </c>
      <c r="H30" s="10">
        <f>AVERAGE(Quest.Utente1!H30,Quest.Utente2!H30,Quest.Utente3!H30)</f>
        <v>4</v>
      </c>
    </row>
    <row r="31" spans="1:15" ht="31.8" thickBot="1" x14ac:dyDescent="0.35">
      <c r="A31" s="4" t="s">
        <v>75</v>
      </c>
      <c r="B31" s="7" t="s">
        <v>53</v>
      </c>
      <c r="H31" s="10">
        <f>AVERAGE(Quest.Utente1!H31,Quest.Utente2!H31,Quest.Utente3!H31)</f>
        <v>2</v>
      </c>
    </row>
    <row r="32" spans="1:15" ht="21.6" thickBot="1" x14ac:dyDescent="0.35">
      <c r="A32" s="31"/>
      <c r="B32" s="7"/>
      <c r="H32" s="14">
        <f>AVERAGE(H27:H31)</f>
        <v>2.8666666666666667</v>
      </c>
      <c r="J32" s="4" t="s">
        <v>17</v>
      </c>
    </row>
    <row r="33" spans="1:2" ht="21.6" thickBot="1" x14ac:dyDescent="0.35">
      <c r="A33" s="31"/>
      <c r="B33" s="7"/>
    </row>
    <row r="34" spans="1:2" ht="21.6" thickBot="1" x14ac:dyDescent="0.35">
      <c r="A34" s="31"/>
      <c r="B34" s="7"/>
    </row>
    <row r="35" spans="1:2" ht="21.6" thickBot="1" x14ac:dyDescent="0.35">
      <c r="A35" s="31"/>
    </row>
    <row r="36" spans="1:2" ht="21.6" thickBot="1" x14ac:dyDescent="0.35">
      <c r="A36" s="31"/>
      <c r="B36" s="7"/>
    </row>
    <row r="37" spans="1:2" ht="21.6" thickBot="1" x14ac:dyDescent="0.35">
      <c r="A37" s="31"/>
      <c r="B37" s="7"/>
    </row>
    <row r="38" spans="1:2" ht="21.6" thickBot="1" x14ac:dyDescent="0.35">
      <c r="A38" s="31"/>
      <c r="B38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"/>
  <sheetViews>
    <sheetView workbookViewId="0">
      <selection activeCell="B4" sqref="B4"/>
    </sheetView>
  </sheetViews>
  <sheetFormatPr defaultColWidth="11.19921875" defaultRowHeight="15.6" x14ac:dyDescent="0.3"/>
  <sheetData>
    <row r="1" spans="1:5" ht="21" thickBot="1" x14ac:dyDescent="0.35">
      <c r="A1" s="11" t="s">
        <v>28</v>
      </c>
      <c r="B1" s="11" t="s">
        <v>29</v>
      </c>
      <c r="C1" s="11" t="s">
        <v>30</v>
      </c>
      <c r="D1" s="11" t="s">
        <v>31</v>
      </c>
      <c r="E1" s="11" t="s">
        <v>32</v>
      </c>
    </row>
    <row r="2" spans="1:5" ht="21.6" thickBot="1" x14ac:dyDescent="0.35">
      <c r="A2" s="12" t="s">
        <v>33</v>
      </c>
      <c r="B2" s="16"/>
      <c r="C2" s="16"/>
      <c r="D2" s="15">
        <f>MEDIE!H4</f>
        <v>2.3333333333333335</v>
      </c>
      <c r="E2" s="15"/>
    </row>
    <row r="3" spans="1:5" ht="21.6" thickBot="1" x14ac:dyDescent="0.35">
      <c r="A3" s="13" t="s">
        <v>34</v>
      </c>
      <c r="B3" s="30">
        <f>MEDIE!H8</f>
        <v>3</v>
      </c>
      <c r="C3" s="30">
        <f>MEDIE!H12</f>
        <v>3.2222222222222219</v>
      </c>
      <c r="D3" s="15">
        <f>MEDIE!H15</f>
        <v>2.166666666666667</v>
      </c>
      <c r="E3" s="30">
        <f>MEDIE!H18</f>
        <v>3.5</v>
      </c>
    </row>
    <row r="4" spans="1:5" ht="21.6" thickBot="1" x14ac:dyDescent="0.35">
      <c r="A4" s="12" t="s">
        <v>35</v>
      </c>
      <c r="B4" s="15">
        <f>MEDIE!H26</f>
        <v>2.1111111111111112</v>
      </c>
      <c r="C4" s="15">
        <f>MEDIE!H22</f>
        <v>2.8888888888888888</v>
      </c>
      <c r="D4" s="15"/>
      <c r="E4" s="15">
        <f>MEDIE!H32</f>
        <v>2.8666666666666667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5E53002CF114584786A9F4F5BFE32" ma:contentTypeVersion="7" ma:contentTypeDescription="Creare un nuovo documento." ma:contentTypeScope="" ma:versionID="5b18b1a78f37ff49f9cc5f6241a81d15">
  <xsd:schema xmlns:xsd="http://www.w3.org/2001/XMLSchema" xmlns:xs="http://www.w3.org/2001/XMLSchema" xmlns:p="http://schemas.microsoft.com/office/2006/metadata/properties" xmlns:ns2="a8326296-03fc-45dc-9d18-eca94a725608" targetNamespace="http://schemas.microsoft.com/office/2006/metadata/properties" ma:root="true" ma:fieldsID="10e1da0002cac76bba15589aa4daf0e8" ns2:_="">
    <xsd:import namespace="a8326296-03fc-45dc-9d18-eca94a7256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26296-03fc-45dc-9d18-eca94a7256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DAECBC-912A-490F-8CBE-FE6DA814B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26296-03fc-45dc-9d18-eca94a7256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AFC30B-1C46-4632-8716-6F9B536938D9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a8326296-03fc-45dc-9d18-eca94a725608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A020311-FC75-4B2F-8C99-CE922A55C8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Quest.Utente1</vt:lpstr>
      <vt:lpstr>Quest.Utente2</vt:lpstr>
      <vt:lpstr>Quest.Utente3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MICHELE IANNUCCI</cp:lastModifiedBy>
  <dcterms:created xsi:type="dcterms:W3CDTF">2017-10-12T15:51:15Z</dcterms:created>
  <dcterms:modified xsi:type="dcterms:W3CDTF">2021-06-23T11:07:29Z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0x010100A515E53002CF114584786A9F4F5BFE32</vt:lpwstr>
  </property>
  <property fmtid="{D5CDD505-2E9C-101B-9397-08002B2CF9AE}" pid="3" name="WorkbookGuid">
    <vt:lpwstr>d40ef479-6d7d-45ac-84fc-4accb6b480a7</vt:lpwstr>
  </property>
</Properties>
</file>