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C_Enzo\Articoli_da_Pubblicare\Articoli_da_Pubblicare_2024\Geographies_ex_IJAM\Draft_Geographies\Repository\"/>
    </mc:Choice>
  </mc:AlternateContent>
  <xr:revisionPtr revIDLastSave="0" documentId="13_ncr:1_{5513A952-7203-48EE-8147-6A26D7C0E731}" xr6:coauthVersionLast="47" xr6:coauthVersionMax="47" xr10:uidLastSave="{00000000-0000-0000-0000-000000000000}"/>
  <bookViews>
    <workbookView xWindow="-108" yWindow="-108" windowWidth="23256" windowHeight="12456" tabRatio="745" xr2:uid="{C239A673-299D-47A0-967A-5419137A5CA5}"/>
  </bookViews>
  <sheets>
    <sheet name="SYR" sheetId="23" r:id="rId1"/>
    <sheet name="SPI-SPEI" sheetId="2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3" l="1" a="1"/>
  <c r="G6" i="23" s="1"/>
  <c r="F6" i="23" l="1"/>
  <c r="F9" i="23" a="1"/>
  <c r="G9" i="23" l="1"/>
  <c r="F9" i="23"/>
  <c r="C7" i="23"/>
  <c r="D7" i="23" s="1"/>
  <c r="C12" i="23"/>
  <c r="D12" i="23" s="1"/>
  <c r="C15" i="23"/>
  <c r="D15" i="23" s="1"/>
  <c r="C18" i="23"/>
  <c r="D18" i="23" s="1"/>
  <c r="C21" i="23"/>
  <c r="D21" i="23" s="1"/>
  <c r="C24" i="23"/>
  <c r="D24" i="23" s="1"/>
  <c r="C27" i="23"/>
  <c r="D27" i="23" s="1"/>
  <c r="C30" i="23"/>
  <c r="D30" i="23" s="1"/>
  <c r="C33" i="23"/>
  <c r="D33" i="23" s="1"/>
  <c r="C6" i="23"/>
  <c r="D6" i="23" s="1"/>
  <c r="C4" i="23"/>
  <c r="D4" i="23" s="1"/>
  <c r="C11" i="23"/>
  <c r="D11" i="23" s="1"/>
  <c r="C3" i="23"/>
  <c r="D3" i="23" s="1"/>
  <c r="C5" i="23"/>
  <c r="D5" i="23" s="1"/>
  <c r="C10" i="23"/>
  <c r="D10" i="23" s="1"/>
  <c r="C8" i="23"/>
  <c r="D8" i="23" s="1"/>
  <c r="C13" i="23"/>
  <c r="D13" i="23" s="1"/>
  <c r="C16" i="23"/>
  <c r="D16" i="23" s="1"/>
  <c r="C19" i="23"/>
  <c r="D19" i="23" s="1"/>
  <c r="C22" i="23"/>
  <c r="D22" i="23" s="1"/>
  <c r="C25" i="23"/>
  <c r="D25" i="23" s="1"/>
  <c r="C28" i="23"/>
  <c r="D28" i="23" s="1"/>
  <c r="C31" i="23"/>
  <c r="D31" i="23" s="1"/>
  <c r="C17" i="23"/>
  <c r="D17" i="23" s="1"/>
  <c r="C32" i="23"/>
  <c r="D32" i="23" s="1"/>
  <c r="C26" i="23"/>
  <c r="D26" i="23" s="1"/>
  <c r="C20" i="23"/>
  <c r="D20" i="23" s="1"/>
  <c r="C14" i="23"/>
  <c r="D14" i="23" s="1"/>
  <c r="C29" i="23"/>
  <c r="D29" i="23" s="1"/>
  <c r="C9" i="23"/>
  <c r="D9" i="23" s="1"/>
  <c r="C23" i="23"/>
  <c r="D23" i="23" s="1"/>
  <c r="G3" i="23" l="1"/>
  <c r="F3" i="23"/>
  <c r="C34" i="23"/>
  <c r="D34" i="23" s="1"/>
  <c r="C36" i="23"/>
  <c r="D36" i="23" s="1"/>
  <c r="C38" i="23"/>
  <c r="D38" i="23" s="1"/>
  <c r="C40" i="23"/>
  <c r="D40" i="23" s="1"/>
  <c r="C42" i="23"/>
  <c r="D42" i="23" s="1"/>
  <c r="C44" i="23"/>
  <c r="D44" i="23" s="1"/>
  <c r="C46" i="23"/>
  <c r="D46" i="23" s="1"/>
  <c r="C48" i="23"/>
  <c r="D48" i="23" s="1"/>
  <c r="C50" i="23"/>
  <c r="D50" i="23" s="1"/>
  <c r="C52" i="23"/>
  <c r="D52" i="23" s="1"/>
  <c r="C54" i="23"/>
  <c r="D54" i="23" s="1"/>
  <c r="C56" i="23"/>
  <c r="D56" i="23" s="1"/>
  <c r="C58" i="23"/>
  <c r="D58" i="23" s="1"/>
  <c r="C60" i="23"/>
  <c r="D60" i="23" s="1"/>
  <c r="C35" i="23"/>
  <c r="D35" i="23" s="1"/>
  <c r="C37" i="23"/>
  <c r="D37" i="23" s="1"/>
  <c r="C39" i="23"/>
  <c r="D39" i="23" s="1"/>
  <c r="C41" i="23"/>
  <c r="D41" i="23" s="1"/>
  <c r="C43" i="23"/>
  <c r="D43" i="23" s="1"/>
  <c r="C45" i="23"/>
  <c r="D45" i="23" s="1"/>
  <c r="C47" i="23"/>
  <c r="D47" i="23" s="1"/>
  <c r="C49" i="23"/>
  <c r="D49" i="23" s="1"/>
  <c r="C51" i="23"/>
  <c r="D51" i="23" s="1"/>
  <c r="C53" i="23"/>
  <c r="D53" i="23" s="1"/>
  <c r="C55" i="23"/>
  <c r="D55" i="23" s="1"/>
  <c r="C57" i="23"/>
  <c r="D57" i="23" s="1"/>
  <c r="C59" i="23"/>
  <c r="D59" i="23" s="1"/>
  <c r="E28" i="23" l="1"/>
  <c r="E31" i="23"/>
  <c r="E15" i="23"/>
  <c r="E10" i="23"/>
  <c r="E20" i="23"/>
  <c r="E26" i="23"/>
  <c r="E18" i="23"/>
  <c r="E4" i="23"/>
  <c r="E24" i="23"/>
  <c r="E11" i="23"/>
  <c r="E16" i="23"/>
  <c r="E17" i="23"/>
  <c r="E9" i="23"/>
  <c r="E27" i="23"/>
  <c r="E22" i="23"/>
  <c r="E19" i="23"/>
  <c r="E12" i="23"/>
  <c r="E23" i="23"/>
  <c r="E5" i="23"/>
  <c r="E30" i="23"/>
  <c r="E7" i="23"/>
  <c r="E8" i="23"/>
  <c r="E14" i="23"/>
  <c r="E33" i="23"/>
  <c r="F4" i="23"/>
  <c r="G4" i="23"/>
  <c r="E21" i="23"/>
  <c r="E25" i="23"/>
  <c r="E3" i="23"/>
  <c r="E13" i="23"/>
  <c r="E6" i="23"/>
  <c r="E32" i="23"/>
  <c r="E29" i="23"/>
  <c r="E53" i="23" l="1"/>
  <c r="E35" i="23"/>
  <c r="E37" i="23"/>
  <c r="E50" i="23"/>
  <c r="E47" i="23"/>
  <c r="E58" i="23"/>
  <c r="E43" i="23"/>
  <c r="E54" i="23"/>
  <c r="E56" i="23"/>
  <c r="E46" i="23"/>
  <c r="E44" i="23"/>
  <c r="E41" i="23"/>
  <c r="E48" i="23"/>
  <c r="E40" i="23"/>
  <c r="E42" i="23"/>
  <c r="E51" i="23"/>
  <c r="E39" i="23"/>
  <c r="E60" i="23"/>
  <c r="E45" i="23"/>
  <c r="E36" i="23"/>
  <c r="E52" i="23"/>
  <c r="E57" i="23"/>
  <c r="E55" i="23"/>
  <c r="E34" i="23"/>
  <c r="E49" i="23"/>
  <c r="E38" i="23"/>
  <c r="E59" i="23"/>
  <c r="AD9" i="23" l="1" a="1"/>
  <c r="AE9" i="23" s="1"/>
  <c r="AD6" i="23" a="1"/>
  <c r="AE6" i="23" s="1"/>
  <c r="V9" i="23" a="1"/>
  <c r="W9" i="23" s="1"/>
  <c r="V6" i="23" a="1"/>
  <c r="W6" i="23" s="1"/>
  <c r="N9" i="23" a="1"/>
  <c r="O9" i="23" s="1"/>
  <c r="N6" i="23" a="1"/>
  <c r="O6" i="23" s="1"/>
  <c r="V9" i="23" l="1"/>
  <c r="AD9" i="23"/>
  <c r="AA46" i="23" s="1"/>
  <c r="AB46" i="23" s="1"/>
  <c r="V6" i="23"/>
  <c r="S17" i="23" s="1"/>
  <c r="T17" i="23" s="1"/>
  <c r="AD6" i="23"/>
  <c r="AA27" i="23" s="1"/>
  <c r="AB27" i="23" s="1"/>
  <c r="N6" i="23"/>
  <c r="K11" i="23" s="1"/>
  <c r="L11" i="23" s="1"/>
  <c r="N9" i="23"/>
  <c r="K47" i="23" s="1"/>
  <c r="L47" i="23" s="1"/>
  <c r="AA14" i="23"/>
  <c r="AB14" i="23" s="1"/>
  <c r="AA32" i="23"/>
  <c r="AB32" i="23" s="1"/>
  <c r="AA28" i="23"/>
  <c r="AB28" i="23" s="1"/>
  <c r="AA24" i="23"/>
  <c r="AB24" i="23" s="1"/>
  <c r="AA36" i="23"/>
  <c r="AB36" i="23" s="1"/>
  <c r="AA39" i="23"/>
  <c r="AB39" i="23" s="1"/>
  <c r="S58" i="23"/>
  <c r="T58" i="23" s="1"/>
  <c r="S50" i="23"/>
  <c r="T50" i="23" s="1"/>
  <c r="S42" i="23"/>
  <c r="T42" i="23" s="1"/>
  <c r="S34" i="23"/>
  <c r="T34" i="23" s="1"/>
  <c r="S57" i="23"/>
  <c r="T57" i="23" s="1"/>
  <c r="S49" i="23"/>
  <c r="T49" i="23" s="1"/>
  <c r="S41" i="23"/>
  <c r="T41" i="23" s="1"/>
  <c r="S54" i="23"/>
  <c r="T54" i="23" s="1"/>
  <c r="S46" i="23"/>
  <c r="T46" i="23" s="1"/>
  <c r="S38" i="23"/>
  <c r="T38" i="23" s="1"/>
  <c r="S37" i="23"/>
  <c r="T37" i="23" s="1"/>
  <c r="S45" i="23"/>
  <c r="T45" i="23" s="1"/>
  <c r="S53" i="23"/>
  <c r="T53" i="23" s="1"/>
  <c r="S32" i="23"/>
  <c r="T32" i="23" s="1"/>
  <c r="S23" i="23"/>
  <c r="T23" i="23" s="1"/>
  <c r="S8" i="23"/>
  <c r="T8" i="23" s="1"/>
  <c r="S14" i="23"/>
  <c r="T14" i="23" s="1"/>
  <c r="S60" i="23"/>
  <c r="T60" i="23" s="1"/>
  <c r="S56" i="23"/>
  <c r="T56" i="23" s="1"/>
  <c r="S52" i="23"/>
  <c r="T52" i="23" s="1"/>
  <c r="S48" i="23"/>
  <c r="T48" i="23" s="1"/>
  <c r="S44" i="23"/>
  <c r="T44" i="23" s="1"/>
  <c r="S40" i="23"/>
  <c r="T40" i="23" s="1"/>
  <c r="S36" i="23"/>
  <c r="T36" i="23" s="1"/>
  <c r="S59" i="23"/>
  <c r="T59" i="23" s="1"/>
  <c r="S55" i="23"/>
  <c r="T55" i="23" s="1"/>
  <c r="S51" i="23"/>
  <c r="T51" i="23" s="1"/>
  <c r="S47" i="23"/>
  <c r="T47" i="23" s="1"/>
  <c r="S43" i="23"/>
  <c r="T43" i="23" s="1"/>
  <c r="S39" i="23"/>
  <c r="T39" i="23" s="1"/>
  <c r="S35" i="23"/>
  <c r="T35" i="23" s="1"/>
  <c r="AA13" i="23" l="1"/>
  <c r="AB13" i="23" s="1"/>
  <c r="AA54" i="23"/>
  <c r="AB54" i="23" s="1"/>
  <c r="AA43" i="23"/>
  <c r="AB43" i="23" s="1"/>
  <c r="AA51" i="23"/>
  <c r="AB51" i="23" s="1"/>
  <c r="AA20" i="23"/>
  <c r="AB20" i="23" s="1"/>
  <c r="K19" i="23"/>
  <c r="L19" i="23" s="1"/>
  <c r="K58" i="23"/>
  <c r="L58" i="23" s="1"/>
  <c r="K23" i="23"/>
  <c r="L23" i="23" s="1"/>
  <c r="K49" i="23"/>
  <c r="L49" i="23" s="1"/>
  <c r="K35" i="23"/>
  <c r="L35" i="23" s="1"/>
  <c r="K39" i="23"/>
  <c r="L39" i="23" s="1"/>
  <c r="K43" i="23"/>
  <c r="L43" i="23" s="1"/>
  <c r="K51" i="23"/>
  <c r="L51" i="23" s="1"/>
  <c r="AA7" i="23"/>
  <c r="AB7" i="23" s="1"/>
  <c r="AA4" i="23"/>
  <c r="AB4" i="23" s="1"/>
  <c r="AA59" i="23"/>
  <c r="AB59" i="23" s="1"/>
  <c r="AA16" i="23"/>
  <c r="AB16" i="23" s="1"/>
  <c r="S19" i="23"/>
  <c r="T19" i="23" s="1"/>
  <c r="K25" i="23"/>
  <c r="L25" i="23" s="1"/>
  <c r="K14" i="23"/>
  <c r="L14" i="23" s="1"/>
  <c r="K15" i="23"/>
  <c r="L15" i="23" s="1"/>
  <c r="AA47" i="23"/>
  <c r="AB47" i="23" s="1"/>
  <c r="AA35" i="23"/>
  <c r="AB35" i="23" s="1"/>
  <c r="AA21" i="23"/>
  <c r="AB21" i="23" s="1"/>
  <c r="AA57" i="23"/>
  <c r="AB57" i="23" s="1"/>
  <c r="AA55" i="23"/>
  <c r="AB55" i="23" s="1"/>
  <c r="AA44" i="23"/>
  <c r="AB44" i="23" s="1"/>
  <c r="AA18" i="23"/>
  <c r="AB18" i="23" s="1"/>
  <c r="AA48" i="23"/>
  <c r="AB48" i="23" s="1"/>
  <c r="AA22" i="23"/>
  <c r="AB22" i="23" s="1"/>
  <c r="AA52" i="23"/>
  <c r="AB52" i="23" s="1"/>
  <c r="AA30" i="23"/>
  <c r="AB30" i="23" s="1"/>
  <c r="AA34" i="23"/>
  <c r="AB34" i="23" s="1"/>
  <c r="AA49" i="23"/>
  <c r="AB49" i="23" s="1"/>
  <c r="AA42" i="23"/>
  <c r="AB42" i="23" s="1"/>
  <c r="AA60" i="23"/>
  <c r="AB60" i="23" s="1"/>
  <c r="AA11" i="23"/>
  <c r="AB11" i="23" s="1"/>
  <c r="AA6" i="23"/>
  <c r="AB6" i="23" s="1"/>
  <c r="AA53" i="23"/>
  <c r="AB53" i="23" s="1"/>
  <c r="AA40" i="23"/>
  <c r="AB40" i="23" s="1"/>
  <c r="AA33" i="23"/>
  <c r="AB33" i="23" s="1"/>
  <c r="AA37" i="23"/>
  <c r="AB37" i="23" s="1"/>
  <c r="AA17" i="23"/>
  <c r="AB17" i="23" s="1"/>
  <c r="AA45" i="23"/>
  <c r="AB45" i="23" s="1"/>
  <c r="AA3" i="23"/>
  <c r="AB3" i="23" s="1"/>
  <c r="AA50" i="23"/>
  <c r="AB50" i="23" s="1"/>
  <c r="AA38" i="23"/>
  <c r="AB38" i="23" s="1"/>
  <c r="AA31" i="23"/>
  <c r="AB31" i="23" s="1"/>
  <c r="AA9" i="23"/>
  <c r="AB9" i="23" s="1"/>
  <c r="AA41" i="23"/>
  <c r="AB41" i="23" s="1"/>
  <c r="AA26" i="23"/>
  <c r="AB26" i="23" s="1"/>
  <c r="AA5" i="23"/>
  <c r="AB5" i="23" s="1"/>
  <c r="AA56" i="23"/>
  <c r="AB56" i="23" s="1"/>
  <c r="AA8" i="23"/>
  <c r="AB8" i="23" s="1"/>
  <c r="AA58" i="23"/>
  <c r="AB58" i="23" s="1"/>
  <c r="AA12" i="23"/>
  <c r="AB12" i="23" s="1"/>
  <c r="AA10" i="23"/>
  <c r="AB10" i="23" s="1"/>
  <c r="S4" i="23"/>
  <c r="T4" i="23" s="1"/>
  <c r="S27" i="23"/>
  <c r="T27" i="23" s="1"/>
  <c r="S30" i="23"/>
  <c r="T30" i="23" s="1"/>
  <c r="S21" i="23"/>
  <c r="T21" i="23" s="1"/>
  <c r="S31" i="23"/>
  <c r="T31" i="23" s="1"/>
  <c r="S5" i="23"/>
  <c r="T5" i="23" s="1"/>
  <c r="S26" i="23"/>
  <c r="T26" i="23" s="1"/>
  <c r="S3" i="23"/>
  <c r="T3" i="23" s="1"/>
  <c r="S13" i="23"/>
  <c r="T13" i="23" s="1"/>
  <c r="S6" i="23"/>
  <c r="T6" i="23" s="1"/>
  <c r="S7" i="23"/>
  <c r="T7" i="23" s="1"/>
  <c r="S9" i="23"/>
  <c r="T9" i="23" s="1"/>
  <c r="S10" i="23"/>
  <c r="T10" i="23" s="1"/>
  <c r="S33" i="23"/>
  <c r="T33" i="23" s="1"/>
  <c r="S12" i="23"/>
  <c r="T12" i="23" s="1"/>
  <c r="S22" i="23"/>
  <c r="T22" i="23" s="1"/>
  <c r="S18" i="23"/>
  <c r="T18" i="23" s="1"/>
  <c r="S16" i="23"/>
  <c r="T16" i="23" s="1"/>
  <c r="S29" i="23"/>
  <c r="T29" i="23" s="1"/>
  <c r="S11" i="23"/>
  <c r="T11" i="23" s="1"/>
  <c r="S20" i="23"/>
  <c r="T20" i="23" s="1"/>
  <c r="S25" i="23"/>
  <c r="T25" i="23" s="1"/>
  <c r="S24" i="23"/>
  <c r="T24" i="23" s="1"/>
  <c r="S15" i="23"/>
  <c r="T15" i="23" s="1"/>
  <c r="S28" i="23"/>
  <c r="T28" i="23" s="1"/>
  <c r="K46" i="23"/>
  <c r="L46" i="23" s="1"/>
  <c r="K55" i="23"/>
  <c r="L55" i="23" s="1"/>
  <c r="K7" i="23"/>
  <c r="L7" i="23" s="1"/>
  <c r="K36" i="23"/>
  <c r="L36" i="23" s="1"/>
  <c r="K59" i="23"/>
  <c r="L59" i="23" s="1"/>
  <c r="K22" i="23"/>
  <c r="L22" i="23" s="1"/>
  <c r="K40" i="23"/>
  <c r="L40" i="23" s="1"/>
  <c r="K26" i="23"/>
  <c r="L26" i="23" s="1"/>
  <c r="K8" i="23"/>
  <c r="L8" i="23" s="1"/>
  <c r="K44" i="23"/>
  <c r="L44" i="23" s="1"/>
  <c r="K6" i="23"/>
  <c r="L6" i="23" s="1"/>
  <c r="K48" i="23"/>
  <c r="L48" i="23" s="1"/>
  <c r="K32" i="23"/>
  <c r="L32" i="23" s="1"/>
  <c r="K52" i="23"/>
  <c r="L52" i="23" s="1"/>
  <c r="K5" i="23"/>
  <c r="L5" i="23" s="1"/>
  <c r="K56" i="23"/>
  <c r="L56" i="23" s="1"/>
  <c r="K60" i="23"/>
  <c r="L60" i="23" s="1"/>
  <c r="AA15" i="23"/>
  <c r="AB15" i="23" s="1"/>
  <c r="AA19" i="23"/>
  <c r="AB19" i="23" s="1"/>
  <c r="AA23" i="23"/>
  <c r="AB23" i="23" s="1"/>
  <c r="AA25" i="23"/>
  <c r="AB25" i="23" s="1"/>
  <c r="AA29" i="23"/>
  <c r="AB29" i="23" s="1"/>
  <c r="K4" i="23"/>
  <c r="L4" i="23" s="1"/>
  <c r="K33" i="23"/>
  <c r="L33" i="23" s="1"/>
  <c r="K30" i="23"/>
  <c r="L30" i="23" s="1"/>
  <c r="K13" i="23"/>
  <c r="L13" i="23" s="1"/>
  <c r="K21" i="23"/>
  <c r="L21" i="23" s="1"/>
  <c r="K9" i="23"/>
  <c r="L9" i="23" s="1"/>
  <c r="K27" i="23"/>
  <c r="L27" i="23" s="1"/>
  <c r="K10" i="23"/>
  <c r="L10" i="23" s="1"/>
  <c r="K12" i="23"/>
  <c r="L12" i="23" s="1"/>
  <c r="K31" i="23"/>
  <c r="L31" i="23" s="1"/>
  <c r="K29" i="23"/>
  <c r="L29" i="23" s="1"/>
  <c r="K16" i="23"/>
  <c r="L16" i="23" s="1"/>
  <c r="K3" i="23"/>
  <c r="L3" i="23" s="1"/>
  <c r="K18" i="23"/>
  <c r="L18" i="23" s="1"/>
  <c r="K20" i="23"/>
  <c r="L20" i="23" s="1"/>
  <c r="K57" i="23"/>
  <c r="L57" i="23" s="1"/>
  <c r="K24" i="23"/>
  <c r="L24" i="23" s="1"/>
  <c r="K38" i="23"/>
  <c r="L38" i="23" s="1"/>
  <c r="K17" i="23"/>
  <c r="L17" i="23" s="1"/>
  <c r="K28" i="23"/>
  <c r="L28" i="23" s="1"/>
  <c r="K37" i="23"/>
  <c r="L37" i="23" s="1"/>
  <c r="K34" i="23"/>
  <c r="L34" i="23" s="1"/>
  <c r="K54" i="23"/>
  <c r="L54" i="23" s="1"/>
  <c r="K53" i="23"/>
  <c r="L53" i="23" s="1"/>
  <c r="K50" i="23"/>
  <c r="L50" i="23" s="1"/>
  <c r="K45" i="23"/>
  <c r="L45" i="23" s="1"/>
  <c r="K42" i="23"/>
  <c r="L42" i="23" s="1"/>
  <c r="K41" i="23"/>
  <c r="L41" i="23" s="1"/>
  <c r="W4" i="23"/>
  <c r="V4" i="23"/>
  <c r="IY1" i="24"/>
  <c r="IY2" i="24"/>
  <c r="O4" i="23" l="1"/>
  <c r="V3" i="23"/>
  <c r="U40" i="23"/>
  <c r="AE4" i="23"/>
  <c r="W3" i="23"/>
  <c r="U8" i="23" s="1"/>
  <c r="AE3" i="23"/>
  <c r="AD4" i="23"/>
  <c r="AC43" i="23" s="1"/>
  <c r="AD3" i="23"/>
  <c r="U22" i="23"/>
  <c r="U16" i="23"/>
  <c r="O3" i="23"/>
  <c r="N4" i="23"/>
  <c r="M55" i="23" s="1"/>
  <c r="U51" i="23"/>
  <c r="U60" i="23"/>
  <c r="U55" i="23"/>
  <c r="U58" i="23"/>
  <c r="U39" i="23"/>
  <c r="U37" i="23"/>
  <c r="U48" i="23"/>
  <c r="N3" i="23"/>
  <c r="M53" i="23"/>
  <c r="U57" i="23"/>
  <c r="U54" i="23"/>
  <c r="U53" i="23"/>
  <c r="U36" i="23"/>
  <c r="U56" i="23"/>
  <c r="U42" i="23"/>
  <c r="U47" i="23"/>
  <c r="U35" i="23"/>
  <c r="U50" i="23"/>
  <c r="U49" i="23"/>
  <c r="U46" i="23"/>
  <c r="U45" i="23"/>
  <c r="U52" i="23"/>
  <c r="U43" i="23"/>
  <c r="U34" i="23"/>
  <c r="U41" i="23"/>
  <c r="U38" i="23"/>
  <c r="U44" i="23"/>
  <c r="U59" i="23"/>
  <c r="M41" i="23"/>
  <c r="M46" i="23"/>
  <c r="M37" i="23"/>
  <c r="M42" i="23"/>
  <c r="M43" i="23"/>
  <c r="M48" i="23"/>
  <c r="GO2" i="24"/>
  <c r="GB1" i="24"/>
  <c r="U33" i="23" l="1"/>
  <c r="U24" i="23"/>
  <c r="U5" i="23"/>
  <c r="U11" i="23"/>
  <c r="U3" i="23"/>
  <c r="U19" i="23"/>
  <c r="M60" i="23"/>
  <c r="M57" i="23"/>
  <c r="AC21" i="23"/>
  <c r="AC45" i="23"/>
  <c r="AC58" i="23"/>
  <c r="AC12" i="23"/>
  <c r="U12" i="23"/>
  <c r="U18" i="23"/>
  <c r="U23" i="23"/>
  <c r="U27" i="23"/>
  <c r="U15" i="23"/>
  <c r="U6" i="23"/>
  <c r="U20" i="23"/>
  <c r="U10" i="23"/>
  <c r="U7" i="23"/>
  <c r="U29" i="23"/>
  <c r="U32" i="23"/>
  <c r="U25" i="23"/>
  <c r="M52" i="23"/>
  <c r="M45" i="23"/>
  <c r="M34" i="23"/>
  <c r="M50" i="23"/>
  <c r="M44" i="23"/>
  <c r="M38" i="23"/>
  <c r="M49" i="23"/>
  <c r="M58" i="23"/>
  <c r="M35" i="23"/>
  <c r="M51" i="23"/>
  <c r="M59" i="23"/>
  <c r="M40" i="23"/>
  <c r="M54" i="23"/>
  <c r="M36" i="23"/>
  <c r="M47" i="23"/>
  <c r="M56" i="23"/>
  <c r="M39" i="23"/>
  <c r="U9" i="23"/>
  <c r="U4" i="23"/>
  <c r="U30" i="23"/>
  <c r="U17" i="23"/>
  <c r="U31" i="23"/>
  <c r="AC37" i="23"/>
  <c r="AC51" i="23"/>
  <c r="AC57" i="23"/>
  <c r="AC60" i="23"/>
  <c r="AC36" i="23"/>
  <c r="AC34" i="23"/>
  <c r="AC48" i="23"/>
  <c r="AC39" i="23"/>
  <c r="AC54" i="23"/>
  <c r="AC42" i="23"/>
  <c r="AC50" i="23"/>
  <c r="AC38" i="23"/>
  <c r="AC47" i="23"/>
  <c r="AC55" i="23"/>
  <c r="AC35" i="23"/>
  <c r="AC44" i="23"/>
  <c r="AC52" i="23"/>
  <c r="AC59" i="23"/>
  <c r="AC41" i="23"/>
  <c r="AC49" i="23"/>
  <c r="AC40" i="23"/>
  <c r="AC53" i="23"/>
  <c r="AC9" i="23"/>
  <c r="AC46" i="23"/>
  <c r="AC33" i="23"/>
  <c r="AC15" i="23"/>
  <c r="AC3" i="23"/>
  <c r="AC26" i="23"/>
  <c r="AC32" i="23"/>
  <c r="AC16" i="23"/>
  <c r="AC20" i="23"/>
  <c r="AC22" i="23"/>
  <c r="AC30" i="23"/>
  <c r="AC31" i="23"/>
  <c r="AC28" i="23"/>
  <c r="AC17" i="23"/>
  <c r="AC8" i="23"/>
  <c r="AC4" i="23"/>
  <c r="AC18" i="23"/>
  <c r="AC5" i="23"/>
  <c r="AC25" i="23"/>
  <c r="AC7" i="23"/>
  <c r="AC13" i="23"/>
  <c r="AC29" i="23"/>
  <c r="AC23" i="23"/>
  <c r="U26" i="23"/>
  <c r="U21" i="23"/>
  <c r="U13" i="23"/>
  <c r="U28" i="23"/>
  <c r="U14" i="23"/>
  <c r="AC27" i="23"/>
  <c r="AC24" i="23"/>
  <c r="AC19" i="23"/>
  <c r="AC14" i="23"/>
  <c r="AC6" i="23"/>
  <c r="AC56" i="23"/>
  <c r="AC10" i="23"/>
  <c r="AC11" i="23"/>
  <c r="DR61" i="24"/>
  <c r="M25" i="23"/>
  <c r="M23" i="23"/>
  <c r="M7" i="23"/>
  <c r="M15" i="23"/>
  <c r="M32" i="23"/>
  <c r="M8" i="23"/>
  <c r="M26" i="23"/>
  <c r="M19" i="23"/>
  <c r="M17" i="23"/>
  <c r="M14" i="23"/>
  <c r="M5" i="23"/>
  <c r="M3" i="23"/>
  <c r="M22" i="23"/>
  <c r="M11" i="23"/>
  <c r="M31" i="23"/>
  <c r="M20" i="23"/>
  <c r="M24" i="23"/>
  <c r="M27" i="23"/>
  <c r="M18" i="23"/>
  <c r="M29" i="23"/>
  <c r="M10" i="23"/>
  <c r="M21" i="23"/>
  <c r="M28" i="23"/>
  <c r="M16" i="23"/>
  <c r="M13" i="23"/>
  <c r="M12" i="23"/>
  <c r="M9" i="23"/>
  <c r="M30" i="23"/>
  <c r="M6" i="23"/>
  <c r="M4" i="23"/>
  <c r="M33" i="23"/>
  <c r="DE1" i="24"/>
  <c r="GO61" i="24" l="1"/>
  <c r="BY2" i="24"/>
  <c r="BL1" i="24"/>
  <c r="BL2" i="24"/>
  <c r="BY61" i="24"/>
  <c r="DR2" i="24" l="1"/>
  <c r="GB2" i="24" s="1"/>
  <c r="DE2" i="24"/>
  <c r="GO4" i="24" l="1"/>
  <c r="DR49" i="24"/>
  <c r="DR6" i="24"/>
  <c r="BY47" i="24"/>
  <c r="B38" i="24" l="1"/>
  <c r="B11" i="24"/>
  <c r="GO30" i="24"/>
  <c r="GO58" i="24"/>
  <c r="GO31" i="24"/>
  <c r="GO55" i="24"/>
  <c r="GO8" i="24"/>
  <c r="GO40" i="24"/>
  <c r="GO7" i="24"/>
  <c r="GO18" i="24"/>
  <c r="GO33" i="24"/>
  <c r="GO47" i="24"/>
  <c r="GO11" i="24"/>
  <c r="GO24" i="24"/>
  <c r="GO34" i="24"/>
  <c r="GO46" i="24"/>
  <c r="GO57" i="24"/>
  <c r="GO10" i="24"/>
  <c r="GO20" i="24"/>
  <c r="GO32" i="24"/>
  <c r="GO43" i="24"/>
  <c r="GO53" i="24"/>
  <c r="GO15" i="24"/>
  <c r="GO44" i="24"/>
  <c r="GO21" i="24"/>
  <c r="GO42" i="24"/>
  <c r="GO17" i="24"/>
  <c r="GO52" i="24"/>
  <c r="GO9" i="24"/>
  <c r="GO22" i="24"/>
  <c r="GO37" i="24"/>
  <c r="GO50" i="24"/>
  <c r="GO16" i="24"/>
  <c r="GO27" i="24"/>
  <c r="GO36" i="24"/>
  <c r="GO48" i="24"/>
  <c r="GO60" i="24"/>
  <c r="GO13" i="24"/>
  <c r="GO23" i="24"/>
  <c r="GO35" i="24"/>
  <c r="GO45" i="24"/>
  <c r="GO56" i="24"/>
  <c r="GO29" i="24"/>
  <c r="GO5" i="24"/>
  <c r="GO12" i="24"/>
  <c r="GO25" i="24"/>
  <c r="GO41" i="24"/>
  <c r="GO54" i="24"/>
  <c r="GO19" i="24"/>
  <c r="GO28" i="24"/>
  <c r="GO39" i="24"/>
  <c r="GO51" i="24"/>
  <c r="GO6" i="24"/>
  <c r="GO14" i="24"/>
  <c r="GO26" i="24"/>
  <c r="GO38" i="24"/>
  <c r="GO49" i="24"/>
  <c r="GO59" i="24"/>
  <c r="DR12" i="24"/>
  <c r="DR59" i="24"/>
  <c r="DR44" i="24"/>
  <c r="DR23" i="24"/>
  <c r="DR47" i="24"/>
  <c r="DR24" i="24"/>
  <c r="DR11" i="24"/>
  <c r="DR56" i="24"/>
  <c r="DR35" i="24"/>
  <c r="DR34" i="24"/>
  <c r="DR37" i="24"/>
  <c r="DR21" i="24"/>
  <c r="DR14" i="24"/>
  <c r="DR16" i="24"/>
  <c r="DR27" i="24"/>
  <c r="DR40" i="24"/>
  <c r="DR50" i="24"/>
  <c r="DR5" i="24"/>
  <c r="DR13" i="24"/>
  <c r="DR25" i="24"/>
  <c r="DR36" i="24"/>
  <c r="DR48" i="24"/>
  <c r="DR58" i="24"/>
  <c r="DR17" i="24"/>
  <c r="DR26" i="24"/>
  <c r="DR38" i="24"/>
  <c r="DR52" i="24"/>
  <c r="DR19" i="24"/>
  <c r="DR30" i="24"/>
  <c r="DR43" i="24"/>
  <c r="DR54" i="24"/>
  <c r="DR7" i="24"/>
  <c r="DR15" i="24"/>
  <c r="DR28" i="24"/>
  <c r="DR39" i="24"/>
  <c r="DR51" i="24"/>
  <c r="DR4" i="24"/>
  <c r="DR29" i="24"/>
  <c r="DR42" i="24"/>
  <c r="DR55" i="24"/>
  <c r="DR8" i="24"/>
  <c r="DR22" i="24"/>
  <c r="DR33" i="24"/>
  <c r="DR45" i="24"/>
  <c r="DR57" i="24"/>
  <c r="DR9" i="24"/>
  <c r="DR18" i="24"/>
  <c r="DR31" i="24"/>
  <c r="DR41" i="24"/>
  <c r="DR53" i="24"/>
  <c r="DR10" i="24"/>
  <c r="DR20" i="24"/>
  <c r="DR32" i="24"/>
  <c r="DR46" i="24"/>
  <c r="DR60" i="24"/>
  <c r="BY28" i="24"/>
  <c r="BY33" i="24"/>
  <c r="BY10" i="24"/>
  <c r="BY26" i="24"/>
  <c r="BY34" i="24"/>
  <c r="BY15" i="24"/>
  <c r="BY31" i="24"/>
  <c r="BY46" i="24"/>
  <c r="BY54" i="24"/>
  <c r="BY20" i="24"/>
  <c r="BY7" i="24"/>
  <c r="BY17" i="24"/>
  <c r="BY41" i="24"/>
  <c r="BY4" i="24"/>
  <c r="BY6" i="24"/>
  <c r="BY14" i="24"/>
  <c r="BY22" i="24"/>
  <c r="BY30" i="24"/>
  <c r="BY38" i="24"/>
  <c r="BY9" i="24"/>
  <c r="BY11" i="24"/>
  <c r="BY19" i="24"/>
  <c r="BY27" i="24"/>
  <c r="BY35" i="24"/>
  <c r="BY43" i="24"/>
  <c r="BY48" i="24"/>
  <c r="BY52" i="24"/>
  <c r="BY56" i="24"/>
  <c r="BY60" i="24"/>
  <c r="BY5" i="24"/>
  <c r="BY18" i="24"/>
  <c r="BY42" i="24"/>
  <c r="BY23" i="24"/>
  <c r="BY39" i="24"/>
  <c r="BY50" i="24"/>
  <c r="BY58" i="24"/>
  <c r="BY12" i="24"/>
  <c r="BY36" i="24"/>
  <c r="BY25" i="24"/>
  <c r="BY51" i="24"/>
  <c r="BY55" i="24"/>
  <c r="BY59" i="24"/>
  <c r="BY8" i="24"/>
  <c r="BY16" i="24"/>
  <c r="BY24" i="24"/>
  <c r="BY32" i="24"/>
  <c r="BY40" i="24"/>
  <c r="BY13" i="24"/>
  <c r="BY21" i="24"/>
  <c r="BY29" i="24"/>
  <c r="BY37" i="24"/>
  <c r="BY45" i="24"/>
  <c r="BY49" i="24"/>
  <c r="BY53" i="24"/>
  <c r="BY57" i="24"/>
  <c r="BY44" i="24"/>
  <c r="B27" i="24" l="1"/>
  <c r="B6" i="24"/>
  <c r="B43" i="24"/>
  <c r="B22" i="24"/>
  <c r="B35" i="24"/>
  <c r="B41" i="24"/>
  <c r="B37" i="24"/>
  <c r="B33" i="24"/>
  <c r="B9" i="24"/>
  <c r="B14" i="24"/>
  <c r="B17" i="24"/>
  <c r="B25" i="24"/>
  <c r="B4" i="24"/>
  <c r="JI6" i="24"/>
  <c r="JH8" i="24"/>
  <c r="JH4" i="24"/>
  <c r="JE4" i="24"/>
  <c r="JB7" i="24"/>
  <c r="JD8" i="24"/>
  <c r="JF9" i="24"/>
  <c r="JI7" i="24"/>
  <c r="JH6" i="24"/>
  <c r="JG5" i="24"/>
  <c r="JA7" i="24"/>
  <c r="IZ6" i="24"/>
  <c r="JE7" i="24"/>
  <c r="JG7" i="24"/>
  <c r="JE9" i="24"/>
  <c r="IZ8" i="24"/>
  <c r="JA9" i="24"/>
  <c r="JB9" i="24"/>
  <c r="JF8" i="24"/>
  <c r="JA4" i="24"/>
  <c r="JB5" i="24"/>
  <c r="JH9" i="24"/>
  <c r="JD4" i="24"/>
  <c r="IZ4" i="24"/>
  <c r="JH7" i="24"/>
  <c r="JD9" i="24"/>
  <c r="JI5" i="24"/>
  <c r="IZ9" i="24"/>
  <c r="JG8" i="24"/>
  <c r="JC8" i="24"/>
  <c r="JF6" i="24"/>
  <c r="JB6" i="24"/>
  <c r="JC5" i="24"/>
  <c r="JE6" i="24"/>
  <c r="JG9" i="24"/>
  <c r="JI9" i="24"/>
  <c r="JA6" i="24"/>
  <c r="JD5" i="24"/>
  <c r="JI4" i="24"/>
  <c r="JF5" i="24"/>
  <c r="JD7" i="24"/>
  <c r="JB8" i="24"/>
  <c r="JG4" i="24"/>
  <c r="JD6" i="24"/>
  <c r="JI8" i="24"/>
  <c r="JE5" i="24"/>
  <c r="JG6" i="24"/>
  <c r="JC4" i="24"/>
  <c r="JC7" i="24"/>
  <c r="IZ7" i="24"/>
  <c r="JA5" i="24"/>
  <c r="JC6" i="24"/>
  <c r="JE8" i="24"/>
  <c r="JH5" i="24"/>
  <c r="JF4" i="24"/>
  <c r="JC9" i="24"/>
  <c r="JF7" i="24"/>
  <c r="JA8" i="24"/>
  <c r="IZ5" i="24"/>
  <c r="JB4" i="24"/>
  <c r="B52" i="24"/>
  <c r="B30" i="24"/>
  <c r="B19" i="24"/>
  <c r="B61" i="24"/>
  <c r="B54" i="24"/>
  <c r="B20" i="24"/>
  <c r="B18" i="24"/>
  <c r="B42" i="24"/>
  <c r="B59" i="24"/>
  <c r="B24" i="24"/>
  <c r="B23" i="24"/>
  <c r="B55" i="24"/>
  <c r="B28" i="24"/>
  <c r="B29" i="24"/>
  <c r="B50" i="24"/>
  <c r="B32" i="24"/>
  <c r="B34" i="24"/>
  <c r="B46" i="24"/>
  <c r="B36" i="24"/>
  <c r="B39" i="24"/>
  <c r="B57" i="24"/>
  <c r="B40" i="24"/>
  <c r="B45" i="24"/>
  <c r="B53" i="24"/>
  <c r="B44" i="24"/>
  <c r="B10" i="24"/>
  <c r="B49" i="24"/>
  <c r="B60" i="24"/>
  <c r="B15" i="24"/>
  <c r="B56" i="24"/>
  <c r="B5" i="24"/>
  <c r="B21" i="24"/>
  <c r="B51" i="24"/>
  <c r="B8" i="24"/>
  <c r="B48" i="24"/>
  <c r="B26" i="24"/>
  <c r="B47" i="24"/>
  <c r="B12" i="24"/>
  <c r="B7" i="24"/>
  <c r="B31" i="24"/>
  <c r="B58" i="24"/>
  <c r="B16" i="24"/>
  <c r="B13" i="24"/>
  <c r="GL7" i="24"/>
  <c r="GI9" i="24"/>
  <c r="GH9" i="24"/>
  <c r="GF9" i="24"/>
  <c r="GH7" i="24"/>
  <c r="GD8" i="24"/>
  <c r="GE9" i="24"/>
  <c r="GL5" i="24"/>
  <c r="GK5" i="24"/>
  <c r="GJ6" i="24"/>
  <c r="GI5" i="24"/>
  <c r="GG5" i="24"/>
  <c r="GC6" i="24"/>
  <c r="GE4" i="24"/>
  <c r="GC4" i="24"/>
  <c r="GK7" i="24"/>
  <c r="GJ8" i="24"/>
  <c r="GG8" i="24"/>
  <c r="GE7" i="24"/>
  <c r="GL4" i="24"/>
  <c r="GH6" i="24"/>
  <c r="GH4" i="24"/>
  <c r="GE6" i="24"/>
  <c r="GK8" i="24"/>
  <c r="GH8" i="24"/>
  <c r="GG9" i="24"/>
  <c r="GE8" i="24"/>
  <c r="GK4" i="24"/>
  <c r="GI4" i="24"/>
  <c r="GC5" i="24"/>
  <c r="GF4" i="24"/>
  <c r="GL9" i="24"/>
  <c r="GJ9" i="24"/>
  <c r="GJ7" i="24"/>
  <c r="GI7" i="24"/>
  <c r="GG7" i="24"/>
  <c r="GC8" i="24"/>
  <c r="GD9" i="24"/>
  <c r="GF7" i="24"/>
  <c r="GK6" i="24"/>
  <c r="GI6" i="24"/>
  <c r="GH5" i="24"/>
  <c r="GF5" i="24"/>
  <c r="GG6" i="24"/>
  <c r="GD4" i="24"/>
  <c r="GE5" i="24"/>
  <c r="GL8" i="24"/>
  <c r="GI8" i="24"/>
  <c r="GC9" i="24"/>
  <c r="GC7" i="24"/>
  <c r="GJ4" i="24"/>
  <c r="GF6" i="24"/>
  <c r="GD5" i="24"/>
  <c r="GK9" i="24"/>
  <c r="GF8" i="24"/>
  <c r="GD7" i="24"/>
  <c r="GL6" i="24"/>
  <c r="GJ5" i="24"/>
  <c r="GG4" i="24"/>
  <c r="GD6" i="24"/>
  <c r="DN9" i="24"/>
  <c r="DL9" i="24"/>
  <c r="DK9" i="24"/>
  <c r="DI9" i="24"/>
  <c r="DK7" i="24"/>
  <c r="DG8" i="24"/>
  <c r="DH9" i="24"/>
  <c r="DO9" i="24"/>
  <c r="DN7" i="24"/>
  <c r="DM7" i="24"/>
  <c r="DL7" i="24"/>
  <c r="DJ7" i="24"/>
  <c r="DF8" i="24"/>
  <c r="DG9" i="24"/>
  <c r="DI7" i="24"/>
  <c r="DO8" i="24"/>
  <c r="DN8" i="24"/>
  <c r="DM8" i="24"/>
  <c r="DL8" i="24"/>
  <c r="DJ8" i="24"/>
  <c r="DF9" i="24"/>
  <c r="DH7" i="24"/>
  <c r="DF7" i="24"/>
  <c r="DO7" i="24"/>
  <c r="DM9" i="24"/>
  <c r="DK8" i="24"/>
  <c r="DI8" i="24"/>
  <c r="DJ9" i="24"/>
  <c r="DG7" i="24"/>
  <c r="DH8" i="24"/>
  <c r="BV9" i="24" l="1"/>
  <c r="BU9" i="24"/>
  <c r="BT7" i="24"/>
  <c r="BT6" i="24"/>
  <c r="BU8" i="24"/>
  <c r="BR6" i="24"/>
  <c r="BM7" i="24"/>
  <c r="BN9" i="24"/>
  <c r="BT4" i="24"/>
  <c r="BM8" i="24"/>
  <c r="BM4" i="24"/>
  <c r="BN4" i="24"/>
  <c r="BS8" i="24"/>
  <c r="BO4" i="24"/>
  <c r="BV6" i="24"/>
  <c r="BV5" i="24"/>
  <c r="BN5" i="24"/>
  <c r="BM9" i="24"/>
  <c r="BP6" i="24"/>
  <c r="BM6" i="24"/>
  <c r="BN7" i="24"/>
  <c r="BQ8" i="24"/>
  <c r="BP8" i="24"/>
  <c r="BR5" i="24"/>
  <c r="BP4" i="24"/>
  <c r="BP9" i="24"/>
  <c r="BS9" i="24"/>
  <c r="BT9" i="24"/>
  <c r="BQ4" i="24"/>
  <c r="BQ6" i="24"/>
  <c r="BU7" i="24"/>
  <c r="BR8" i="24"/>
  <c r="BS6" i="24"/>
  <c r="BS4" i="24"/>
  <c r="BU5" i="24"/>
  <c r="BT8" i="24"/>
  <c r="BV4" i="24"/>
  <c r="BN6" i="24"/>
  <c r="BT5" i="24"/>
  <c r="BO7" i="24"/>
  <c r="BV7" i="24"/>
  <c r="BO9" i="24"/>
  <c r="BO5" i="24"/>
  <c r="BQ9" i="24"/>
  <c r="BU6" i="24"/>
  <c r="BN8" i="24"/>
  <c r="BM5" i="24"/>
  <c r="BP5" i="24"/>
  <c r="BR9" i="24"/>
  <c r="BO8" i="24"/>
  <c r="BP7" i="24"/>
  <c r="BO6" i="24"/>
  <c r="BR4" i="24"/>
  <c r="BV8" i="24"/>
  <c r="BR7" i="24"/>
  <c r="BQ7" i="24"/>
  <c r="BQ5" i="24"/>
  <c r="BS5" i="24"/>
  <c r="BU4" i="24"/>
  <c r="BS7" i="24"/>
</calcChain>
</file>

<file path=xl/sharedStrings.xml><?xml version="1.0" encoding="utf-8"?>
<sst xmlns="http://schemas.openxmlformats.org/spreadsheetml/2006/main" count="620" uniqueCount="44">
  <si>
    <r>
      <t>Y</t>
    </r>
    <r>
      <rPr>
        <b/>
        <vertAlign val="superscript"/>
        <sz val="11"/>
        <color theme="1"/>
        <rFont val="Calibri"/>
        <family val="2"/>
        <scheme val="minor"/>
      </rPr>
      <t>0</t>
    </r>
  </si>
  <si>
    <r>
      <t>Y</t>
    </r>
    <r>
      <rPr>
        <b/>
        <vertAlign val="superscript"/>
        <sz val="11"/>
        <color theme="1"/>
        <rFont val="Symbol"/>
        <family val="1"/>
        <charset val="2"/>
      </rPr>
      <t>t</t>
    </r>
  </si>
  <si>
    <r>
      <t>Y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</si>
  <si>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t>SYR</t>
  </si>
  <si>
    <t>SYRS</t>
  </si>
  <si>
    <t>SPEI1</t>
  </si>
  <si>
    <t>SPEI3</t>
  </si>
  <si>
    <t>SPEI6</t>
  </si>
  <si>
    <t>SPI1</t>
  </si>
  <si>
    <t>SPI3</t>
  </si>
  <si>
    <t>SPI6</t>
  </si>
  <si>
    <r>
      <t>Y</t>
    </r>
    <r>
      <rPr>
        <vertAlign val="superscript"/>
        <sz val="11"/>
        <color theme="1"/>
        <rFont val="Calibri"/>
        <family val="2"/>
        <scheme val="minor"/>
      </rPr>
      <t>T</t>
    </r>
  </si>
  <si>
    <r>
      <t>Y</t>
    </r>
    <r>
      <rPr>
        <vertAlign val="superscript"/>
        <sz val="11"/>
        <color theme="1"/>
        <rFont val="Symbol"/>
        <family val="1"/>
        <charset val="2"/>
      </rPr>
      <t>t</t>
    </r>
  </si>
  <si>
    <r>
      <t>Y</t>
    </r>
    <r>
      <rPr>
        <vertAlign val="superscript"/>
        <sz val="11"/>
        <color theme="1"/>
        <rFont val="Calibri"/>
        <family val="2"/>
        <scheme val="minor"/>
      </rPr>
      <t>0</t>
    </r>
  </si>
  <si>
    <t>Regr I trend</t>
  </si>
  <si>
    <t>Regr II trend</t>
  </si>
  <si>
    <t>Mean</t>
  </si>
  <si>
    <t>St. dev.</t>
  </si>
  <si>
    <t>Legend</t>
  </si>
  <si>
    <t>Expected yield (from linear regression)</t>
  </si>
  <si>
    <t>Standardized residual (dimensionless)</t>
  </si>
  <si>
    <t>Year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</si>
  <si>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</si>
  <si>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</si>
  <si>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</si>
  <si>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</si>
  <si>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</si>
  <si>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</si>
  <si>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</si>
  <si>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</si>
  <si>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</si>
  <si>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</si>
  <si>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Correlation</t>
  </si>
  <si>
    <t>Chieti</t>
  </si>
  <si>
    <t>L'Aquila</t>
  </si>
  <si>
    <t>Pescara</t>
  </si>
  <si>
    <t>Teramo</t>
  </si>
  <si>
    <t>Yield residual (t/(ha y))</t>
  </si>
  <si>
    <t>Grape</t>
  </si>
  <si>
    <t>Grape - Chieti</t>
  </si>
  <si>
    <t>Grape - L'Aquila</t>
  </si>
  <si>
    <t>Grape - Pescara</t>
  </si>
  <si>
    <t>Grape - Teramo</t>
  </si>
  <si>
    <t>Observed Grape yield (t/(ha 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</si>
</sst>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Symbol"/>
      <family val="1"/>
      <charset val="2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/>
    <xf numFmtId="166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164" fontId="0" fillId="3" borderId="0" xfId="0" applyNumberFormat="1" applyFill="1"/>
    <xf numFmtId="2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2" borderId="0" xfId="0" applyFill="1"/>
    <xf numFmtId="0" fontId="0" fillId="4" borderId="0" xfId="0" applyFill="1"/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539115</xdr:colOff>
      <xdr:row>7</xdr:row>
      <xdr:rowOff>153925</xdr:rowOff>
    </xdr:from>
    <xdr:ext cx="2381250" cy="2000250"/>
    <xdr:pic>
      <xdr:nvPicPr>
        <xdr:cNvPr id="4" name="Immagine 3">
          <a:extLst>
            <a:ext uri="{FF2B5EF4-FFF2-40B4-BE49-F238E27FC236}">
              <a16:creationId xmlns:a16="http://schemas.microsoft.com/office/drawing/2014/main" id="{E184AFED-8E2D-41FD-9520-2F429D61E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65515" y="1620775"/>
          <a:ext cx="2381250" cy="2000250"/>
        </a:xfrm>
        <a:prstGeom prst="rect">
          <a:avLst/>
        </a:prstGeom>
        <a:noFill/>
        <a:ln>
          <a:solidFill>
            <a:schemeClr val="tx2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2028-126A-4DFC-B795-539676CC6ED7}">
  <sheetPr codeName="Sheet6"/>
  <dimension ref="A1:BJ60"/>
  <sheetViews>
    <sheetView tabSelected="1" zoomScale="80" zoomScaleNormal="80" workbookViewId="0">
      <selection activeCell="A3" sqref="A3"/>
    </sheetView>
  </sheetViews>
  <sheetFormatPr defaultRowHeight="14.4"/>
  <cols>
    <col min="2" max="2" width="12" bestFit="1" customWidth="1"/>
    <col min="7" max="7" width="9.5546875" customWidth="1"/>
    <col min="10" max="10" width="11.33203125" bestFit="1" customWidth="1"/>
    <col min="18" max="18" width="11.33203125" bestFit="1" customWidth="1"/>
    <col min="20" max="20" width="5.33203125" bestFit="1" customWidth="1"/>
    <col min="26" max="26" width="11.33203125" bestFit="1" customWidth="1"/>
    <col min="31" max="31" width="10.109375" customWidth="1"/>
    <col min="36" max="36" width="40.109375" bestFit="1" customWidth="1"/>
  </cols>
  <sheetData>
    <row r="1" spans="1:62" ht="21">
      <c r="A1" s="1"/>
      <c r="B1" s="2" t="s">
        <v>39</v>
      </c>
      <c r="I1" s="2" t="s">
        <v>40</v>
      </c>
      <c r="Q1" s="2" t="s">
        <v>41</v>
      </c>
      <c r="Y1" s="2" t="s">
        <v>42</v>
      </c>
      <c r="AH1" s="25" t="s">
        <v>18</v>
      </c>
      <c r="AI1" s="25"/>
      <c r="AJ1" s="22"/>
      <c r="AR1" s="1"/>
    </row>
    <row r="2" spans="1:62" ht="16.2">
      <c r="A2" s="1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16</v>
      </c>
      <c r="G2" s="1" t="s">
        <v>17</v>
      </c>
      <c r="I2" s="1" t="s">
        <v>21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16</v>
      </c>
      <c r="O2" s="1" t="s">
        <v>17</v>
      </c>
      <c r="Q2" s="1" t="s">
        <v>21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16</v>
      </c>
      <c r="W2" s="1" t="s">
        <v>17</v>
      </c>
      <c r="X2" s="1"/>
      <c r="Y2" s="1" t="s">
        <v>21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16</v>
      </c>
      <c r="AE2" s="1" t="s">
        <v>17</v>
      </c>
      <c r="AH2" s="23"/>
      <c r="AI2" s="24"/>
    </row>
    <row r="3" spans="1:62" ht="16.2">
      <c r="A3" s="6">
        <v>1952</v>
      </c>
      <c r="B3">
        <v>4.9907960060244321</v>
      </c>
      <c r="C3">
        <f>F$6*A3+G$6</f>
        <v>5.8950589685870227</v>
      </c>
      <c r="D3" s="3">
        <f>B3-C3</f>
        <v>-0.90426296256259064</v>
      </c>
      <c r="E3">
        <f>(D3-F$3)/G$3</f>
        <v>-0.45176267517250895</v>
      </c>
      <c r="F3" s="10">
        <f>AVERAGE(D3:D33)</f>
        <v>5.7301833529040336E-17</v>
      </c>
      <c r="G3">
        <f>STDEV(D3:D33)</f>
        <v>2.0016327427167178</v>
      </c>
      <c r="I3" s="1">
        <v>1952</v>
      </c>
      <c r="J3">
        <v>24.206842923794714</v>
      </c>
      <c r="K3">
        <f>N$6*I3+O$6</f>
        <v>21.654591077841815</v>
      </c>
      <c r="L3" s="3">
        <f>J3-K3</f>
        <v>2.5522518459528989</v>
      </c>
      <c r="M3">
        <f>(L3-N$3)/O$3</f>
        <v>0.31498652946578631</v>
      </c>
      <c r="N3" s="10">
        <f>AVERAGE(L3:L33)</f>
        <v>-6.9564425904254974E-14</v>
      </c>
      <c r="O3">
        <f>STDEV(L3:L33)</f>
        <v>8.1027333146009752</v>
      </c>
      <c r="Q3" s="1">
        <v>1952</v>
      </c>
      <c r="R3">
        <v>24.75154304843603</v>
      </c>
      <c r="S3">
        <f>V$6*Q3+W$6</f>
        <v>28.889962551850658</v>
      </c>
      <c r="T3" s="3">
        <f>R3-S3</f>
        <v>-4.1384195034146281</v>
      </c>
      <c r="U3">
        <f>(T3-V$3)/W$3</f>
        <v>-0.48547911395952625</v>
      </c>
      <c r="V3" s="10">
        <f>AVERAGE(T3:T33)</f>
        <v>2.4295977416313104E-14</v>
      </c>
      <c r="W3">
        <f>STDEV(T3:T33)</f>
        <v>8.5244027691779678</v>
      </c>
      <c r="Y3" s="1">
        <v>1952</v>
      </c>
      <c r="Z3">
        <v>26.357039187227866</v>
      </c>
      <c r="AA3">
        <f>AD$6*Y3+AE$6</f>
        <v>18.266502835687106</v>
      </c>
      <c r="AB3" s="3">
        <f>Z3-AA3</f>
        <v>8.0905363515407593</v>
      </c>
      <c r="AC3">
        <f>(AB3-AD$3)/AE$3</f>
        <v>1.7849071538238752</v>
      </c>
      <c r="AD3" s="10">
        <f>AVERAGE(AB3:AB33)</f>
        <v>5.5124363854936803E-14</v>
      </c>
      <c r="AE3">
        <f>STDEV(AB3:AB33)</f>
        <v>4.5327491316330022</v>
      </c>
      <c r="AI3" t="s">
        <v>13</v>
      </c>
      <c r="AJ3" t="s">
        <v>43</v>
      </c>
      <c r="BH3" s="1"/>
      <c r="BI3" s="1"/>
      <c r="BJ3" s="1"/>
    </row>
    <row r="4" spans="1:62" ht="16.2">
      <c r="A4" s="6">
        <v>1953</v>
      </c>
      <c r="B4">
        <v>5.3106322311783734</v>
      </c>
      <c r="C4">
        <f t="shared" ref="C4:C33" si="0">F$6*A4+G$6</f>
        <v>6.2039639822434083</v>
      </c>
      <c r="D4" s="3">
        <f t="shared" ref="D4:D34" si="1">B4-C4</f>
        <v>-0.89333175106503493</v>
      </c>
      <c r="E4">
        <f t="shared" ref="E4:E33" si="2">(D4-F$3)/G$3</f>
        <v>-0.44630152774807219</v>
      </c>
      <c r="F4" s="10">
        <f>AVERAGE(D34:D60)</f>
        <v>4.7961634663806763E-14</v>
      </c>
      <c r="G4">
        <f>STDEV(D34:D60)</f>
        <v>1.8468713548598974</v>
      </c>
      <c r="I4" s="1">
        <v>1953</v>
      </c>
      <c r="J4">
        <v>24.33125972006221</v>
      </c>
      <c r="K4">
        <f t="shared" ref="K4:K33" si="3">N$6*I4+O$6</f>
        <v>23.369739125258093</v>
      </c>
      <c r="L4" s="3">
        <f t="shared" ref="L4:L60" si="4">J4-K4</f>
        <v>0.96152059480411722</v>
      </c>
      <c r="M4">
        <f t="shared" ref="M4:M33" si="5">(L4-N$3)/O$3</f>
        <v>0.11866620280733473</v>
      </c>
      <c r="N4" s="10">
        <f>AVERAGE(L34:L60)</f>
        <v>-2.105311809659556E-14</v>
      </c>
      <c r="O4">
        <f>STDEV(L34:L60)</f>
        <v>18.399936086337718</v>
      </c>
      <c r="Q4" s="1">
        <v>1953</v>
      </c>
      <c r="R4">
        <v>25.427416847995026</v>
      </c>
      <c r="S4">
        <f t="shared" ref="S4:S33" si="6">V$6*Q4+W$6</f>
        <v>30.83426544292297</v>
      </c>
      <c r="T4" s="3">
        <f t="shared" ref="T4:T60" si="7">R4-S4</f>
        <v>-5.4068485949279435</v>
      </c>
      <c r="U4">
        <f t="shared" ref="U4:U33" si="8">(T4-V$3)/W$3</f>
        <v>-0.63427887458318266</v>
      </c>
      <c r="V4" s="10">
        <f>AVERAGE(T34:T60)</f>
        <v>-2.6316397620744451E-14</v>
      </c>
      <c r="W4">
        <f>STDEV(T34:T60)</f>
        <v>21.054898028108738</v>
      </c>
      <c r="Y4" s="1">
        <v>1953</v>
      </c>
      <c r="Z4">
        <v>25.590056103695105</v>
      </c>
      <c r="AA4">
        <f t="shared" ref="AA4:AA33" si="9">AD$6*Y4+AE$6</f>
        <v>18.80329672852281</v>
      </c>
      <c r="AB4" s="3">
        <f t="shared" ref="AB4:AB60" si="10">Z4-AA4</f>
        <v>6.786759375172295</v>
      </c>
      <c r="AC4">
        <f t="shared" ref="AC4:AC33" si="11">(AB4-AD$3)/AE$3</f>
        <v>1.4972722244452101</v>
      </c>
      <c r="AD4" s="10">
        <f>AVERAGE(AB34:AB60)</f>
        <v>-1.0526559048297781E-13</v>
      </c>
      <c r="AE4">
        <f>STDEV(AB34:AB60)</f>
        <v>14.196581282457114</v>
      </c>
      <c r="AI4" t="s">
        <v>12</v>
      </c>
      <c r="AJ4" t="s">
        <v>19</v>
      </c>
    </row>
    <row r="5" spans="1:62" ht="16.2">
      <c r="A5" s="6">
        <v>1954</v>
      </c>
      <c r="B5">
        <v>6.5218551529060154</v>
      </c>
      <c r="C5">
        <f t="shared" si="0"/>
        <v>6.5128689958999075</v>
      </c>
      <c r="D5" s="3">
        <f t="shared" si="1"/>
        <v>8.9861570061078311E-3</v>
      </c>
      <c r="E5">
        <f t="shared" si="2"/>
        <v>4.4894134744774931E-3</v>
      </c>
      <c r="F5" t="s">
        <v>14</v>
      </c>
      <c r="I5" s="1">
        <v>1954</v>
      </c>
      <c r="J5">
        <v>21.096423017107309</v>
      </c>
      <c r="K5">
        <f t="shared" si="3"/>
        <v>25.084887172674826</v>
      </c>
      <c r="L5" s="3">
        <f t="shared" si="4"/>
        <v>-3.9884641555675167</v>
      </c>
      <c r="M5">
        <f t="shared" si="5"/>
        <v>-0.49223687868145782</v>
      </c>
      <c r="N5" t="s">
        <v>14</v>
      </c>
      <c r="Q5" s="1">
        <v>1954</v>
      </c>
      <c r="R5">
        <v>29.435525634386327</v>
      </c>
      <c r="S5">
        <f t="shared" si="6"/>
        <v>32.778568333994826</v>
      </c>
      <c r="T5" s="3">
        <f t="shared" si="7"/>
        <v>-3.3430426996084996</v>
      </c>
      <c r="U5">
        <f t="shared" si="8"/>
        <v>-0.39217324546138299</v>
      </c>
      <c r="V5" t="s">
        <v>14</v>
      </c>
      <c r="Y5" s="1">
        <v>1954</v>
      </c>
      <c r="Z5">
        <v>20.873833592534993</v>
      </c>
      <c r="AA5">
        <f t="shared" si="9"/>
        <v>19.340090621358513</v>
      </c>
      <c r="AB5" s="3">
        <f t="shared" si="10"/>
        <v>1.5337429711764798</v>
      </c>
      <c r="AC5">
        <f t="shared" si="11"/>
        <v>0.33836926038390019</v>
      </c>
      <c r="AD5" t="s">
        <v>14</v>
      </c>
      <c r="AI5" t="s">
        <v>11</v>
      </c>
      <c r="AJ5" t="s">
        <v>37</v>
      </c>
      <c r="BH5" s="1"/>
    </row>
    <row r="6" spans="1:62">
      <c r="A6" s="6">
        <v>1955</v>
      </c>
      <c r="B6">
        <v>8.3791508600530058</v>
      </c>
      <c r="C6">
        <f t="shared" si="0"/>
        <v>6.8217740095564068</v>
      </c>
      <c r="D6" s="3">
        <f t="shared" si="1"/>
        <v>1.557376850496599</v>
      </c>
      <c r="E6">
        <f t="shared" si="2"/>
        <v>0.77805324486391447</v>
      </c>
      <c r="F6">
        <f t="array" ref="F6:G6">LINEST(B3:B33,A3:A33,TRUE,FALSE)</f>
        <v>0.30890501365646539</v>
      </c>
      <c r="G6">
        <v>-597.08752768883346</v>
      </c>
      <c r="I6" s="1">
        <v>1955</v>
      </c>
      <c r="J6">
        <v>30.92227280391165</v>
      </c>
      <c r="K6">
        <f t="shared" si="3"/>
        <v>26.800035220091104</v>
      </c>
      <c r="L6" s="3">
        <f t="shared" si="4"/>
        <v>4.1222375838205458</v>
      </c>
      <c r="M6">
        <f t="shared" si="5"/>
        <v>0.50874654561225896</v>
      </c>
      <c r="N6">
        <f t="array" ref="N6:O6">LINEST(J3:J33,I3:I33,TRUE,FALSE)</f>
        <v>1.7151480474164011</v>
      </c>
      <c r="O6">
        <v>-3326.3143974789732</v>
      </c>
      <c r="Q6" s="1">
        <v>1955</v>
      </c>
      <c r="R6">
        <v>39.509888220120381</v>
      </c>
      <c r="S6">
        <f t="shared" si="6"/>
        <v>34.722871225066683</v>
      </c>
      <c r="T6" s="3">
        <f t="shared" si="7"/>
        <v>4.7870169950536976</v>
      </c>
      <c r="U6">
        <f t="shared" si="8"/>
        <v>0.56156626155233857</v>
      </c>
      <c r="V6">
        <f t="array" ref="V6:W6">LINEST(R3:R33,Q3:Q33,TRUE,FALSE)</f>
        <v>1.944302891071978</v>
      </c>
      <c r="W6">
        <v>-3766.3892808206501</v>
      </c>
      <c r="Y6" s="1">
        <v>1955</v>
      </c>
      <c r="Z6">
        <v>13.399105754276828</v>
      </c>
      <c r="AA6">
        <f t="shared" si="9"/>
        <v>19.876884514194217</v>
      </c>
      <c r="AB6" s="3">
        <f t="shared" si="10"/>
        <v>-6.4777787599173884</v>
      </c>
      <c r="AC6">
        <f t="shared" si="11"/>
        <v>-1.4291059513332718</v>
      </c>
      <c r="AD6">
        <f t="array" ref="AD6:AE6">LINEST(Z3:Z33,Y3:Y33,TRUE,FALSE)</f>
        <v>0.53679389283574885</v>
      </c>
      <c r="AE6">
        <v>-1029.5551759796947</v>
      </c>
      <c r="AI6" t="s">
        <v>3</v>
      </c>
      <c r="AJ6" t="s">
        <v>20</v>
      </c>
    </row>
    <row r="7" spans="1:62">
      <c r="A7" s="6">
        <v>1956</v>
      </c>
      <c r="B7">
        <v>7.1076938193966779</v>
      </c>
      <c r="C7">
        <f t="shared" si="0"/>
        <v>7.1306790232127923</v>
      </c>
      <c r="D7" s="3">
        <f t="shared" si="1"/>
        <v>-2.2985203816114463E-2</v>
      </c>
      <c r="E7">
        <f t="shared" si="2"/>
        <v>-1.1483227330163392E-2</v>
      </c>
      <c r="I7" s="1">
        <v>1956</v>
      </c>
      <c r="J7">
        <v>33.886875158054458</v>
      </c>
      <c r="K7">
        <f t="shared" si="3"/>
        <v>28.515183267507382</v>
      </c>
      <c r="L7" s="3">
        <f t="shared" si="4"/>
        <v>5.3716918905470763</v>
      </c>
      <c r="M7">
        <f t="shared" si="5"/>
        <v>0.66294812898105093</v>
      </c>
      <c r="Q7" s="1">
        <v>1956</v>
      </c>
      <c r="R7">
        <v>61.227098423519386</v>
      </c>
      <c r="S7">
        <f t="shared" si="6"/>
        <v>36.66717411613854</v>
      </c>
      <c r="T7" s="3">
        <f t="shared" si="7"/>
        <v>24.559924307380847</v>
      </c>
      <c r="U7">
        <f t="shared" si="8"/>
        <v>2.8811313792190987</v>
      </c>
      <c r="Y7" s="1">
        <v>1956</v>
      </c>
      <c r="Z7">
        <v>31.896384136858476</v>
      </c>
      <c r="AA7">
        <f t="shared" si="9"/>
        <v>20.413678407030147</v>
      </c>
      <c r="AB7" s="3">
        <f t="shared" si="10"/>
        <v>11.482705729828329</v>
      </c>
      <c r="AC7">
        <f t="shared" si="11"/>
        <v>2.5332762516445353</v>
      </c>
      <c r="AH7" s="4"/>
      <c r="AI7" s="4"/>
    </row>
    <row r="8" spans="1:62">
      <c r="A8" s="6">
        <v>1957</v>
      </c>
      <c r="B8">
        <v>4.6376379361765583</v>
      </c>
      <c r="C8">
        <f t="shared" si="0"/>
        <v>7.4395840368692916</v>
      </c>
      <c r="D8" s="3">
        <f t="shared" si="1"/>
        <v>-2.8019461006927333</v>
      </c>
      <c r="E8">
        <f t="shared" si="2"/>
        <v>-1.3998302690081845</v>
      </c>
      <c r="F8" t="s">
        <v>15</v>
      </c>
      <c r="I8" s="1">
        <v>1957</v>
      </c>
      <c r="J8">
        <v>16.725352112676056</v>
      </c>
      <c r="K8">
        <f t="shared" si="3"/>
        <v>30.23033131492366</v>
      </c>
      <c r="L8" s="3">
        <f t="shared" si="4"/>
        <v>-13.504979202247604</v>
      </c>
      <c r="M8">
        <f t="shared" si="5"/>
        <v>-1.6667189549373189</v>
      </c>
      <c r="N8" t="s">
        <v>15</v>
      </c>
      <c r="Q8" s="1">
        <v>1957</v>
      </c>
      <c r="R8">
        <v>26.1118690313779</v>
      </c>
      <c r="S8">
        <f t="shared" si="6"/>
        <v>38.611477007210851</v>
      </c>
      <c r="T8" s="3">
        <f t="shared" si="7"/>
        <v>-12.499607975832951</v>
      </c>
      <c r="U8">
        <f t="shared" si="8"/>
        <v>-1.4663324005557692</v>
      </c>
      <c r="V8" t="s">
        <v>15</v>
      </c>
      <c r="Y8" s="1">
        <v>1957</v>
      </c>
      <c r="Z8">
        <v>15.219272937103289</v>
      </c>
      <c r="AA8">
        <f t="shared" si="9"/>
        <v>20.950472299865851</v>
      </c>
      <c r="AB8" s="3">
        <f t="shared" si="10"/>
        <v>-5.7311993627625615</v>
      </c>
      <c r="AC8">
        <f t="shared" si="11"/>
        <v>-1.2643980940321424</v>
      </c>
      <c r="AD8" t="s">
        <v>15</v>
      </c>
      <c r="AH8" s="24"/>
      <c r="AI8" s="24"/>
    </row>
    <row r="9" spans="1:62">
      <c r="A9" s="6">
        <v>1958</v>
      </c>
      <c r="B9">
        <v>10.385749209088294</v>
      </c>
      <c r="C9">
        <f t="shared" si="0"/>
        <v>7.7484890505257908</v>
      </c>
      <c r="D9" s="3">
        <f t="shared" si="1"/>
        <v>2.6372601585625031</v>
      </c>
      <c r="E9">
        <f t="shared" si="2"/>
        <v>1.3175544655524967</v>
      </c>
      <c r="F9">
        <f t="array" ref="F9:G9">LINEST(B34:B60,A34:A60,TRUE,FALSE)</f>
        <v>-0.24401998987068646</v>
      </c>
      <c r="G9">
        <v>502.2707610606696</v>
      </c>
      <c r="I9" s="1">
        <v>1958</v>
      </c>
      <c r="J9">
        <v>55.382935841451122</v>
      </c>
      <c r="K9">
        <f t="shared" si="3"/>
        <v>31.945479362340393</v>
      </c>
      <c r="L9" s="3">
        <f t="shared" si="4"/>
        <v>23.437456479110729</v>
      </c>
      <c r="M9">
        <f t="shared" si="5"/>
        <v>2.892537069790627</v>
      </c>
      <c r="N9">
        <f t="array" ref="N9:O9">LINEST(J34:J60,I34:I60,TRUE,FALSE)</f>
        <v>-1.4346068254598117</v>
      </c>
      <c r="O9">
        <v>2930.5952015361863</v>
      </c>
      <c r="Q9" s="1">
        <v>1958</v>
      </c>
      <c r="R9">
        <v>43.72288503253796</v>
      </c>
      <c r="S9">
        <f t="shared" si="6"/>
        <v>40.555779898282708</v>
      </c>
      <c r="T9" s="3">
        <f t="shared" si="7"/>
        <v>3.1671051342552516</v>
      </c>
      <c r="U9">
        <f t="shared" si="8"/>
        <v>0.37153396196935451</v>
      </c>
      <c r="V9">
        <f t="array" ref="V9:W9">LINEST(R34:R60,Q34:Q60,TRUE,FALSE)</f>
        <v>0.27254166384190137</v>
      </c>
      <c r="W9">
        <v>-418.87967484085169</v>
      </c>
      <c r="Y9" s="1">
        <v>1958</v>
      </c>
      <c r="Z9">
        <v>22.441815733794961</v>
      </c>
      <c r="AA9">
        <f t="shared" si="9"/>
        <v>21.487266192701554</v>
      </c>
      <c r="AB9" s="3">
        <f t="shared" si="10"/>
        <v>0.95454954109340662</v>
      </c>
      <c r="AC9">
        <f t="shared" si="11"/>
        <v>0.21058953702771066</v>
      </c>
      <c r="AD9">
        <f t="array" ref="AD9:AE9">LINEST(Z34:Z60,Y34:Y60,TRUE,FALSE)</f>
        <v>0.55962541123781329</v>
      </c>
      <c r="AE9">
        <v>-1009.7884481447747</v>
      </c>
    </row>
    <row r="10" spans="1:62">
      <c r="A10" s="6">
        <v>1959</v>
      </c>
      <c r="B10">
        <v>6.9035991436981536</v>
      </c>
      <c r="C10">
        <f t="shared" si="0"/>
        <v>8.0573940641822901</v>
      </c>
      <c r="D10" s="3">
        <f t="shared" si="1"/>
        <v>-1.1537949204841365</v>
      </c>
      <c r="E10">
        <f t="shared" si="2"/>
        <v>-0.57642688184554136</v>
      </c>
      <c r="I10" s="1">
        <v>1959</v>
      </c>
      <c r="J10">
        <v>34.733400402414489</v>
      </c>
      <c r="K10">
        <f t="shared" si="3"/>
        <v>33.660627409756671</v>
      </c>
      <c r="L10" s="3">
        <f t="shared" si="4"/>
        <v>1.0727729926578178</v>
      </c>
      <c r="M10">
        <f t="shared" si="5"/>
        <v>0.13239643352506372</v>
      </c>
      <c r="Q10" s="1">
        <v>1959</v>
      </c>
      <c r="R10">
        <v>52.422907488986787</v>
      </c>
      <c r="S10">
        <f t="shared" si="6"/>
        <v>42.500082789354565</v>
      </c>
      <c r="T10" s="3">
        <f t="shared" si="7"/>
        <v>9.9228246996322227</v>
      </c>
      <c r="U10">
        <f t="shared" si="8"/>
        <v>1.1640492558036513</v>
      </c>
      <c r="Y10" s="1">
        <v>1959</v>
      </c>
      <c r="Z10">
        <v>25.39911521446432</v>
      </c>
      <c r="AA10">
        <f t="shared" si="9"/>
        <v>22.024060085537258</v>
      </c>
      <c r="AB10" s="3">
        <f t="shared" si="10"/>
        <v>3.3750551289270625</v>
      </c>
      <c r="AC10">
        <f t="shared" si="11"/>
        <v>0.74459340919030403</v>
      </c>
    </row>
    <row r="11" spans="1:62">
      <c r="A11" s="6">
        <v>1960</v>
      </c>
      <c r="B11">
        <v>6.3206122243480012</v>
      </c>
      <c r="C11">
        <f t="shared" si="0"/>
        <v>8.3662990778386757</v>
      </c>
      <c r="D11" s="3">
        <f t="shared" si="1"/>
        <v>-2.0456868534906745</v>
      </c>
      <c r="E11">
        <f t="shared" si="2"/>
        <v>-1.0220090877980763</v>
      </c>
      <c r="I11" s="1">
        <v>1960</v>
      </c>
      <c r="J11">
        <v>29.746729285474672</v>
      </c>
      <c r="K11">
        <f t="shared" si="3"/>
        <v>35.375775457172949</v>
      </c>
      <c r="L11" s="3">
        <f t="shared" si="4"/>
        <v>-5.6290461716982776</v>
      </c>
      <c r="M11">
        <f t="shared" si="5"/>
        <v>-0.69470954468596069</v>
      </c>
      <c r="Q11" s="1">
        <v>1960</v>
      </c>
      <c r="R11">
        <v>41.3239586097108</v>
      </c>
      <c r="S11">
        <f t="shared" si="6"/>
        <v>44.444385680426876</v>
      </c>
      <c r="T11" s="3">
        <f t="shared" si="7"/>
        <v>-3.1204270707160759</v>
      </c>
      <c r="U11">
        <f t="shared" si="8"/>
        <v>-0.3660581456801591</v>
      </c>
      <c r="Y11" s="1">
        <v>1960</v>
      </c>
      <c r="Z11">
        <v>20.388536256972493</v>
      </c>
      <c r="AA11">
        <f t="shared" si="9"/>
        <v>22.560853978372961</v>
      </c>
      <c r="AB11" s="3">
        <f t="shared" si="10"/>
        <v>-2.1723177214004679</v>
      </c>
      <c r="AC11">
        <f t="shared" si="11"/>
        <v>-0.47924949259609861</v>
      </c>
    </row>
    <row r="12" spans="1:62">
      <c r="A12" s="6">
        <v>1961</v>
      </c>
      <c r="B12">
        <v>7.0346223021582732</v>
      </c>
      <c r="C12">
        <f t="shared" si="0"/>
        <v>8.6752040914951749</v>
      </c>
      <c r="D12" s="3">
        <f t="shared" si="1"/>
        <v>-1.6405817893369017</v>
      </c>
      <c r="E12">
        <f t="shared" si="2"/>
        <v>-0.81962177892345056</v>
      </c>
      <c r="I12" s="1">
        <v>1961</v>
      </c>
      <c r="J12">
        <v>32.441948193478076</v>
      </c>
      <c r="K12">
        <f t="shared" si="3"/>
        <v>37.090923504589227</v>
      </c>
      <c r="L12" s="3">
        <f t="shared" si="4"/>
        <v>-4.6489753111111511</v>
      </c>
      <c r="M12">
        <f t="shared" si="5"/>
        <v>-0.5737539581530734</v>
      </c>
      <c r="Q12" s="1">
        <v>1961</v>
      </c>
      <c r="R12">
        <v>37.52281982867575</v>
      </c>
      <c r="S12">
        <f t="shared" si="6"/>
        <v>46.388688571498733</v>
      </c>
      <c r="T12" s="3">
        <f t="shared" si="7"/>
        <v>-8.8658687428229825</v>
      </c>
      <c r="U12">
        <f t="shared" si="8"/>
        <v>-1.0400574659470212</v>
      </c>
      <c r="Y12" s="1">
        <v>1961</v>
      </c>
      <c r="Z12">
        <v>20.420522261518336</v>
      </c>
      <c r="AA12">
        <f t="shared" si="9"/>
        <v>23.097647871208892</v>
      </c>
      <c r="AB12" s="3">
        <f t="shared" si="10"/>
        <v>-2.677125609690556</v>
      </c>
      <c r="AC12">
        <f t="shared" si="11"/>
        <v>-0.59061852574358775</v>
      </c>
    </row>
    <row r="13" spans="1:62">
      <c r="A13" s="6">
        <v>1962</v>
      </c>
      <c r="B13">
        <v>8.5742788261700902</v>
      </c>
      <c r="C13">
        <f t="shared" si="0"/>
        <v>8.9841091051516742</v>
      </c>
      <c r="D13" s="3">
        <f t="shared" si="1"/>
        <v>-0.40983027898158397</v>
      </c>
      <c r="E13">
        <f t="shared" si="2"/>
        <v>-0.2047479890968118</v>
      </c>
      <c r="I13" s="1">
        <v>1962</v>
      </c>
      <c r="J13">
        <v>37.250628667225484</v>
      </c>
      <c r="K13">
        <f t="shared" si="3"/>
        <v>38.80607155200596</v>
      </c>
      <c r="L13" s="3">
        <f t="shared" si="4"/>
        <v>-1.5554428847804758</v>
      </c>
      <c r="M13">
        <f t="shared" si="5"/>
        <v>-0.1919652078364133</v>
      </c>
      <c r="Q13" s="1">
        <v>1962</v>
      </c>
      <c r="R13">
        <v>39.502332814930014</v>
      </c>
      <c r="S13">
        <f t="shared" si="6"/>
        <v>48.33299146257059</v>
      </c>
      <c r="T13" s="3">
        <f t="shared" si="7"/>
        <v>-8.8306586476405755</v>
      </c>
      <c r="U13">
        <f t="shared" si="8"/>
        <v>-1.0359269601349639</v>
      </c>
      <c r="Y13" s="1">
        <v>1962</v>
      </c>
      <c r="Z13">
        <v>21.452449009253428</v>
      </c>
      <c r="AA13">
        <f t="shared" si="9"/>
        <v>23.634441764044595</v>
      </c>
      <c r="AB13" s="3">
        <f t="shared" si="10"/>
        <v>-2.1819927547911675</v>
      </c>
      <c r="AC13">
        <f t="shared" si="11"/>
        <v>-0.48138396620355678</v>
      </c>
    </row>
    <row r="14" spans="1:62">
      <c r="A14" s="6">
        <v>1963</v>
      </c>
      <c r="B14">
        <v>10.165949600491704</v>
      </c>
      <c r="C14">
        <f t="shared" si="0"/>
        <v>9.2930141188080597</v>
      </c>
      <c r="D14" s="3">
        <f t="shared" si="1"/>
        <v>0.8729354816836441</v>
      </c>
      <c r="E14">
        <f t="shared" si="2"/>
        <v>0.43611171173131968</v>
      </c>
      <c r="I14" s="1">
        <v>1963</v>
      </c>
      <c r="J14">
        <v>40.93880972338642</v>
      </c>
      <c r="K14">
        <f t="shared" si="3"/>
        <v>40.521219599422238</v>
      </c>
      <c r="L14" s="3">
        <f t="shared" si="4"/>
        <v>0.41759012396418171</v>
      </c>
      <c r="M14">
        <f t="shared" si="5"/>
        <v>5.1536945343093249E-2</v>
      </c>
      <c r="Q14" s="1">
        <v>1963</v>
      </c>
      <c r="R14">
        <v>57.20850086157381</v>
      </c>
      <c r="S14">
        <f t="shared" si="6"/>
        <v>50.277294353642446</v>
      </c>
      <c r="T14" s="3">
        <f t="shared" si="7"/>
        <v>6.9312065079313641</v>
      </c>
      <c r="U14">
        <f t="shared" si="8"/>
        <v>0.8131017146436097</v>
      </c>
      <c r="Y14" s="1">
        <v>1963</v>
      </c>
      <c r="Z14">
        <v>22.842885519112446</v>
      </c>
      <c r="AA14">
        <f t="shared" si="9"/>
        <v>24.171235656880299</v>
      </c>
      <c r="AB14" s="3">
        <f t="shared" si="10"/>
        <v>-1.3283501377678526</v>
      </c>
      <c r="AC14">
        <f t="shared" si="11"/>
        <v>-0.29305617831299352</v>
      </c>
    </row>
    <row r="15" spans="1:62">
      <c r="A15" s="6">
        <v>1964</v>
      </c>
      <c r="B15">
        <v>12.665864902786129</v>
      </c>
      <c r="C15">
        <f t="shared" si="0"/>
        <v>9.601919132464559</v>
      </c>
      <c r="D15" s="3">
        <f t="shared" si="1"/>
        <v>3.0639457703215704</v>
      </c>
      <c r="E15">
        <f t="shared" si="2"/>
        <v>1.530723246544732</v>
      </c>
      <c r="I15" s="1">
        <v>1964</v>
      </c>
      <c r="J15">
        <v>31.5674769488684</v>
      </c>
      <c r="K15">
        <f t="shared" si="3"/>
        <v>42.236367646838517</v>
      </c>
      <c r="L15" s="3">
        <f t="shared" si="4"/>
        <v>-10.668890697970117</v>
      </c>
      <c r="M15">
        <f t="shared" si="5"/>
        <v>-1.3167026833704256</v>
      </c>
      <c r="Q15" s="1">
        <v>1964</v>
      </c>
      <c r="R15">
        <v>56.19747899159664</v>
      </c>
      <c r="S15">
        <f t="shared" si="6"/>
        <v>52.221597244714758</v>
      </c>
      <c r="T15" s="3">
        <f t="shared" si="7"/>
        <v>3.9758817468818819</v>
      </c>
      <c r="U15">
        <f t="shared" si="8"/>
        <v>0.46641176567320541</v>
      </c>
      <c r="Y15" s="1">
        <v>1964</v>
      </c>
      <c r="Z15">
        <v>22.547357201685966</v>
      </c>
      <c r="AA15">
        <f t="shared" si="9"/>
        <v>24.708029549716002</v>
      </c>
      <c r="AB15" s="3">
        <f t="shared" si="10"/>
        <v>-2.1606723480300367</v>
      </c>
      <c r="AC15">
        <f t="shared" si="11"/>
        <v>-0.47668032915196251</v>
      </c>
    </row>
    <row r="16" spans="1:62">
      <c r="A16" s="6">
        <v>1965</v>
      </c>
      <c r="B16">
        <v>9.8588638933291755</v>
      </c>
      <c r="C16">
        <f t="shared" si="0"/>
        <v>9.9108241461210582</v>
      </c>
      <c r="D16" s="3">
        <f t="shared" si="1"/>
        <v>-5.1960252791882766E-2</v>
      </c>
      <c r="E16">
        <f t="shared" si="2"/>
        <v>-2.5958934265513524E-2</v>
      </c>
      <c r="I16" s="1">
        <v>1965</v>
      </c>
      <c r="J16">
        <v>44.437919463087248</v>
      </c>
      <c r="K16">
        <f t="shared" si="3"/>
        <v>43.951515694255249</v>
      </c>
      <c r="L16" s="3">
        <f t="shared" si="4"/>
        <v>0.48640376883199821</v>
      </c>
      <c r="M16">
        <f t="shared" si="5"/>
        <v>6.0029591243682817E-2</v>
      </c>
      <c r="Q16" s="1">
        <v>1965</v>
      </c>
      <c r="R16">
        <v>51.861786052382456</v>
      </c>
      <c r="S16">
        <f t="shared" si="6"/>
        <v>54.165900135786615</v>
      </c>
      <c r="T16" s="3">
        <f t="shared" si="7"/>
        <v>-2.3041140834041585</v>
      </c>
      <c r="U16">
        <f t="shared" si="8"/>
        <v>-0.27029624781870498</v>
      </c>
      <c r="Y16" s="1">
        <v>1965</v>
      </c>
      <c r="Z16">
        <v>22.350163808055502</v>
      </c>
      <c r="AA16">
        <f t="shared" si="9"/>
        <v>25.244823442551706</v>
      </c>
      <c r="AB16" s="3">
        <f t="shared" si="10"/>
        <v>-2.8946596344962039</v>
      </c>
      <c r="AC16">
        <f t="shared" si="11"/>
        <v>-0.63861015697848855</v>
      </c>
    </row>
    <row r="17" spans="1:29">
      <c r="A17" s="6">
        <v>1966</v>
      </c>
      <c r="B17">
        <v>11.778442146089205</v>
      </c>
      <c r="C17">
        <f t="shared" si="0"/>
        <v>10.219729159777444</v>
      </c>
      <c r="D17" s="3">
        <f t="shared" si="1"/>
        <v>1.558712986311761</v>
      </c>
      <c r="E17">
        <f t="shared" si="2"/>
        <v>0.7787207678248691</v>
      </c>
      <c r="I17" s="1">
        <v>1966</v>
      </c>
      <c r="J17">
        <v>49.20302013422819</v>
      </c>
      <c r="K17">
        <f t="shared" si="3"/>
        <v>45.666663741671528</v>
      </c>
      <c r="L17" s="3">
        <f t="shared" si="4"/>
        <v>3.5363563925566623</v>
      </c>
      <c r="M17">
        <f t="shared" si="5"/>
        <v>0.43643993393985747</v>
      </c>
      <c r="Q17" s="1">
        <v>1966</v>
      </c>
      <c r="R17">
        <v>52.414910858995135</v>
      </c>
      <c r="S17">
        <f t="shared" si="6"/>
        <v>56.110203026858471</v>
      </c>
      <c r="T17" s="3">
        <f t="shared" si="7"/>
        <v>-3.6952921678633359</v>
      </c>
      <c r="U17">
        <f t="shared" si="8"/>
        <v>-0.43349572608471526</v>
      </c>
      <c r="Y17" s="1">
        <v>1966</v>
      </c>
      <c r="Z17">
        <v>23.178839853536328</v>
      </c>
      <c r="AA17">
        <f t="shared" si="9"/>
        <v>25.781617335387637</v>
      </c>
      <c r="AB17" s="3">
        <f t="shared" si="10"/>
        <v>-2.6027774818513087</v>
      </c>
      <c r="AC17">
        <f t="shared" si="11"/>
        <v>-0.57421608967661264</v>
      </c>
    </row>
    <row r="18" spans="1:29">
      <c r="A18" s="6">
        <v>1967</v>
      </c>
      <c r="B18">
        <v>13.679694587239188</v>
      </c>
      <c r="C18">
        <f t="shared" si="0"/>
        <v>10.528634173433943</v>
      </c>
      <c r="D18" s="3">
        <f t="shared" si="1"/>
        <v>3.1510604138052454</v>
      </c>
      <c r="E18">
        <f t="shared" si="2"/>
        <v>1.5742450383422815</v>
      </c>
      <c r="I18" s="1">
        <v>1967</v>
      </c>
      <c r="J18">
        <v>33.780273191988606</v>
      </c>
      <c r="K18">
        <f t="shared" si="3"/>
        <v>47.381811789087806</v>
      </c>
      <c r="L18" s="3">
        <f t="shared" si="4"/>
        <v>-13.6015385970992</v>
      </c>
      <c r="M18">
        <f t="shared" si="5"/>
        <v>-1.678635846571602</v>
      </c>
      <c r="Q18" s="1">
        <v>1967</v>
      </c>
      <c r="R18">
        <v>54.731043421905376</v>
      </c>
      <c r="S18">
        <f t="shared" si="6"/>
        <v>58.054505917930328</v>
      </c>
      <c r="T18" s="3">
        <f t="shared" si="7"/>
        <v>-3.3234624960249519</v>
      </c>
      <c r="U18">
        <f t="shared" si="8"/>
        <v>-0.38987628647038547</v>
      </c>
      <c r="Y18" s="1">
        <v>1967</v>
      </c>
      <c r="Z18">
        <v>19.604826691024471</v>
      </c>
      <c r="AA18">
        <f t="shared" si="9"/>
        <v>26.31841122822334</v>
      </c>
      <c r="AB18" s="3">
        <f t="shared" si="10"/>
        <v>-6.7135845371988694</v>
      </c>
      <c r="AC18">
        <f t="shared" si="11"/>
        <v>-1.4811286356763889</v>
      </c>
    </row>
    <row r="19" spans="1:29">
      <c r="A19" s="6">
        <v>1968</v>
      </c>
      <c r="B19">
        <v>7.0848438243802407</v>
      </c>
      <c r="C19">
        <f t="shared" si="0"/>
        <v>10.837539187090442</v>
      </c>
      <c r="D19" s="3">
        <f t="shared" si="1"/>
        <v>-3.7526953627102015</v>
      </c>
      <c r="E19">
        <f t="shared" si="2"/>
        <v>-1.8748171343444615</v>
      </c>
      <c r="I19" s="1">
        <v>1968</v>
      </c>
      <c r="J19">
        <v>46.073912679125115</v>
      </c>
      <c r="K19">
        <f t="shared" si="3"/>
        <v>49.096959836504084</v>
      </c>
      <c r="L19" s="3">
        <f t="shared" si="4"/>
        <v>-3.0230471573789686</v>
      </c>
      <c r="M19">
        <f t="shared" si="5"/>
        <v>-0.37308980068879027</v>
      </c>
      <c r="Q19" s="1">
        <v>1968</v>
      </c>
      <c r="R19">
        <v>47.015046109043844</v>
      </c>
      <c r="S19">
        <f t="shared" si="6"/>
        <v>59.998808809002639</v>
      </c>
      <c r="T19" s="3">
        <f t="shared" si="7"/>
        <v>-12.983762699958795</v>
      </c>
      <c r="U19">
        <f t="shared" si="8"/>
        <v>-1.5231287225076626</v>
      </c>
      <c r="Y19" s="1">
        <v>1968</v>
      </c>
      <c r="Z19">
        <v>21.314369789112309</v>
      </c>
      <c r="AA19">
        <f t="shared" si="9"/>
        <v>26.855205121059043</v>
      </c>
      <c r="AB19" s="3">
        <f t="shared" si="10"/>
        <v>-5.5408353319467345</v>
      </c>
      <c r="AC19">
        <f t="shared" si="11"/>
        <v>-1.2224006162791115</v>
      </c>
    </row>
    <row r="20" spans="1:29">
      <c r="A20" s="6">
        <v>1969</v>
      </c>
      <c r="B20">
        <v>14.329717317285613</v>
      </c>
      <c r="C20">
        <f t="shared" si="0"/>
        <v>11.146444200746942</v>
      </c>
      <c r="D20" s="3">
        <f t="shared" si="1"/>
        <v>3.1832731165386718</v>
      </c>
      <c r="E20">
        <f t="shared" si="2"/>
        <v>1.5903382516705695</v>
      </c>
      <c r="I20" s="1">
        <v>1969</v>
      </c>
      <c r="J20">
        <v>49.597989949748744</v>
      </c>
      <c r="K20">
        <f t="shared" si="3"/>
        <v>50.812107883920817</v>
      </c>
      <c r="L20" s="3">
        <f t="shared" si="4"/>
        <v>-1.2141179341720729</v>
      </c>
      <c r="M20">
        <f t="shared" si="5"/>
        <v>-0.14984053985636989</v>
      </c>
      <c r="Q20" s="1">
        <v>1969</v>
      </c>
      <c r="R20">
        <v>55.720915346455435</v>
      </c>
      <c r="S20">
        <f t="shared" si="6"/>
        <v>61.943111700074496</v>
      </c>
      <c r="T20" s="3">
        <f t="shared" si="7"/>
        <v>-6.2221963536190614</v>
      </c>
      <c r="U20">
        <f t="shared" si="8"/>
        <v>-0.72992754121343673</v>
      </c>
      <c r="Y20" s="1">
        <v>1969</v>
      </c>
      <c r="Z20">
        <v>24.559796437659035</v>
      </c>
      <c r="AA20">
        <f t="shared" si="9"/>
        <v>27.391999013894747</v>
      </c>
      <c r="AB20" s="3">
        <f t="shared" si="10"/>
        <v>-2.8322025762357121</v>
      </c>
      <c r="AC20">
        <f t="shared" si="11"/>
        <v>-0.62483108903391194</v>
      </c>
    </row>
    <row r="21" spans="1:29">
      <c r="A21" s="6">
        <v>1970</v>
      </c>
      <c r="B21">
        <v>12.34134539108361</v>
      </c>
      <c r="C21">
        <f t="shared" si="0"/>
        <v>11.455349214403327</v>
      </c>
      <c r="D21" s="3">
        <f t="shared" si="1"/>
        <v>0.8859961766802833</v>
      </c>
      <c r="E21">
        <f t="shared" si="2"/>
        <v>0.44263673238966111</v>
      </c>
      <c r="I21" s="1">
        <v>1970</v>
      </c>
      <c r="J21">
        <v>41.001330671989358</v>
      </c>
      <c r="K21">
        <f t="shared" si="3"/>
        <v>52.527255931337095</v>
      </c>
      <c r="L21" s="3">
        <f t="shared" si="4"/>
        <v>-11.525925259347737</v>
      </c>
      <c r="M21">
        <f t="shared" si="5"/>
        <v>-1.4224737273011521</v>
      </c>
      <c r="Q21" s="1">
        <v>1970</v>
      </c>
      <c r="R21">
        <v>79.124860646599771</v>
      </c>
      <c r="S21">
        <f t="shared" si="6"/>
        <v>63.887414591146353</v>
      </c>
      <c r="T21" s="3">
        <f t="shared" si="7"/>
        <v>15.237446055453418</v>
      </c>
      <c r="U21">
        <f t="shared" si="8"/>
        <v>1.7875089279624434</v>
      </c>
      <c r="Y21" s="1">
        <v>1970</v>
      </c>
      <c r="Z21">
        <v>25.318892900120336</v>
      </c>
      <c r="AA21">
        <f t="shared" si="9"/>
        <v>27.92879290673045</v>
      </c>
      <c r="AB21" s="3">
        <f t="shared" si="10"/>
        <v>-2.6099000066101148</v>
      </c>
      <c r="AC21">
        <f t="shared" si="11"/>
        <v>-0.57578743734046178</v>
      </c>
    </row>
    <row r="22" spans="1:29">
      <c r="A22" s="6">
        <v>1971</v>
      </c>
      <c r="B22">
        <v>10.33310012437811</v>
      </c>
      <c r="C22">
        <f t="shared" si="0"/>
        <v>11.764254228059826</v>
      </c>
      <c r="D22" s="3">
        <f t="shared" si="1"/>
        <v>-1.4311541036817168</v>
      </c>
      <c r="E22">
        <f t="shared" si="2"/>
        <v>-0.71499335174707512</v>
      </c>
      <c r="I22" s="1">
        <v>1971</v>
      </c>
      <c r="J22">
        <v>62.169356180336052</v>
      </c>
      <c r="K22">
        <f t="shared" si="3"/>
        <v>54.242403978753373</v>
      </c>
      <c r="L22" s="3">
        <f t="shared" si="4"/>
        <v>7.9269522015826794</v>
      </c>
      <c r="M22">
        <f t="shared" si="5"/>
        <v>0.97830594859866948</v>
      </c>
      <c r="Q22" s="1">
        <v>1971</v>
      </c>
      <c r="R22">
        <v>70.737134909596662</v>
      </c>
      <c r="S22">
        <f t="shared" si="6"/>
        <v>65.83171748221821</v>
      </c>
      <c r="T22" s="3">
        <f t="shared" si="7"/>
        <v>4.9054174273784525</v>
      </c>
      <c r="U22">
        <f t="shared" si="8"/>
        <v>0.57545584836924257</v>
      </c>
      <c r="Y22" s="1">
        <v>1971</v>
      </c>
      <c r="Z22">
        <v>28.382630585273755</v>
      </c>
      <c r="AA22">
        <f t="shared" si="9"/>
        <v>28.465586799566381</v>
      </c>
      <c r="AB22" s="3">
        <f t="shared" si="10"/>
        <v>-8.2956214292625674E-2</v>
      </c>
      <c r="AC22">
        <f t="shared" si="11"/>
        <v>-1.8301523398625497E-2</v>
      </c>
    </row>
    <row r="23" spans="1:29">
      <c r="A23" s="6">
        <v>1972</v>
      </c>
      <c r="B23">
        <v>14.461760016458365</v>
      </c>
      <c r="C23">
        <f t="shared" si="0"/>
        <v>12.073159241716326</v>
      </c>
      <c r="D23" s="3">
        <f t="shared" si="1"/>
        <v>2.3886007747420397</v>
      </c>
      <c r="E23">
        <f t="shared" si="2"/>
        <v>1.193326190048285</v>
      </c>
      <c r="I23" s="1">
        <v>1972</v>
      </c>
      <c r="J23">
        <v>55.587200536103197</v>
      </c>
      <c r="K23">
        <f t="shared" si="3"/>
        <v>55.957552026169651</v>
      </c>
      <c r="L23" s="3">
        <f t="shared" si="4"/>
        <v>-0.3703514900664544</v>
      </c>
      <c r="M23">
        <f t="shared" si="5"/>
        <v>-4.5706982531316727E-2</v>
      </c>
      <c r="Q23" s="1">
        <v>1972</v>
      </c>
      <c r="R23">
        <v>61.382000557258287</v>
      </c>
      <c r="S23">
        <f t="shared" si="6"/>
        <v>67.776020373290521</v>
      </c>
      <c r="T23" s="3">
        <f t="shared" si="7"/>
        <v>-6.3940198160322339</v>
      </c>
      <c r="U23">
        <f t="shared" si="8"/>
        <v>-0.75008419817413807</v>
      </c>
      <c r="Y23" s="1">
        <v>1972</v>
      </c>
      <c r="Z23">
        <v>23.54796320630749</v>
      </c>
      <c r="AA23">
        <f t="shared" si="9"/>
        <v>29.002380692402085</v>
      </c>
      <c r="AB23" s="3">
        <f t="shared" si="10"/>
        <v>-5.4544174860945951</v>
      </c>
      <c r="AC23">
        <f t="shared" si="11"/>
        <v>-1.2033353992678613</v>
      </c>
    </row>
    <row r="24" spans="1:29">
      <c r="A24" s="6">
        <v>1973</v>
      </c>
      <c r="B24">
        <v>13.741574317376898</v>
      </c>
      <c r="C24">
        <f t="shared" si="0"/>
        <v>12.382064255372711</v>
      </c>
      <c r="D24" s="3">
        <f t="shared" si="1"/>
        <v>1.3595100620041869</v>
      </c>
      <c r="E24">
        <f t="shared" si="2"/>
        <v>0.67920055112557298</v>
      </c>
      <c r="I24" s="1">
        <v>1973</v>
      </c>
      <c r="J24">
        <v>68.996145466733708</v>
      </c>
      <c r="K24">
        <f t="shared" si="3"/>
        <v>57.672700073586384</v>
      </c>
      <c r="L24" s="3">
        <f t="shared" si="4"/>
        <v>11.323445393147324</v>
      </c>
      <c r="M24">
        <f t="shared" si="5"/>
        <v>1.3974846454273344</v>
      </c>
      <c r="Q24" s="1">
        <v>1973</v>
      </c>
      <c r="R24">
        <v>81.488709227766932</v>
      </c>
      <c r="S24">
        <f t="shared" si="6"/>
        <v>69.720323264362378</v>
      </c>
      <c r="T24" s="3">
        <f t="shared" si="7"/>
        <v>11.768385963404555</v>
      </c>
      <c r="U24">
        <f t="shared" si="8"/>
        <v>1.3805525480278764</v>
      </c>
      <c r="Y24" s="1">
        <v>1973</v>
      </c>
      <c r="Z24">
        <v>27.996057818659658</v>
      </c>
      <c r="AA24">
        <f t="shared" si="9"/>
        <v>29.539174585237788</v>
      </c>
      <c r="AB24" s="3">
        <f t="shared" si="10"/>
        <v>-1.5431167665781302</v>
      </c>
      <c r="AC24">
        <f t="shared" si="11"/>
        <v>-0.34043727587064815</v>
      </c>
    </row>
    <row r="25" spans="1:29">
      <c r="A25" s="6">
        <v>1974</v>
      </c>
      <c r="B25">
        <v>13.741574317376898</v>
      </c>
      <c r="C25">
        <f t="shared" si="0"/>
        <v>12.69096926902921</v>
      </c>
      <c r="D25" s="3">
        <f t="shared" si="1"/>
        <v>1.0506050483476876</v>
      </c>
      <c r="E25">
        <f t="shared" si="2"/>
        <v>0.52487403204733407</v>
      </c>
      <c r="I25" s="1">
        <v>1974</v>
      </c>
      <c r="J25">
        <v>68.996145466733708</v>
      </c>
      <c r="K25">
        <f t="shared" si="3"/>
        <v>59.387848121002662</v>
      </c>
      <c r="L25" s="3">
        <f t="shared" si="4"/>
        <v>9.6082973457310459</v>
      </c>
      <c r="M25">
        <f t="shared" si="5"/>
        <v>1.1858094019233165</v>
      </c>
      <c r="Q25" s="1">
        <v>1974</v>
      </c>
      <c r="R25">
        <v>81.488709227766932</v>
      </c>
      <c r="S25">
        <f t="shared" si="6"/>
        <v>71.664626155434235</v>
      </c>
      <c r="T25" s="3">
        <f t="shared" si="7"/>
        <v>9.824083072332698</v>
      </c>
      <c r="U25">
        <f t="shared" si="8"/>
        <v>1.152465848734179</v>
      </c>
      <c r="Y25" s="1">
        <v>1974</v>
      </c>
      <c r="Z25">
        <v>27.996057818659658</v>
      </c>
      <c r="AA25">
        <f t="shared" si="9"/>
        <v>30.075968478073491</v>
      </c>
      <c r="AB25" s="3">
        <f t="shared" si="10"/>
        <v>-2.0799106594138337</v>
      </c>
      <c r="AC25">
        <f t="shared" si="11"/>
        <v>-0.45886295469093491</v>
      </c>
    </row>
    <row r="26" spans="1:29">
      <c r="A26" s="6">
        <v>1975</v>
      </c>
      <c r="B26">
        <v>9.1841992271361086</v>
      </c>
      <c r="C26">
        <f t="shared" si="0"/>
        <v>12.99987428268571</v>
      </c>
      <c r="D26" s="3">
        <f t="shared" si="1"/>
        <v>-3.8156750555496011</v>
      </c>
      <c r="E26">
        <f t="shared" si="2"/>
        <v>-1.9062812943251382</v>
      </c>
      <c r="I26" s="1">
        <v>1975</v>
      </c>
      <c r="J26">
        <v>65.626589791419363</v>
      </c>
      <c r="K26">
        <f t="shared" si="3"/>
        <v>61.10299616841894</v>
      </c>
      <c r="L26" s="3">
        <f t="shared" si="4"/>
        <v>4.5235936230004228</v>
      </c>
      <c r="M26">
        <f t="shared" si="5"/>
        <v>0.55827995904160643</v>
      </c>
      <c r="Q26" s="1">
        <v>1975</v>
      </c>
      <c r="R26">
        <v>73.914181057038206</v>
      </c>
      <c r="S26">
        <f t="shared" si="6"/>
        <v>73.608929046506546</v>
      </c>
      <c r="T26" s="3">
        <f t="shared" si="7"/>
        <v>0.30525201053166029</v>
      </c>
      <c r="U26">
        <f t="shared" si="8"/>
        <v>3.5809196115808628E-2</v>
      </c>
      <c r="Y26" s="1">
        <v>1975</v>
      </c>
      <c r="Z26">
        <v>28.844290657439448</v>
      </c>
      <c r="AA26">
        <f t="shared" si="9"/>
        <v>30.612762370909195</v>
      </c>
      <c r="AB26" s="3">
        <f t="shared" si="10"/>
        <v>-1.7684717134697472</v>
      </c>
      <c r="AC26">
        <f t="shared" si="11"/>
        <v>-0.39015433285906986</v>
      </c>
    </row>
    <row r="27" spans="1:29">
      <c r="A27" s="6">
        <v>1976</v>
      </c>
      <c r="B27">
        <v>13.651463963963963</v>
      </c>
      <c r="C27">
        <f t="shared" si="0"/>
        <v>13.308779296342095</v>
      </c>
      <c r="D27" s="3">
        <f t="shared" si="1"/>
        <v>0.34268466762186733</v>
      </c>
      <c r="E27">
        <f t="shared" si="2"/>
        <v>0.17120256893717586</v>
      </c>
      <c r="I27" s="1">
        <v>1976</v>
      </c>
      <c r="J27">
        <v>58.96042126719891</v>
      </c>
      <c r="K27">
        <f t="shared" si="3"/>
        <v>62.818144215835673</v>
      </c>
      <c r="L27" s="3">
        <f t="shared" si="4"/>
        <v>-3.8577229486367628</v>
      </c>
      <c r="M27">
        <f t="shared" si="5"/>
        <v>-0.47610143378224579</v>
      </c>
      <c r="Q27" s="1">
        <v>1976</v>
      </c>
      <c r="R27">
        <v>71.21999505073002</v>
      </c>
      <c r="S27">
        <f t="shared" si="6"/>
        <v>75.553231937578403</v>
      </c>
      <c r="T27" s="3">
        <f t="shared" si="7"/>
        <v>-4.3332368868483826</v>
      </c>
      <c r="U27">
        <f t="shared" si="8"/>
        <v>-0.50833319402929533</v>
      </c>
      <c r="Y27" s="1">
        <v>1976</v>
      </c>
      <c r="Z27">
        <v>38.251599147121539</v>
      </c>
      <c r="AA27">
        <f t="shared" si="9"/>
        <v>31.149556263745126</v>
      </c>
      <c r="AB27" s="3">
        <f t="shared" si="10"/>
        <v>7.1020428833764129</v>
      </c>
      <c r="AC27">
        <f t="shared" si="11"/>
        <v>1.5668290207840649</v>
      </c>
    </row>
    <row r="28" spans="1:29">
      <c r="A28" s="6">
        <v>1977</v>
      </c>
      <c r="B28">
        <v>9.5766862580464593</v>
      </c>
      <c r="C28">
        <f t="shared" si="0"/>
        <v>13.617684309998594</v>
      </c>
      <c r="D28" s="3">
        <f t="shared" si="1"/>
        <v>-4.0409980519521351</v>
      </c>
      <c r="E28">
        <f t="shared" si="2"/>
        <v>-2.0188508939294665</v>
      </c>
      <c r="I28" s="1">
        <v>1977</v>
      </c>
      <c r="J28">
        <v>56.323806263905531</v>
      </c>
      <c r="K28">
        <f t="shared" si="3"/>
        <v>64.533292263251951</v>
      </c>
      <c r="L28" s="3">
        <f t="shared" si="4"/>
        <v>-8.2094859993464198</v>
      </c>
      <c r="M28">
        <f t="shared" si="5"/>
        <v>-1.0131748979758484</v>
      </c>
      <c r="Q28" s="1">
        <v>1977</v>
      </c>
      <c r="R28">
        <v>66.252686887986627</v>
      </c>
      <c r="S28">
        <f t="shared" si="6"/>
        <v>77.497534828650259</v>
      </c>
      <c r="T28" s="3">
        <f t="shared" si="7"/>
        <v>-11.244847940663632</v>
      </c>
      <c r="U28">
        <f t="shared" si="8"/>
        <v>-1.3191361606378003</v>
      </c>
      <c r="Y28" s="1">
        <v>1977</v>
      </c>
      <c r="Z28">
        <v>32.10526315789474</v>
      </c>
      <c r="AA28">
        <f t="shared" si="9"/>
        <v>31.686350156580829</v>
      </c>
      <c r="AB28" s="3">
        <f t="shared" si="10"/>
        <v>0.41891300131391063</v>
      </c>
      <c r="AC28">
        <f t="shared" si="11"/>
        <v>9.2419189579753952E-2</v>
      </c>
    </row>
    <row r="29" spans="1:29">
      <c r="A29" s="6">
        <v>1978</v>
      </c>
      <c r="B29">
        <v>14.431081689945586</v>
      </c>
      <c r="C29">
        <f t="shared" si="0"/>
        <v>13.926589323655094</v>
      </c>
      <c r="D29" s="3">
        <f t="shared" si="1"/>
        <v>0.5044923662904921</v>
      </c>
      <c r="E29">
        <f t="shared" si="2"/>
        <v>0.2520404245614854</v>
      </c>
      <c r="I29" s="1">
        <v>1978</v>
      </c>
      <c r="J29">
        <v>74.847268284168265</v>
      </c>
      <c r="K29">
        <f t="shared" si="3"/>
        <v>66.248440310668229</v>
      </c>
      <c r="L29" s="3">
        <f t="shared" si="4"/>
        <v>8.5988279735000361</v>
      </c>
      <c r="M29">
        <f t="shared" si="5"/>
        <v>1.0612255938382147</v>
      </c>
      <c r="Q29" s="1">
        <v>1978</v>
      </c>
      <c r="R29">
        <v>73.973245716967853</v>
      </c>
      <c r="S29">
        <f t="shared" si="6"/>
        <v>79.441837719722116</v>
      </c>
      <c r="T29" s="3">
        <f t="shared" si="7"/>
        <v>-5.4685920027542636</v>
      </c>
      <c r="U29">
        <f t="shared" si="8"/>
        <v>-0.64152201049524549</v>
      </c>
      <c r="Y29" s="1">
        <v>1978</v>
      </c>
      <c r="Z29">
        <v>36.244640036109232</v>
      </c>
      <c r="AA29">
        <f t="shared" si="9"/>
        <v>32.223144049416533</v>
      </c>
      <c r="AB29" s="3">
        <f t="shared" si="10"/>
        <v>4.0214959866926989</v>
      </c>
      <c r="AC29">
        <f t="shared" si="11"/>
        <v>0.88720903582057042</v>
      </c>
    </row>
    <row r="30" spans="1:29">
      <c r="A30" s="6">
        <v>1979</v>
      </c>
      <c r="B30">
        <v>15.780991165102154</v>
      </c>
      <c r="C30">
        <f t="shared" si="0"/>
        <v>14.235494337311593</v>
      </c>
      <c r="D30" s="3">
        <f t="shared" si="1"/>
        <v>1.5454968277905614</v>
      </c>
      <c r="E30">
        <f t="shared" si="2"/>
        <v>0.77211807881046879</v>
      </c>
      <c r="I30" s="1">
        <v>1979</v>
      </c>
      <c r="J30">
        <v>73.188405797101453</v>
      </c>
      <c r="K30">
        <f t="shared" si="3"/>
        <v>67.963588358084507</v>
      </c>
      <c r="L30" s="3">
        <f t="shared" si="4"/>
        <v>5.2248174390169453</v>
      </c>
      <c r="M30">
        <f t="shared" si="5"/>
        <v>0.6448215973740602</v>
      </c>
      <c r="Q30" s="1">
        <v>1979</v>
      </c>
      <c r="R30">
        <v>80.316058563792708</v>
      </c>
      <c r="S30">
        <f t="shared" si="6"/>
        <v>81.386140610794428</v>
      </c>
      <c r="T30" s="3">
        <f t="shared" si="7"/>
        <v>-1.0700820470017192</v>
      </c>
      <c r="U30">
        <f t="shared" si="8"/>
        <v>-0.12553161505588201</v>
      </c>
      <c r="Y30" s="1">
        <v>1979</v>
      </c>
      <c r="Z30">
        <v>37.800195738914404</v>
      </c>
      <c r="AA30">
        <f t="shared" si="9"/>
        <v>32.759937942252236</v>
      </c>
      <c r="AB30" s="3">
        <f t="shared" si="10"/>
        <v>5.0402577966621678</v>
      </c>
      <c r="AC30">
        <f t="shared" si="11"/>
        <v>1.1119648695065265</v>
      </c>
    </row>
    <row r="31" spans="1:29">
      <c r="A31" s="6">
        <v>1980</v>
      </c>
      <c r="B31">
        <v>13.994833562226145</v>
      </c>
      <c r="C31">
        <f t="shared" si="0"/>
        <v>14.544399350967979</v>
      </c>
      <c r="D31" s="3">
        <f t="shared" si="1"/>
        <v>-0.54956578874183393</v>
      </c>
      <c r="E31">
        <f t="shared" si="2"/>
        <v>-0.27455875246921441</v>
      </c>
      <c r="I31" s="1">
        <v>1980</v>
      </c>
      <c r="J31">
        <v>75.142413257379602</v>
      </c>
      <c r="K31">
        <f t="shared" si="3"/>
        <v>69.67873640550124</v>
      </c>
      <c r="L31" s="3">
        <f t="shared" si="4"/>
        <v>5.4636768518783612</v>
      </c>
      <c r="M31">
        <f t="shared" si="5"/>
        <v>0.67430046624303752</v>
      </c>
      <c r="Q31" s="1">
        <v>1980</v>
      </c>
      <c r="R31">
        <v>81.252806466097894</v>
      </c>
      <c r="S31">
        <f t="shared" si="6"/>
        <v>83.330443501866284</v>
      </c>
      <c r="T31" s="3">
        <f t="shared" si="7"/>
        <v>-2.0776370357683902</v>
      </c>
      <c r="U31">
        <f t="shared" si="8"/>
        <v>-0.24372816395778621</v>
      </c>
      <c r="Y31" s="1">
        <v>1980</v>
      </c>
      <c r="Z31">
        <v>36.485050842312944</v>
      </c>
      <c r="AA31">
        <f t="shared" si="9"/>
        <v>33.29673183508794</v>
      </c>
      <c r="AB31" s="3">
        <f t="shared" si="10"/>
        <v>3.1883190072250045</v>
      </c>
      <c r="AC31">
        <f t="shared" si="11"/>
        <v>0.7033963086495153</v>
      </c>
    </row>
    <row r="32" spans="1:29">
      <c r="A32" s="6">
        <v>1981</v>
      </c>
      <c r="B32">
        <v>15.114246231963236</v>
      </c>
      <c r="C32">
        <f t="shared" si="0"/>
        <v>14.853304364624478</v>
      </c>
      <c r="D32" s="3">
        <f t="shared" si="1"/>
        <v>0.26094186733875802</v>
      </c>
      <c r="E32">
        <f t="shared" si="2"/>
        <v>0.13036450781904896</v>
      </c>
      <c r="I32" s="1">
        <v>1981</v>
      </c>
      <c r="J32">
        <v>59.639702061319937</v>
      </c>
      <c r="K32">
        <f t="shared" si="3"/>
        <v>71.393884452917519</v>
      </c>
      <c r="L32" s="3">
        <f t="shared" si="4"/>
        <v>-11.754182391597581</v>
      </c>
      <c r="M32">
        <f t="shared" si="5"/>
        <v>-1.4506441141801734</v>
      </c>
      <c r="Q32" s="1">
        <v>1981</v>
      </c>
      <c r="R32">
        <v>91.223053233611964</v>
      </c>
      <c r="S32">
        <f t="shared" si="6"/>
        <v>85.274746392938141</v>
      </c>
      <c r="T32" s="3">
        <f t="shared" si="7"/>
        <v>5.9483068406738226</v>
      </c>
      <c r="U32">
        <f t="shared" si="8"/>
        <v>0.69779748819252596</v>
      </c>
      <c r="Y32" s="1">
        <v>1981</v>
      </c>
      <c r="Z32">
        <v>35.571715921398734</v>
      </c>
      <c r="AA32">
        <f t="shared" si="9"/>
        <v>33.83352572792387</v>
      </c>
      <c r="AB32" s="3">
        <f t="shared" si="10"/>
        <v>1.738190193474864</v>
      </c>
      <c r="AC32">
        <f t="shared" si="11"/>
        <v>0.38347372488461445</v>
      </c>
    </row>
    <row r="33" spans="1:29">
      <c r="A33" s="6">
        <v>1982</v>
      </c>
      <c r="B33">
        <v>14.304799128596141</v>
      </c>
      <c r="C33">
        <f t="shared" si="0"/>
        <v>15.162209378280977</v>
      </c>
      <c r="D33" s="3">
        <f t="shared" si="1"/>
        <v>-0.85741024968483615</v>
      </c>
      <c r="E33">
        <f t="shared" si="2"/>
        <v>-0.42835542774001362</v>
      </c>
      <c r="I33" s="1">
        <v>1982</v>
      </c>
      <c r="J33">
        <v>72.033310201249137</v>
      </c>
      <c r="K33">
        <f t="shared" si="3"/>
        <v>73.109032500333797</v>
      </c>
      <c r="L33" s="3">
        <f t="shared" si="4"/>
        <v>-1.07572229908466</v>
      </c>
      <c r="M33">
        <f t="shared" si="5"/>
        <v>-0.13276042260284673</v>
      </c>
      <c r="Q33" s="1">
        <v>1982</v>
      </c>
      <c r="R33">
        <v>91.208315288003462</v>
      </c>
      <c r="S33">
        <f t="shared" si="6"/>
        <v>87.219049284009998</v>
      </c>
      <c r="T33" s="3">
        <f t="shared" si="7"/>
        <v>3.989266003993464</v>
      </c>
      <c r="U33">
        <f t="shared" si="8"/>
        <v>0.46798187650372319</v>
      </c>
      <c r="Y33" s="1">
        <v>1982</v>
      </c>
      <c r="Z33">
        <v>37.4900207568258</v>
      </c>
      <c r="AA33">
        <f t="shared" si="9"/>
        <v>34.370319620759574</v>
      </c>
      <c r="AB33" s="3">
        <f t="shared" si="10"/>
        <v>3.1197011360662259</v>
      </c>
      <c r="AC33">
        <f t="shared" si="11"/>
        <v>0.68825806270514778</v>
      </c>
    </row>
    <row r="34" spans="1:29">
      <c r="A34" s="6">
        <v>1983</v>
      </c>
      <c r="B34">
        <v>21.948085044415318</v>
      </c>
      <c r="C34" s="16">
        <f>F$9*A34+G$9</f>
        <v>18.379121147098374</v>
      </c>
      <c r="D34" s="17">
        <f t="shared" si="1"/>
        <v>3.5689638973169444</v>
      </c>
      <c r="E34" s="16">
        <f>(D34-F$4)/G$4</f>
        <v>1.9324377347265944</v>
      </c>
      <c r="I34" s="1">
        <v>1983</v>
      </c>
      <c r="J34">
        <v>70.943297622158354</v>
      </c>
      <c r="K34" s="16">
        <f>N$9*I34+O$9</f>
        <v>85.769866649379765</v>
      </c>
      <c r="L34" s="17">
        <f t="shared" si="4"/>
        <v>-14.82656902722141</v>
      </c>
      <c r="M34" s="16">
        <f>(L34-N$4)/O$4</f>
        <v>-0.80579459394048558</v>
      </c>
      <c r="Q34" s="1">
        <v>1983</v>
      </c>
      <c r="R34">
        <v>111.09582760201742</v>
      </c>
      <c r="S34" s="16">
        <f>V$9*Q34+W$9</f>
        <v>121.57044455763872</v>
      </c>
      <c r="T34" s="17">
        <f t="shared" si="7"/>
        <v>-10.4746169556213</v>
      </c>
      <c r="U34" s="16">
        <f>(T34-V$4)/W$4</f>
        <v>-0.49749074736137106</v>
      </c>
      <c r="Y34" s="1">
        <v>1983</v>
      </c>
      <c r="Z34">
        <v>102.76210853919471</v>
      </c>
      <c r="AA34" s="16">
        <f>AD$9*Y34+AE$9</f>
        <v>99.948742339809087</v>
      </c>
      <c r="AB34" s="17">
        <f t="shared" si="10"/>
        <v>2.8133661993856265</v>
      </c>
      <c r="AC34" s="16">
        <f>(AB34-AD$4)/AE$4</f>
        <v>0.19817209111198075</v>
      </c>
    </row>
    <row r="35" spans="1:29">
      <c r="A35" s="6">
        <v>1985</v>
      </c>
      <c r="B35">
        <v>15.853515767908101</v>
      </c>
      <c r="C35" s="16">
        <f t="shared" ref="C35:C60" si="12">F$9*A35+G$9</f>
        <v>17.891081167356958</v>
      </c>
      <c r="D35" s="17">
        <f t="shared" ref="D35:D59" si="13">B35-C35</f>
        <v>-2.037565399448857</v>
      </c>
      <c r="E35" s="16">
        <f t="shared" ref="E35:E60" si="14">(D35-F$4)/G$4</f>
        <v>-1.1032524783533033</v>
      </c>
      <c r="I35" s="1">
        <v>1985</v>
      </c>
      <c r="J35">
        <v>46.775488359646772</v>
      </c>
      <c r="K35" s="16">
        <f t="shared" ref="K35:K60" si="15">N$9*I35+O$9</f>
        <v>82.900652998460373</v>
      </c>
      <c r="L35" s="17">
        <f t="shared" si="4"/>
        <v>-36.125164638813601</v>
      </c>
      <c r="M35" s="16">
        <f t="shared" ref="M35:M60" si="16">(L35-N$4)/O$4</f>
        <v>-1.9633309849177771</v>
      </c>
      <c r="Q35" s="1">
        <v>1985</v>
      </c>
      <c r="R35">
        <v>132.83616337769618</v>
      </c>
      <c r="S35" s="16">
        <f t="shared" ref="S35:S60" si="17">V$9*Q35+W$9</f>
        <v>122.11552788532248</v>
      </c>
      <c r="T35" s="17">
        <f t="shared" si="7"/>
        <v>10.720635492373702</v>
      </c>
      <c r="U35" s="16">
        <f t="shared" ref="U35:U60" si="18">(T35-V$4)/W$4</f>
        <v>0.50917536993346879</v>
      </c>
      <c r="Y35" s="1">
        <v>1985</v>
      </c>
      <c r="Z35">
        <v>95.308537616229927</v>
      </c>
      <c r="AA35" s="16">
        <f t="shared" ref="AA35:AA60" si="19">AD$9*Y35+AE$9</f>
        <v>101.06799316228467</v>
      </c>
      <c r="AB35" s="17">
        <f t="shared" si="10"/>
        <v>-5.7594555460547383</v>
      </c>
      <c r="AC35" s="16">
        <f t="shared" ref="AC35:AC60" si="20">(AB35-AD$4)/AE$4</f>
        <v>-0.40569313354135905</v>
      </c>
    </row>
    <row r="36" spans="1:29">
      <c r="A36" s="6">
        <v>1986</v>
      </c>
      <c r="B36">
        <v>16.805103644938399</v>
      </c>
      <c r="C36" s="16">
        <f t="shared" si="12"/>
        <v>17.647061177486307</v>
      </c>
      <c r="D36" s="17">
        <f t="shared" si="13"/>
        <v>-0.84195753254790873</v>
      </c>
      <c r="E36" s="16">
        <f t="shared" si="14"/>
        <v>-0.45588315089321807</v>
      </c>
      <c r="I36" s="1">
        <v>1986</v>
      </c>
      <c r="J36">
        <v>63.088512241054616</v>
      </c>
      <c r="K36" s="16">
        <f t="shared" si="15"/>
        <v>81.46604617300045</v>
      </c>
      <c r="L36" s="17">
        <f t="shared" si="4"/>
        <v>-18.377533931945834</v>
      </c>
      <c r="M36" s="16">
        <f t="shared" si="16"/>
        <v>-0.99878248738002195</v>
      </c>
      <c r="Q36" s="1">
        <v>1986</v>
      </c>
      <c r="R36">
        <v>149.96547756041426</v>
      </c>
      <c r="S36" s="16">
        <f t="shared" si="17"/>
        <v>122.38806954916441</v>
      </c>
      <c r="T36" s="17">
        <f t="shared" si="7"/>
        <v>27.577408011249844</v>
      </c>
      <c r="U36" s="16">
        <f t="shared" si="18"/>
        <v>1.3097858737873458</v>
      </c>
      <c r="Y36" s="1">
        <v>1986</v>
      </c>
      <c r="Z36">
        <v>90.139652983495552</v>
      </c>
      <c r="AA36" s="16">
        <f t="shared" si="19"/>
        <v>101.62761857352234</v>
      </c>
      <c r="AB36" s="17">
        <f t="shared" si="10"/>
        <v>-11.487965590026789</v>
      </c>
      <c r="AC36" s="16">
        <f t="shared" si="20"/>
        <v>-0.80920648157894903</v>
      </c>
    </row>
    <row r="37" spans="1:29">
      <c r="A37" s="6">
        <v>1987</v>
      </c>
      <c r="B37">
        <v>17.899956088992973</v>
      </c>
      <c r="C37" s="16">
        <f t="shared" si="12"/>
        <v>17.403041187615599</v>
      </c>
      <c r="D37" s="17">
        <f t="shared" si="13"/>
        <v>0.49691490137737304</v>
      </c>
      <c r="E37" s="16">
        <f t="shared" si="14"/>
        <v>0.26905766883531568</v>
      </c>
      <c r="I37" s="1">
        <v>1987</v>
      </c>
      <c r="J37">
        <v>58.326585695006749</v>
      </c>
      <c r="K37" s="16">
        <f t="shared" si="15"/>
        <v>80.031439347540527</v>
      </c>
      <c r="L37" s="17">
        <f t="shared" si="4"/>
        <v>-21.704853652533778</v>
      </c>
      <c r="M37" s="16">
        <f t="shared" si="16"/>
        <v>-1.1796157090268373</v>
      </c>
      <c r="Q37" s="1">
        <v>1987</v>
      </c>
      <c r="R37">
        <v>132.49422632794457</v>
      </c>
      <c r="S37" s="16">
        <f t="shared" si="17"/>
        <v>122.66061121300635</v>
      </c>
      <c r="T37" s="17">
        <f t="shared" si="7"/>
        <v>9.833615114938226</v>
      </c>
      <c r="U37" s="16">
        <f t="shared" si="18"/>
        <v>0.46704643745175906</v>
      </c>
      <c r="Y37" s="1">
        <v>1987</v>
      </c>
      <c r="Z37">
        <v>89.740341988600377</v>
      </c>
      <c r="AA37" s="16">
        <f t="shared" si="19"/>
        <v>102.18724398476024</v>
      </c>
      <c r="AB37" s="17">
        <f t="shared" si="10"/>
        <v>-12.446901996159866</v>
      </c>
      <c r="AC37" s="16">
        <f t="shared" si="20"/>
        <v>-0.87675347666557923</v>
      </c>
    </row>
    <row r="38" spans="1:29">
      <c r="A38" s="6">
        <v>1988</v>
      </c>
      <c r="B38">
        <v>14.56101682462714</v>
      </c>
      <c r="C38" s="16">
        <f t="shared" si="12"/>
        <v>17.159021197744892</v>
      </c>
      <c r="D38" s="17">
        <f t="shared" si="13"/>
        <v>-2.5980043731177513</v>
      </c>
      <c r="E38" s="16">
        <f t="shared" si="14"/>
        <v>-1.4067056518481129</v>
      </c>
      <c r="I38" s="1">
        <v>1988</v>
      </c>
      <c r="J38">
        <v>58.896700919415899</v>
      </c>
      <c r="K38" s="16">
        <f t="shared" si="15"/>
        <v>78.596832522080604</v>
      </c>
      <c r="L38" s="17">
        <f t="shared" si="4"/>
        <v>-19.700131602664705</v>
      </c>
      <c r="M38" s="16">
        <f t="shared" si="16"/>
        <v>-1.0706630452533139</v>
      </c>
      <c r="Q38" s="1">
        <v>1988</v>
      </c>
      <c r="R38">
        <v>109.29909784871617</v>
      </c>
      <c r="S38" s="16">
        <f t="shared" si="17"/>
        <v>122.93315287684828</v>
      </c>
      <c r="T38" s="17">
        <f t="shared" si="7"/>
        <v>-13.63405502813211</v>
      </c>
      <c r="U38" s="16">
        <f t="shared" si="18"/>
        <v>-0.6475479012023867</v>
      </c>
      <c r="Y38" s="1">
        <v>1988</v>
      </c>
      <c r="Z38">
        <v>85.804283914321715</v>
      </c>
      <c r="AA38" s="16">
        <f t="shared" si="19"/>
        <v>102.74686939599815</v>
      </c>
      <c r="AB38" s="17">
        <f t="shared" si="10"/>
        <v>-16.942585481676431</v>
      </c>
      <c r="AC38" s="16">
        <f t="shared" si="20"/>
        <v>-1.1934271459152268</v>
      </c>
    </row>
    <row r="39" spans="1:29">
      <c r="A39" s="6">
        <v>1989</v>
      </c>
      <c r="B39">
        <v>17.846226793595214</v>
      </c>
      <c r="C39" s="16">
        <f t="shared" si="12"/>
        <v>16.915001207874241</v>
      </c>
      <c r="D39" s="17">
        <f t="shared" si="13"/>
        <v>0.93122558572097347</v>
      </c>
      <c r="E39" s="16">
        <f t="shared" si="14"/>
        <v>0.50421789437064923</v>
      </c>
      <c r="I39" s="1">
        <v>1989</v>
      </c>
      <c r="J39">
        <v>82.43942281513749</v>
      </c>
      <c r="K39" s="16">
        <f t="shared" si="15"/>
        <v>77.162225696621135</v>
      </c>
      <c r="L39" s="17">
        <f t="shared" si="4"/>
        <v>5.2771971185163551</v>
      </c>
      <c r="M39" s="16">
        <f t="shared" si="16"/>
        <v>0.28680518746121025</v>
      </c>
      <c r="Q39" s="1">
        <v>1989</v>
      </c>
      <c r="R39">
        <v>118.85014137606032</v>
      </c>
      <c r="S39" s="16">
        <f t="shared" si="17"/>
        <v>123.2056945406901</v>
      </c>
      <c r="T39" s="17">
        <f t="shared" si="7"/>
        <v>-4.3555531646297823</v>
      </c>
      <c r="U39" s="16">
        <f t="shared" si="18"/>
        <v>-0.20686650483013497</v>
      </c>
      <c r="Y39" s="1">
        <v>1989</v>
      </c>
      <c r="Z39">
        <v>125.7988922028121</v>
      </c>
      <c r="AA39" s="16">
        <f t="shared" si="19"/>
        <v>103.30649480723582</v>
      </c>
      <c r="AB39" s="17">
        <f t="shared" si="10"/>
        <v>22.492397395576276</v>
      </c>
      <c r="AC39" s="16">
        <f t="shared" si="20"/>
        <v>1.5843530881178067</v>
      </c>
    </row>
    <row r="40" spans="1:29">
      <c r="A40" s="6">
        <v>1990</v>
      </c>
      <c r="B40">
        <v>13.101917549030309</v>
      </c>
      <c r="C40" s="16">
        <f t="shared" si="12"/>
        <v>16.670981218003533</v>
      </c>
      <c r="D40" s="17">
        <f t="shared" si="13"/>
        <v>-3.5690636689732234</v>
      </c>
      <c r="E40" s="16">
        <f t="shared" si="14"/>
        <v>-1.9324917567114568</v>
      </c>
      <c r="I40" s="1">
        <v>1990</v>
      </c>
      <c r="J40">
        <v>76.792090085141439</v>
      </c>
      <c r="K40" s="16">
        <f t="shared" si="15"/>
        <v>75.727618871161212</v>
      </c>
      <c r="L40" s="17">
        <f t="shared" si="4"/>
        <v>1.0644712139802266</v>
      </c>
      <c r="M40" s="16">
        <f t="shared" si="16"/>
        <v>5.7851897364504253E-2</v>
      </c>
      <c r="Q40" s="1">
        <v>1990</v>
      </c>
      <c r="R40">
        <v>81.807372175980973</v>
      </c>
      <c r="S40" s="16">
        <f t="shared" si="17"/>
        <v>123.47823620453204</v>
      </c>
      <c r="T40" s="17">
        <f t="shared" si="7"/>
        <v>-41.670864028551065</v>
      </c>
      <c r="U40" s="16">
        <f t="shared" si="18"/>
        <v>-1.9791529730003701</v>
      </c>
      <c r="Y40" s="1">
        <v>1990</v>
      </c>
      <c r="Z40">
        <v>90.986099044309299</v>
      </c>
      <c r="AA40" s="16">
        <f t="shared" si="19"/>
        <v>103.86612021847372</v>
      </c>
      <c r="AB40" s="17">
        <f t="shared" si="10"/>
        <v>-12.880021174164426</v>
      </c>
      <c r="AC40" s="16">
        <f t="shared" si="20"/>
        <v>-0.90726217234288076</v>
      </c>
    </row>
    <row r="41" spans="1:29">
      <c r="A41" s="6">
        <v>1991</v>
      </c>
      <c r="B41">
        <v>14.812315058017754</v>
      </c>
      <c r="C41" s="16">
        <f t="shared" si="12"/>
        <v>16.426961228132882</v>
      </c>
      <c r="D41" s="17">
        <f t="shared" si="13"/>
        <v>-1.6146461701151278</v>
      </c>
      <c r="E41" s="16">
        <f t="shared" si="14"/>
        <v>-0.87426022709506035</v>
      </c>
      <c r="I41" s="1">
        <v>1991</v>
      </c>
      <c r="J41">
        <v>77.831997211571974</v>
      </c>
      <c r="K41" s="16">
        <f t="shared" si="15"/>
        <v>74.293012045701289</v>
      </c>
      <c r="L41" s="17">
        <f t="shared" si="4"/>
        <v>3.5389851658706846</v>
      </c>
      <c r="M41" s="16">
        <f t="shared" si="16"/>
        <v>0.19233681841419359</v>
      </c>
      <c r="Q41" s="1">
        <v>1991</v>
      </c>
      <c r="R41">
        <v>121.83738639154998</v>
      </c>
      <c r="S41" s="16">
        <f t="shared" si="17"/>
        <v>123.75077786837397</v>
      </c>
      <c r="T41" s="17">
        <f t="shared" si="7"/>
        <v>-1.913391476823989</v>
      </c>
      <c r="U41" s="16">
        <f t="shared" si="18"/>
        <v>-9.0876311738463139E-2</v>
      </c>
      <c r="Y41" s="1">
        <v>1991</v>
      </c>
      <c r="Z41">
        <v>112.70903010033445</v>
      </c>
      <c r="AA41" s="16">
        <f t="shared" si="19"/>
        <v>104.4257456297114</v>
      </c>
      <c r="AB41" s="17">
        <f t="shared" si="10"/>
        <v>8.2832844706230446</v>
      </c>
      <c r="AC41" s="16">
        <f t="shared" si="20"/>
        <v>0.58347036556321508</v>
      </c>
    </row>
    <row r="42" spans="1:29">
      <c r="A42" s="6">
        <v>1992</v>
      </c>
      <c r="B42">
        <v>15.707166611240439</v>
      </c>
      <c r="C42" s="16">
        <f t="shared" si="12"/>
        <v>16.182941238262174</v>
      </c>
      <c r="D42" s="17">
        <f t="shared" si="13"/>
        <v>-0.47577462702173534</v>
      </c>
      <c r="E42" s="16">
        <f t="shared" si="14"/>
        <v>-0.25761113559416016</v>
      </c>
      <c r="I42" s="1">
        <v>1992</v>
      </c>
      <c r="J42">
        <v>74.93644936449364</v>
      </c>
      <c r="K42" s="16">
        <f t="shared" si="15"/>
        <v>72.858405220241366</v>
      </c>
      <c r="L42" s="17">
        <f t="shared" si="4"/>
        <v>2.0780441442522744</v>
      </c>
      <c r="M42" s="16">
        <f t="shared" si="16"/>
        <v>0.11293757404925336</v>
      </c>
      <c r="Q42" s="1">
        <v>1992</v>
      </c>
      <c r="R42">
        <v>115.12586377097729</v>
      </c>
      <c r="S42" s="16">
        <f t="shared" si="17"/>
        <v>124.02331953221579</v>
      </c>
      <c r="T42" s="17">
        <f t="shared" si="7"/>
        <v>-8.8974557612385041</v>
      </c>
      <c r="U42" s="16">
        <f t="shared" si="18"/>
        <v>-0.42258365485124572</v>
      </c>
      <c r="Y42" s="1">
        <v>1992</v>
      </c>
      <c r="Z42">
        <v>115.76042370971378</v>
      </c>
      <c r="AA42" s="16">
        <f t="shared" si="19"/>
        <v>104.9853710409493</v>
      </c>
      <c r="AB42" s="17">
        <f t="shared" si="10"/>
        <v>10.775052668764474</v>
      </c>
      <c r="AC42" s="16">
        <f t="shared" si="20"/>
        <v>0.75898925624294078</v>
      </c>
    </row>
    <row r="43" spans="1:29">
      <c r="A43" s="6">
        <v>1993</v>
      </c>
      <c r="B43">
        <v>14.79250831848889</v>
      </c>
      <c r="C43" s="16">
        <f t="shared" si="12"/>
        <v>15.938921248391466</v>
      </c>
      <c r="D43" s="17">
        <f t="shared" si="13"/>
        <v>-1.146412929902576</v>
      </c>
      <c r="E43" s="16">
        <f t="shared" si="14"/>
        <v>-0.62073242236711734</v>
      </c>
      <c r="I43" s="1">
        <v>1993</v>
      </c>
      <c r="J43">
        <v>79.513581278729632</v>
      </c>
      <c r="K43" s="16">
        <f t="shared" si="15"/>
        <v>71.423798394781898</v>
      </c>
      <c r="L43" s="17">
        <f t="shared" si="4"/>
        <v>8.0897828839477341</v>
      </c>
      <c r="M43" s="16">
        <f t="shared" si="16"/>
        <v>0.43966364045984724</v>
      </c>
      <c r="Q43" s="1">
        <v>1993</v>
      </c>
      <c r="R43">
        <v>102.00819265143993</v>
      </c>
      <c r="S43" s="16">
        <f t="shared" si="17"/>
        <v>124.29586119605773</v>
      </c>
      <c r="T43" s="17">
        <f t="shared" si="7"/>
        <v>-22.287668544617802</v>
      </c>
      <c r="U43" s="16">
        <f t="shared" si="18"/>
        <v>-1.0585502962238651</v>
      </c>
      <c r="Y43" s="1">
        <v>1993</v>
      </c>
      <c r="Z43">
        <v>89.108537693006355</v>
      </c>
      <c r="AA43" s="16">
        <f t="shared" si="19"/>
        <v>105.54499645218721</v>
      </c>
      <c r="AB43" s="17">
        <f t="shared" si="10"/>
        <v>-16.436458759180852</v>
      </c>
      <c r="AC43" s="16">
        <f t="shared" si="20"/>
        <v>-1.1577758357564207</v>
      </c>
    </row>
    <row r="44" spans="1:29">
      <c r="A44" s="6">
        <v>1994</v>
      </c>
      <c r="B44">
        <v>16.4629829644906</v>
      </c>
      <c r="C44" s="16">
        <f t="shared" si="12"/>
        <v>15.694901258520815</v>
      </c>
      <c r="D44" s="17">
        <f t="shared" si="13"/>
        <v>0.76808170596978442</v>
      </c>
      <c r="E44" s="16">
        <f t="shared" si="14"/>
        <v>0.415882624389939</v>
      </c>
      <c r="I44" s="1">
        <v>1994</v>
      </c>
      <c r="J44">
        <v>86.734430920717315</v>
      </c>
      <c r="K44" s="16">
        <f t="shared" si="15"/>
        <v>69.989191569321974</v>
      </c>
      <c r="L44" s="17">
        <f t="shared" si="4"/>
        <v>16.745239351395341</v>
      </c>
      <c r="M44" s="16">
        <f t="shared" si="16"/>
        <v>0.91007051724647037</v>
      </c>
      <c r="Q44" s="1">
        <v>1994</v>
      </c>
      <c r="R44">
        <v>118.02506169395834</v>
      </c>
      <c r="S44" s="16">
        <f t="shared" si="17"/>
        <v>124.56840285989966</v>
      </c>
      <c r="T44" s="17">
        <f t="shared" si="7"/>
        <v>-6.5433411659413281</v>
      </c>
      <c r="U44" s="16">
        <f t="shared" si="18"/>
        <v>-0.31077524845790283</v>
      </c>
      <c r="Y44" s="1">
        <v>1994</v>
      </c>
      <c r="Z44">
        <v>101.77382291032016</v>
      </c>
      <c r="AA44" s="16">
        <f t="shared" si="19"/>
        <v>106.10462186342488</v>
      </c>
      <c r="AB44" s="17">
        <f t="shared" si="10"/>
        <v>-4.3307989531047184</v>
      </c>
      <c r="AC44" s="16">
        <f t="shared" si="20"/>
        <v>-0.30505928624212036</v>
      </c>
    </row>
    <row r="45" spans="1:29">
      <c r="A45" s="6">
        <v>1995</v>
      </c>
      <c r="B45">
        <v>15.269454144578541</v>
      </c>
      <c r="C45" s="16">
        <f t="shared" si="12"/>
        <v>15.450881268650107</v>
      </c>
      <c r="D45" s="17">
        <f t="shared" si="13"/>
        <v>-0.18142712407156658</v>
      </c>
      <c r="E45" s="16">
        <f t="shared" si="14"/>
        <v>-9.8234846511752572E-2</v>
      </c>
      <c r="I45" s="1">
        <v>1995</v>
      </c>
      <c r="J45">
        <v>82.184929546432627</v>
      </c>
      <c r="K45" s="16">
        <f t="shared" si="15"/>
        <v>68.554584743862051</v>
      </c>
      <c r="L45" s="17">
        <f t="shared" si="4"/>
        <v>13.630344802570576</v>
      </c>
      <c r="M45" s="16">
        <f t="shared" si="16"/>
        <v>0.7407821819930871</v>
      </c>
      <c r="Q45" s="1">
        <v>1995</v>
      </c>
      <c r="R45">
        <v>113.35852351232087</v>
      </c>
      <c r="S45" s="16">
        <f t="shared" si="17"/>
        <v>124.8409445237416</v>
      </c>
      <c r="T45" s="17">
        <f t="shared" si="7"/>
        <v>-11.482421011420726</v>
      </c>
      <c r="U45" s="16">
        <f t="shared" si="18"/>
        <v>-0.54535628698326744</v>
      </c>
      <c r="Y45" s="1">
        <v>1995</v>
      </c>
      <c r="Z45">
        <v>97.716872162265673</v>
      </c>
      <c r="AA45" s="16">
        <f t="shared" si="19"/>
        <v>106.66424727466278</v>
      </c>
      <c r="AB45" s="17">
        <f t="shared" si="10"/>
        <v>-8.9473751123971113</v>
      </c>
      <c r="AC45" s="16">
        <f t="shared" si="20"/>
        <v>-0.63024857424325009</v>
      </c>
    </row>
    <row r="46" spans="1:29">
      <c r="A46" s="6">
        <v>1996</v>
      </c>
      <c r="B46">
        <v>17.255515207670008</v>
      </c>
      <c r="C46" s="16">
        <f t="shared" si="12"/>
        <v>15.2068612787794</v>
      </c>
      <c r="D46" s="17">
        <f t="shared" si="13"/>
        <v>2.0486539288906087</v>
      </c>
      <c r="E46" s="16">
        <f t="shared" si="14"/>
        <v>1.1092564316944373</v>
      </c>
      <c r="I46" s="1">
        <v>1996</v>
      </c>
      <c r="J46">
        <v>90.644640569657057</v>
      </c>
      <c r="K46" s="16">
        <f t="shared" si="15"/>
        <v>67.119977918402128</v>
      </c>
      <c r="L46" s="17">
        <f t="shared" si="4"/>
        <v>23.524662651254928</v>
      </c>
      <c r="M46" s="16">
        <f t="shared" si="16"/>
        <v>1.2785187155471933</v>
      </c>
      <c r="Q46" s="1">
        <v>1996</v>
      </c>
      <c r="R46">
        <v>133.38848597001078</v>
      </c>
      <c r="S46" s="16">
        <f t="shared" si="17"/>
        <v>125.11348618758342</v>
      </c>
      <c r="T46" s="17">
        <f t="shared" si="7"/>
        <v>8.2749997824273578</v>
      </c>
      <c r="U46" s="16">
        <f t="shared" si="18"/>
        <v>0.39302017855323179</v>
      </c>
      <c r="Y46" s="1">
        <v>1996</v>
      </c>
      <c r="Z46">
        <v>114.00022746995603</v>
      </c>
      <c r="AA46" s="16">
        <f t="shared" si="19"/>
        <v>107.22387268590046</v>
      </c>
      <c r="AB46" s="17">
        <f t="shared" si="10"/>
        <v>6.7763547840555702</v>
      </c>
      <c r="AC46" s="16">
        <f t="shared" si="20"/>
        <v>0.4773230011671401</v>
      </c>
    </row>
    <row r="47" spans="1:29">
      <c r="A47" s="6">
        <v>1997</v>
      </c>
      <c r="B47">
        <v>16.432063947238113</v>
      </c>
      <c r="C47" s="16">
        <f t="shared" si="12"/>
        <v>14.962841288908749</v>
      </c>
      <c r="D47" s="17">
        <f t="shared" si="13"/>
        <v>1.4692226583293646</v>
      </c>
      <c r="E47" s="16">
        <f t="shared" si="14"/>
        <v>0.79551976073654085</v>
      </c>
      <c r="I47" s="1">
        <v>1997</v>
      </c>
      <c r="J47">
        <v>85.840160896536062</v>
      </c>
      <c r="K47" s="16">
        <f t="shared" si="15"/>
        <v>65.685371092942205</v>
      </c>
      <c r="L47" s="17">
        <f t="shared" si="4"/>
        <v>20.154789803593857</v>
      </c>
      <c r="M47" s="16">
        <f t="shared" si="16"/>
        <v>1.0953728159175058</v>
      </c>
      <c r="Q47" s="1">
        <v>1997</v>
      </c>
      <c r="R47">
        <v>130.83102460766901</v>
      </c>
      <c r="S47" s="16">
        <f t="shared" si="17"/>
        <v>125.38602785142535</v>
      </c>
      <c r="T47" s="17">
        <f t="shared" si="7"/>
        <v>5.4449967562436541</v>
      </c>
      <c r="U47" s="16">
        <f t="shared" si="18"/>
        <v>0.25860950497003093</v>
      </c>
      <c r="Y47" s="1">
        <v>1997</v>
      </c>
      <c r="Z47">
        <v>112.23800389853703</v>
      </c>
      <c r="AA47" s="16">
        <f t="shared" si="19"/>
        <v>107.78349809713836</v>
      </c>
      <c r="AB47" s="17">
        <f t="shared" si="10"/>
        <v>4.4545058013986676</v>
      </c>
      <c r="AC47" s="16">
        <f t="shared" si="20"/>
        <v>0.31377313402229168</v>
      </c>
    </row>
    <row r="48" spans="1:29">
      <c r="A48" s="6">
        <v>1998</v>
      </c>
      <c r="B48">
        <v>17.059725826568055</v>
      </c>
      <c r="C48" s="16">
        <f t="shared" si="12"/>
        <v>14.718821299038041</v>
      </c>
      <c r="D48" s="17">
        <f t="shared" si="13"/>
        <v>2.3409045275300144</v>
      </c>
      <c r="E48" s="16">
        <f t="shared" si="14"/>
        <v>1.2674973388753143</v>
      </c>
      <c r="I48" s="1">
        <v>1998</v>
      </c>
      <c r="J48">
        <v>90.351161172067734</v>
      </c>
      <c r="K48" s="16">
        <f t="shared" si="15"/>
        <v>64.250764267482737</v>
      </c>
      <c r="L48" s="17">
        <f t="shared" si="4"/>
        <v>26.100396904584997</v>
      </c>
      <c r="M48" s="16">
        <f t="shared" si="16"/>
        <v>1.4185047590445181</v>
      </c>
      <c r="Q48" s="1">
        <v>1998</v>
      </c>
      <c r="R48">
        <v>140.18401810717725</v>
      </c>
      <c r="S48" s="16">
        <f t="shared" si="17"/>
        <v>125.65856951526729</v>
      </c>
      <c r="T48" s="17">
        <f t="shared" si="7"/>
        <v>14.525448591909964</v>
      </c>
      <c r="U48" s="16">
        <f t="shared" si="18"/>
        <v>0.68988453767471147</v>
      </c>
      <c r="Y48" s="1">
        <v>1998</v>
      </c>
      <c r="Z48">
        <v>120.98629915720223</v>
      </c>
      <c r="AA48" s="16">
        <f t="shared" si="19"/>
        <v>108.34312350837627</v>
      </c>
      <c r="AB48" s="17">
        <f t="shared" si="10"/>
        <v>12.643175648825959</v>
      </c>
      <c r="AC48" s="16">
        <f t="shared" si="20"/>
        <v>0.89057889341635987</v>
      </c>
    </row>
    <row r="49" spans="1:29">
      <c r="A49" s="6">
        <v>1999</v>
      </c>
      <c r="B49">
        <v>16.788794449404381</v>
      </c>
      <c r="C49" s="16">
        <f t="shared" si="12"/>
        <v>14.47480130916739</v>
      </c>
      <c r="D49" s="17">
        <f t="shared" si="13"/>
        <v>2.3139931402369918</v>
      </c>
      <c r="E49" s="16">
        <f t="shared" si="14"/>
        <v>1.2529260005835556</v>
      </c>
      <c r="I49" s="1">
        <v>1999</v>
      </c>
      <c r="J49">
        <v>90.303673920304178</v>
      </c>
      <c r="K49" s="16">
        <f t="shared" si="15"/>
        <v>62.816157442022813</v>
      </c>
      <c r="L49" s="17">
        <f t="shared" si="4"/>
        <v>27.487516478281364</v>
      </c>
      <c r="M49" s="16">
        <f t="shared" si="16"/>
        <v>1.4938919542601758</v>
      </c>
      <c r="Q49" s="1">
        <v>1999</v>
      </c>
      <c r="R49">
        <v>142.47823047936834</v>
      </c>
      <c r="S49" s="16">
        <f t="shared" si="17"/>
        <v>125.93111117910911</v>
      </c>
      <c r="T49" s="17">
        <f t="shared" si="7"/>
        <v>16.547119300259226</v>
      </c>
      <c r="U49" s="16">
        <f t="shared" si="18"/>
        <v>0.78590355926533073</v>
      </c>
      <c r="Y49" s="1">
        <v>1999</v>
      </c>
      <c r="Z49">
        <v>124.00022066915332</v>
      </c>
      <c r="AA49" s="16">
        <f t="shared" si="19"/>
        <v>108.90274891961394</v>
      </c>
      <c r="AB49" s="17">
        <f t="shared" si="10"/>
        <v>15.09747174953938</v>
      </c>
      <c r="AC49" s="16">
        <f t="shared" si="20"/>
        <v>1.0634582685195917</v>
      </c>
    </row>
    <row r="50" spans="1:29">
      <c r="A50" s="6">
        <v>2000</v>
      </c>
      <c r="B50">
        <v>15.389038600008437</v>
      </c>
      <c r="C50" s="16">
        <f t="shared" si="12"/>
        <v>14.230781319296682</v>
      </c>
      <c r="D50" s="17">
        <f t="shared" si="13"/>
        <v>1.158257280711755</v>
      </c>
      <c r="E50" s="16">
        <f t="shared" si="14"/>
        <v>0.62714561989596285</v>
      </c>
      <c r="I50" s="1">
        <v>2000</v>
      </c>
      <c r="J50">
        <v>82.349116596020679</v>
      </c>
      <c r="K50" s="16">
        <f t="shared" si="15"/>
        <v>61.38155061656289</v>
      </c>
      <c r="L50" s="17">
        <f t="shared" si="4"/>
        <v>20.967565979457788</v>
      </c>
      <c r="M50" s="16">
        <f t="shared" si="16"/>
        <v>1.1395455876081333</v>
      </c>
      <c r="Q50" s="1">
        <v>2000</v>
      </c>
      <c r="R50">
        <v>136.02309437735559</v>
      </c>
      <c r="S50" s="16">
        <f t="shared" si="17"/>
        <v>126.20365284295104</v>
      </c>
      <c r="T50" s="17">
        <f t="shared" si="7"/>
        <v>9.8194415344045467</v>
      </c>
      <c r="U50" s="16">
        <f t="shared" si="18"/>
        <v>0.46637326484770475</v>
      </c>
      <c r="Y50" s="1">
        <v>2000</v>
      </c>
      <c r="Z50">
        <v>118.44664552673871</v>
      </c>
      <c r="AA50" s="16">
        <f t="shared" si="19"/>
        <v>109.46237433085184</v>
      </c>
      <c r="AB50" s="17">
        <f t="shared" si="10"/>
        <v>8.984271195886862</v>
      </c>
      <c r="AC50" s="16">
        <f t="shared" si="20"/>
        <v>0.63284751568949482</v>
      </c>
    </row>
    <row r="51" spans="1:29">
      <c r="A51" s="6">
        <v>2002</v>
      </c>
      <c r="B51">
        <v>14.626525447113124</v>
      </c>
      <c r="C51" s="16">
        <f t="shared" si="12"/>
        <v>13.742741339555323</v>
      </c>
      <c r="D51" s="17">
        <f t="shared" si="13"/>
        <v>0.88378410755780124</v>
      </c>
      <c r="E51" s="16">
        <f t="shared" si="14"/>
        <v>0.47853041048698092</v>
      </c>
      <c r="I51" s="1">
        <v>2002</v>
      </c>
      <c r="J51">
        <v>82.065774254762374</v>
      </c>
      <c r="K51" s="16">
        <f t="shared" si="15"/>
        <v>58.512336965643499</v>
      </c>
      <c r="L51" s="17">
        <f t="shared" si="4"/>
        <v>23.553437289118875</v>
      </c>
      <c r="M51" s="16">
        <f t="shared" si="16"/>
        <v>1.2800825599936592</v>
      </c>
      <c r="Q51" s="1">
        <v>2002</v>
      </c>
      <c r="R51">
        <v>136.6053200615732</v>
      </c>
      <c r="S51" s="16">
        <f t="shared" si="17"/>
        <v>126.7487361706348</v>
      </c>
      <c r="T51" s="17">
        <f t="shared" si="7"/>
        <v>9.8565838909383956</v>
      </c>
      <c r="U51" s="16">
        <f t="shared" si="18"/>
        <v>0.46813733686953374</v>
      </c>
      <c r="Y51" s="1">
        <v>2002</v>
      </c>
      <c r="Z51">
        <v>122.3117293002486</v>
      </c>
      <c r="AA51" s="16">
        <f t="shared" si="19"/>
        <v>110.58162515332742</v>
      </c>
      <c r="AB51" s="17">
        <f t="shared" si="10"/>
        <v>11.730104146921178</v>
      </c>
      <c r="AC51" s="16">
        <f t="shared" si="20"/>
        <v>0.82626259896925425</v>
      </c>
    </row>
    <row r="52" spans="1:29">
      <c r="A52" s="6">
        <v>2006</v>
      </c>
      <c r="B52">
        <v>15.057601243904163</v>
      </c>
      <c r="C52" s="16">
        <f t="shared" si="12"/>
        <v>12.766661380072549</v>
      </c>
      <c r="D52" s="17">
        <f t="shared" si="13"/>
        <v>2.2909398638316141</v>
      </c>
      <c r="E52" s="16">
        <f t="shared" si="14"/>
        <v>1.2404436604656504</v>
      </c>
      <c r="I52" s="1">
        <v>2006</v>
      </c>
      <c r="J52">
        <v>71.044133476856828</v>
      </c>
      <c r="K52" s="16">
        <f t="shared" si="15"/>
        <v>52.773909663804261</v>
      </c>
      <c r="L52" s="17">
        <f t="shared" si="4"/>
        <v>18.270223813052567</v>
      </c>
      <c r="M52" s="16">
        <f t="shared" si="16"/>
        <v>0.992950395442871</v>
      </c>
      <c r="Q52" s="1">
        <v>2006</v>
      </c>
      <c r="R52">
        <v>154.88693317422434</v>
      </c>
      <c r="S52" s="16">
        <f t="shared" si="17"/>
        <v>127.83890282600242</v>
      </c>
      <c r="T52" s="17">
        <f t="shared" si="7"/>
        <v>27.048030348221914</v>
      </c>
      <c r="U52" s="16">
        <f t="shared" si="18"/>
        <v>1.284643141567926</v>
      </c>
      <c r="Y52" s="1">
        <v>2006</v>
      </c>
      <c r="Z52">
        <v>154.92405683488485</v>
      </c>
      <c r="AA52" s="16">
        <f t="shared" si="19"/>
        <v>112.82012679827881</v>
      </c>
      <c r="AB52" s="17">
        <f t="shared" si="10"/>
        <v>42.103930036606044</v>
      </c>
      <c r="AC52" s="16">
        <f t="shared" si="20"/>
        <v>2.9657795210621929</v>
      </c>
    </row>
    <row r="53" spans="1:29">
      <c r="A53" s="6">
        <v>2007</v>
      </c>
      <c r="B53">
        <v>9.0140901060070675</v>
      </c>
      <c r="C53" s="16">
        <f t="shared" si="12"/>
        <v>12.522641390201898</v>
      </c>
      <c r="D53" s="17">
        <f t="shared" si="13"/>
        <v>-3.5085512841948301</v>
      </c>
      <c r="E53" s="16">
        <f t="shared" si="14"/>
        <v>-1.8997269490169957</v>
      </c>
      <c r="I53" s="1">
        <v>2007</v>
      </c>
      <c r="J53">
        <v>53.354978354978357</v>
      </c>
      <c r="K53" s="16">
        <f t="shared" si="15"/>
        <v>51.339302838344338</v>
      </c>
      <c r="L53" s="17">
        <f t="shared" si="4"/>
        <v>2.015675516634019</v>
      </c>
      <c r="M53" s="16">
        <f t="shared" si="16"/>
        <v>0.10954796294812758</v>
      </c>
      <c r="Q53" s="1">
        <v>2007</v>
      </c>
      <c r="R53">
        <v>154.28409090909091</v>
      </c>
      <c r="S53" s="16">
        <f t="shared" si="17"/>
        <v>128.11144448984436</v>
      </c>
      <c r="T53" s="17">
        <f t="shared" si="7"/>
        <v>26.172646419246547</v>
      </c>
      <c r="U53" s="16">
        <f t="shared" si="18"/>
        <v>1.2430668808894505</v>
      </c>
      <c r="Y53" s="1">
        <v>2007</v>
      </c>
      <c r="Z53">
        <v>107.78567925453653</v>
      </c>
      <c r="AA53" s="16">
        <f t="shared" si="19"/>
        <v>113.37975220951648</v>
      </c>
      <c r="AB53" s="17">
        <f t="shared" si="10"/>
        <v>-5.5940729549799499</v>
      </c>
      <c r="AC53" s="16">
        <f t="shared" si="20"/>
        <v>-0.39404366753371162</v>
      </c>
    </row>
    <row r="54" spans="1:29">
      <c r="A54" s="6">
        <v>2008</v>
      </c>
      <c r="B54">
        <v>12.985595318478506</v>
      </c>
      <c r="C54" s="16">
        <f t="shared" si="12"/>
        <v>12.27862140033119</v>
      </c>
      <c r="D54" s="17">
        <f t="shared" si="13"/>
        <v>0.70697391814731603</v>
      </c>
      <c r="E54" s="16">
        <f t="shared" si="14"/>
        <v>0.38279543200825633</v>
      </c>
      <c r="I54" s="1">
        <v>2008</v>
      </c>
      <c r="J54">
        <v>44.671689989235738</v>
      </c>
      <c r="K54" s="16">
        <f t="shared" si="15"/>
        <v>49.904696012884415</v>
      </c>
      <c r="L54" s="17">
        <f t="shared" si="4"/>
        <v>-5.2330060236486773</v>
      </c>
      <c r="M54" s="16">
        <f t="shared" si="16"/>
        <v>-0.28440348918028346</v>
      </c>
      <c r="Q54" s="1">
        <v>2008</v>
      </c>
      <c r="R54">
        <v>151.20767156128258</v>
      </c>
      <c r="S54" s="16">
        <f t="shared" si="17"/>
        <v>128.38398615368629</v>
      </c>
      <c r="T54" s="17">
        <f t="shared" si="7"/>
        <v>22.823685407596287</v>
      </c>
      <c r="U54" s="16">
        <f t="shared" si="18"/>
        <v>1.0840083564938763</v>
      </c>
      <c r="Y54" s="1">
        <v>2008</v>
      </c>
      <c r="Z54">
        <v>124.05339805825243</v>
      </c>
      <c r="AA54" s="16">
        <f t="shared" si="19"/>
        <v>113.93937762075439</v>
      </c>
      <c r="AB54" s="17">
        <f t="shared" si="10"/>
        <v>10.114020437498041</v>
      </c>
      <c r="AC54" s="16">
        <f t="shared" si="20"/>
        <v>0.71242648045104795</v>
      </c>
    </row>
    <row r="55" spans="1:29">
      <c r="A55" s="6">
        <v>2009</v>
      </c>
      <c r="B55">
        <v>10.512727272727272</v>
      </c>
      <c r="C55" s="16">
        <f t="shared" si="12"/>
        <v>12.034601410460482</v>
      </c>
      <c r="D55" s="17">
        <f t="shared" si="13"/>
        <v>-1.5218741377332101</v>
      </c>
      <c r="E55" s="16">
        <f t="shared" si="14"/>
        <v>-0.82402823224723554</v>
      </c>
      <c r="I55" s="1">
        <v>2009</v>
      </c>
      <c r="J55">
        <v>34.099920697858842</v>
      </c>
      <c r="K55" s="16">
        <f t="shared" si="15"/>
        <v>48.470089187424492</v>
      </c>
      <c r="L55" s="17">
        <f t="shared" si="4"/>
        <v>-14.37016848956565</v>
      </c>
      <c r="M55" s="16">
        <f t="shared" si="16"/>
        <v>-0.78099013073397228</v>
      </c>
      <c r="Q55" s="1">
        <v>2009</v>
      </c>
      <c r="R55">
        <v>136.4486902927581</v>
      </c>
      <c r="S55" s="16">
        <f t="shared" si="17"/>
        <v>128.65652781752812</v>
      </c>
      <c r="T55" s="17">
        <f t="shared" si="7"/>
        <v>7.7921624752299863</v>
      </c>
      <c r="U55" s="16">
        <f t="shared" si="18"/>
        <v>0.3700878752690851</v>
      </c>
      <c r="Y55" s="1">
        <v>2009</v>
      </c>
      <c r="Z55">
        <v>102.73987595767967</v>
      </c>
      <c r="AA55" s="16">
        <f t="shared" si="19"/>
        <v>114.49900303199206</v>
      </c>
      <c r="AB55" s="17">
        <f t="shared" si="10"/>
        <v>-11.759127074312389</v>
      </c>
      <c r="AC55" s="16">
        <f t="shared" si="20"/>
        <v>-0.8283069592848511</v>
      </c>
    </row>
    <row r="56" spans="1:29">
      <c r="A56" s="6">
        <v>2010</v>
      </c>
      <c r="B56">
        <v>12.786641929499073</v>
      </c>
      <c r="C56" s="16">
        <f t="shared" si="12"/>
        <v>11.790581420589831</v>
      </c>
      <c r="D56" s="17">
        <f t="shared" si="13"/>
        <v>0.9960605089092418</v>
      </c>
      <c r="E56" s="16">
        <f t="shared" si="14"/>
        <v>0.5393231674139829</v>
      </c>
      <c r="I56" s="1">
        <v>2010</v>
      </c>
      <c r="J56">
        <v>35.804916732751785</v>
      </c>
      <c r="K56" s="16">
        <f t="shared" si="15"/>
        <v>47.035482361965023</v>
      </c>
      <c r="L56" s="17">
        <f t="shared" si="4"/>
        <v>-11.230565629213238</v>
      </c>
      <c r="M56" s="16">
        <f t="shared" si="16"/>
        <v>-0.61035894779830857</v>
      </c>
      <c r="Q56" s="1">
        <v>2010</v>
      </c>
      <c r="R56">
        <v>136.33261071539175</v>
      </c>
      <c r="S56" s="16">
        <f t="shared" si="17"/>
        <v>128.92906948137005</v>
      </c>
      <c r="T56" s="17">
        <f t="shared" si="7"/>
        <v>7.4035412340217022</v>
      </c>
      <c r="U56" s="16">
        <f t="shared" si="18"/>
        <v>0.35163035338085435</v>
      </c>
      <c r="Y56" s="1">
        <v>2010</v>
      </c>
      <c r="Z56">
        <v>109.13237924865832</v>
      </c>
      <c r="AA56" s="16">
        <f t="shared" si="19"/>
        <v>115.05862844322996</v>
      </c>
      <c r="AB56" s="17">
        <f t="shared" si="10"/>
        <v>-5.9262491945716391</v>
      </c>
      <c r="AC56" s="16">
        <f t="shared" si="20"/>
        <v>-0.41744199372102853</v>
      </c>
    </row>
    <row r="57" spans="1:29">
      <c r="A57" s="6">
        <v>2011</v>
      </c>
      <c r="B57">
        <v>9.665399239543726</v>
      </c>
      <c r="C57" s="16">
        <f t="shared" si="12"/>
        <v>11.546561430719123</v>
      </c>
      <c r="D57" s="17">
        <f t="shared" si="13"/>
        <v>-1.8811621911753971</v>
      </c>
      <c r="E57" s="16">
        <f t="shared" si="14"/>
        <v>-1.0185669869345875</v>
      </c>
      <c r="I57" s="1">
        <v>2011</v>
      </c>
      <c r="J57">
        <v>23.464566929133859</v>
      </c>
      <c r="K57" s="16">
        <f t="shared" si="15"/>
        <v>45.6008755365051</v>
      </c>
      <c r="L57" s="17">
        <f t="shared" si="4"/>
        <v>-22.136308607371241</v>
      </c>
      <c r="M57" s="16">
        <f t="shared" si="16"/>
        <v>-1.203064429327438</v>
      </c>
      <c r="Q57" s="1">
        <v>2011</v>
      </c>
      <c r="R57">
        <v>94.047322540473232</v>
      </c>
      <c r="S57" s="16">
        <f t="shared" si="17"/>
        <v>129.20161114521198</v>
      </c>
      <c r="T57" s="17">
        <f t="shared" si="7"/>
        <v>-35.154288604738753</v>
      </c>
      <c r="U57" s="16">
        <f t="shared" si="18"/>
        <v>-1.6696489604369966</v>
      </c>
      <c r="Y57" s="1">
        <v>2011</v>
      </c>
      <c r="Z57">
        <v>98.88218594748048</v>
      </c>
      <c r="AA57" s="16">
        <f t="shared" si="19"/>
        <v>115.61825385446787</v>
      </c>
      <c r="AB57" s="17">
        <f t="shared" si="10"/>
        <v>-16.736067906987387</v>
      </c>
      <c r="AC57" s="16">
        <f t="shared" si="20"/>
        <v>-1.1788801524820796</v>
      </c>
    </row>
    <row r="58" spans="1:29">
      <c r="A58" s="6">
        <v>2012</v>
      </c>
      <c r="B58">
        <v>10.325423084236547</v>
      </c>
      <c r="C58" s="16">
        <f t="shared" si="12"/>
        <v>11.302541440848415</v>
      </c>
      <c r="D58" s="17">
        <f t="shared" si="13"/>
        <v>-0.97711835661186797</v>
      </c>
      <c r="E58" s="16">
        <f t="shared" si="14"/>
        <v>-0.52906682105426861</v>
      </c>
      <c r="I58" s="1">
        <v>2012</v>
      </c>
      <c r="J58">
        <v>24.603174603174605</v>
      </c>
      <c r="K58" s="16">
        <f t="shared" si="15"/>
        <v>44.166268711045177</v>
      </c>
      <c r="L58" s="17">
        <f t="shared" si="4"/>
        <v>-19.563094107870572</v>
      </c>
      <c r="M58" s="16">
        <f t="shared" si="16"/>
        <v>-1.0632153294486983</v>
      </c>
      <c r="Q58" s="1">
        <v>2012</v>
      </c>
      <c r="R58">
        <v>135.78259513412351</v>
      </c>
      <c r="S58" s="16">
        <f t="shared" si="17"/>
        <v>129.47415280905392</v>
      </c>
      <c r="T58" s="17">
        <f t="shared" si="7"/>
        <v>6.308442325069592</v>
      </c>
      <c r="U58" s="16">
        <f t="shared" si="18"/>
        <v>0.29961875458374171</v>
      </c>
      <c r="Y58" s="1">
        <v>2012</v>
      </c>
      <c r="Z58">
        <v>106.87942008486563</v>
      </c>
      <c r="AA58" s="16">
        <f t="shared" si="19"/>
        <v>116.17787926570554</v>
      </c>
      <c r="AB58" s="17">
        <f t="shared" si="10"/>
        <v>-9.2984591808399131</v>
      </c>
      <c r="AC58" s="16">
        <f t="shared" si="20"/>
        <v>-0.65497875832472607</v>
      </c>
    </row>
    <row r="59" spans="1:29">
      <c r="A59" s="6">
        <v>2013</v>
      </c>
      <c r="B59">
        <v>11.732616212063004</v>
      </c>
      <c r="C59" s="16">
        <f t="shared" si="12"/>
        <v>11.058521450977764</v>
      </c>
      <c r="D59" s="17">
        <f t="shared" si="13"/>
        <v>0.67409476108523947</v>
      </c>
      <c r="E59" s="16">
        <f t="shared" si="14"/>
        <v>0.36499280759938363</v>
      </c>
      <c r="I59" s="1">
        <v>2013</v>
      </c>
      <c r="J59">
        <v>35.685963521015069</v>
      </c>
      <c r="K59" s="16">
        <f t="shared" si="15"/>
        <v>42.731661885585254</v>
      </c>
      <c r="L59" s="17">
        <f t="shared" si="4"/>
        <v>-7.0456983645701854</v>
      </c>
      <c r="M59" s="16">
        <f t="shared" si="16"/>
        <v>-0.38291971947672804</v>
      </c>
      <c r="Q59" s="1">
        <v>2013</v>
      </c>
      <c r="R59">
        <v>136.04327521793275</v>
      </c>
      <c r="S59" s="16">
        <f t="shared" si="17"/>
        <v>129.74669447289574</v>
      </c>
      <c r="T59" s="17">
        <f t="shared" si="7"/>
        <v>6.296580745037005</v>
      </c>
      <c r="U59" s="16">
        <f t="shared" si="18"/>
        <v>0.29905539018194066</v>
      </c>
      <c r="Y59" s="1">
        <v>2013</v>
      </c>
      <c r="Z59">
        <v>115.76337229897273</v>
      </c>
      <c r="AA59" s="16">
        <f t="shared" si="19"/>
        <v>116.73750467694344</v>
      </c>
      <c r="AB59" s="17">
        <f t="shared" si="10"/>
        <v>-0.97413237797071872</v>
      </c>
      <c r="AC59" s="16">
        <f t="shared" si="20"/>
        <v>-6.8617391651492929E-2</v>
      </c>
    </row>
    <row r="60" spans="1:29">
      <c r="A60" s="6">
        <v>2014</v>
      </c>
      <c r="B60">
        <v>10.51998847040738</v>
      </c>
      <c r="C60" s="16">
        <f t="shared" si="12"/>
        <v>10.814501461107056</v>
      </c>
      <c r="D60" s="17">
        <f t="shared" ref="D60" si="21">B60-C60</f>
        <v>-0.29451299069967618</v>
      </c>
      <c r="E60" s="16">
        <f t="shared" si="14"/>
        <v>-0.15946589345529469</v>
      </c>
      <c r="I60" s="1">
        <v>2014</v>
      </c>
      <c r="J60">
        <v>19.111816019032513</v>
      </c>
      <c r="K60" s="16">
        <f t="shared" si="15"/>
        <v>41.297055060125786</v>
      </c>
      <c r="L60" s="17">
        <f t="shared" si="4"/>
        <v>-22.185239041093272</v>
      </c>
      <c r="M60" s="16">
        <f t="shared" si="16"/>
        <v>-1.2057237012668858</v>
      </c>
      <c r="Q60" s="1">
        <v>2014</v>
      </c>
      <c r="R60">
        <v>69.987554449284374</v>
      </c>
      <c r="S60" s="16">
        <f t="shared" si="17"/>
        <v>130.01923613673767</v>
      </c>
      <c r="T60" s="17">
        <f t="shared" si="7"/>
        <v>-60.0316816874533</v>
      </c>
      <c r="U60" s="16">
        <f t="shared" si="18"/>
        <v>-2.8511979306339881</v>
      </c>
      <c r="Y60" s="1">
        <v>2014</v>
      </c>
      <c r="Z60">
        <v>100.54886685552408</v>
      </c>
      <c r="AA60" s="16">
        <f t="shared" si="19"/>
        <v>117.29713008818112</v>
      </c>
      <c r="AB60" s="17">
        <f t="shared" si="10"/>
        <v>-16.748263232657038</v>
      </c>
      <c r="AC60" s="16">
        <f t="shared" si="20"/>
        <v>-1.1797391850496401</v>
      </c>
    </row>
  </sheetData>
  <sortState xmlns:xlrd2="http://schemas.microsoft.com/office/spreadsheetml/2017/richdata2" ref="AQ80:AQ109">
    <sortCondition ref="AQ80:AQ109"/>
  </sortState>
  <mergeCells count="3">
    <mergeCell ref="AH2:AI2"/>
    <mergeCell ref="AH8:AI8"/>
    <mergeCell ref="AH1:AI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95B5-A727-446F-806F-E81DFB88C472}">
  <sheetPr codeName="Sheet7"/>
  <dimension ref="A1:JK61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4.4"/>
  <cols>
    <col min="1" max="1" width="5.44140625" bestFit="1" customWidth="1"/>
    <col min="2" max="4" width="12.6640625" bestFit="1" customWidth="1"/>
    <col min="64" max="64" width="12" bestFit="1" customWidth="1"/>
    <col min="65" max="65" width="10.88671875" bestFit="1" customWidth="1"/>
    <col min="66" max="67" width="8.6640625" customWidth="1"/>
    <col min="68" max="70" width="9.109375" customWidth="1"/>
    <col min="71" max="71" width="10.44140625" bestFit="1" customWidth="1"/>
    <col min="73" max="73" width="10.44140625" bestFit="1" customWidth="1"/>
    <col min="74" max="74" width="9.44140625" customWidth="1"/>
    <col min="76" max="76" width="5.44140625" bestFit="1" customWidth="1"/>
    <col min="77" max="77" width="16.33203125" bestFit="1" customWidth="1"/>
    <col min="109" max="109" width="12.33203125" bestFit="1" customWidth="1"/>
    <col min="116" max="116" width="10.44140625" bestFit="1" customWidth="1"/>
    <col min="118" max="118" width="10.44140625" bestFit="1" customWidth="1"/>
    <col min="119" max="119" width="9.5546875" bestFit="1" customWidth="1"/>
    <col min="122" max="122" width="16" bestFit="1" customWidth="1"/>
    <col min="184" max="184" width="12.33203125" bestFit="1" customWidth="1"/>
    <col min="197" max="197" width="12.6640625" bestFit="1" customWidth="1"/>
    <col min="257" max="257" width="11" bestFit="1" customWidth="1"/>
    <col min="259" max="259" width="12.33203125" bestFit="1" customWidth="1"/>
    <col min="262" max="262" width="10.44140625" bestFit="1" customWidth="1"/>
  </cols>
  <sheetData>
    <row r="1" spans="1:271">
      <c r="B1" s="14" t="s">
        <v>33</v>
      </c>
      <c r="C1" s="14" t="s">
        <v>33</v>
      </c>
      <c r="D1" s="14" t="s">
        <v>33</v>
      </c>
      <c r="E1" s="14" t="s">
        <v>33</v>
      </c>
      <c r="F1" s="14" t="s">
        <v>33</v>
      </c>
      <c r="G1" s="14" t="s">
        <v>33</v>
      </c>
      <c r="H1" s="14" t="s">
        <v>33</v>
      </c>
      <c r="I1" s="14" t="s">
        <v>33</v>
      </c>
      <c r="J1" s="14" t="s">
        <v>33</v>
      </c>
      <c r="K1" s="14" t="s">
        <v>33</v>
      </c>
      <c r="L1" s="14" t="s">
        <v>33</v>
      </c>
      <c r="M1" s="14" t="s">
        <v>33</v>
      </c>
      <c r="N1" s="14" t="s">
        <v>33</v>
      </c>
      <c r="O1" s="14" t="s">
        <v>33</v>
      </c>
      <c r="P1" s="14" t="s">
        <v>33</v>
      </c>
      <c r="Q1" s="14" t="s">
        <v>33</v>
      </c>
      <c r="R1" s="14" t="s">
        <v>33</v>
      </c>
      <c r="S1" s="14" t="s">
        <v>33</v>
      </c>
      <c r="T1" s="14" t="s">
        <v>33</v>
      </c>
      <c r="U1" s="14" t="s">
        <v>33</v>
      </c>
      <c r="V1" s="14" t="s">
        <v>33</v>
      </c>
      <c r="W1" s="14" t="s">
        <v>33</v>
      </c>
      <c r="X1" s="14" t="s">
        <v>33</v>
      </c>
      <c r="Y1" s="14" t="s">
        <v>33</v>
      </c>
      <c r="Z1" s="14" t="s">
        <v>33</v>
      </c>
      <c r="AA1" s="14" t="s">
        <v>33</v>
      </c>
      <c r="AB1" s="14" t="s">
        <v>33</v>
      </c>
      <c r="AC1" s="14" t="s">
        <v>33</v>
      </c>
      <c r="AD1" s="14" t="s">
        <v>33</v>
      </c>
      <c r="AE1" s="14" t="s">
        <v>33</v>
      </c>
      <c r="AF1" s="14" t="s">
        <v>33</v>
      </c>
      <c r="AG1" s="14" t="s">
        <v>33</v>
      </c>
      <c r="AH1" s="14" t="s">
        <v>33</v>
      </c>
      <c r="AI1" s="14" t="s">
        <v>33</v>
      </c>
      <c r="AJ1" s="14" t="s">
        <v>33</v>
      </c>
      <c r="AK1" s="14" t="s">
        <v>33</v>
      </c>
      <c r="AL1" s="14" t="s">
        <v>33</v>
      </c>
      <c r="AM1" s="14" t="s">
        <v>33</v>
      </c>
      <c r="AN1" s="14" t="s">
        <v>33</v>
      </c>
      <c r="AO1" s="14" t="s">
        <v>33</v>
      </c>
      <c r="AP1" s="14" t="s">
        <v>33</v>
      </c>
      <c r="AQ1" s="14" t="s">
        <v>33</v>
      </c>
      <c r="AR1" s="14" t="s">
        <v>33</v>
      </c>
      <c r="AS1" s="14" t="s">
        <v>33</v>
      </c>
      <c r="AT1" s="14" t="s">
        <v>33</v>
      </c>
      <c r="AU1" s="14" t="s">
        <v>33</v>
      </c>
      <c r="AV1" s="14" t="s">
        <v>33</v>
      </c>
      <c r="AW1" s="14" t="s">
        <v>33</v>
      </c>
      <c r="AX1" s="14" t="s">
        <v>33</v>
      </c>
      <c r="AY1" s="14" t="s">
        <v>33</v>
      </c>
      <c r="AZ1" s="14" t="s">
        <v>33</v>
      </c>
      <c r="BA1" s="14" t="s">
        <v>33</v>
      </c>
      <c r="BB1" s="14" t="s">
        <v>33</v>
      </c>
      <c r="BC1" s="14" t="s">
        <v>33</v>
      </c>
      <c r="BD1" s="14" t="s">
        <v>33</v>
      </c>
      <c r="BE1" s="14" t="s">
        <v>33</v>
      </c>
      <c r="BF1" s="14" t="s">
        <v>33</v>
      </c>
      <c r="BG1" s="14" t="s">
        <v>33</v>
      </c>
      <c r="BH1" s="14" t="s">
        <v>33</v>
      </c>
      <c r="BI1" s="14" t="s">
        <v>33</v>
      </c>
      <c r="BJ1" s="14" t="s">
        <v>33</v>
      </c>
      <c r="BL1" s="15" t="str">
        <f>BJ1</f>
        <v>Chieti</v>
      </c>
      <c r="BY1" s="14" t="s">
        <v>34</v>
      </c>
      <c r="BZ1" s="14" t="s">
        <v>34</v>
      </c>
      <c r="CA1" s="14" t="s">
        <v>34</v>
      </c>
      <c r="CB1" s="14" t="s">
        <v>34</v>
      </c>
      <c r="CC1" s="14" t="s">
        <v>34</v>
      </c>
      <c r="CD1" s="14" t="s">
        <v>34</v>
      </c>
      <c r="CE1" s="14" t="s">
        <v>34</v>
      </c>
      <c r="CF1" s="14" t="s">
        <v>34</v>
      </c>
      <c r="CG1" s="14" t="s">
        <v>34</v>
      </c>
      <c r="CH1" s="14" t="s">
        <v>34</v>
      </c>
      <c r="CI1" s="14" t="s">
        <v>34</v>
      </c>
      <c r="CJ1" s="14" t="s">
        <v>34</v>
      </c>
      <c r="CK1" s="14" t="s">
        <v>34</v>
      </c>
      <c r="CL1" s="14" t="s">
        <v>34</v>
      </c>
      <c r="CM1" s="14" t="s">
        <v>34</v>
      </c>
      <c r="CN1" s="14" t="s">
        <v>34</v>
      </c>
      <c r="CO1" s="14" t="s">
        <v>34</v>
      </c>
      <c r="CP1" s="14" t="s">
        <v>34</v>
      </c>
      <c r="CQ1" s="14" t="s">
        <v>34</v>
      </c>
      <c r="CR1" s="14" t="s">
        <v>34</v>
      </c>
      <c r="CS1" s="14" t="s">
        <v>34</v>
      </c>
      <c r="CT1" s="14" t="s">
        <v>34</v>
      </c>
      <c r="CU1" s="14" t="s">
        <v>34</v>
      </c>
      <c r="CV1" s="14" t="s">
        <v>34</v>
      </c>
      <c r="CW1" s="14" t="s">
        <v>34</v>
      </c>
      <c r="CX1" s="14" t="s">
        <v>34</v>
      </c>
      <c r="CY1" s="14" t="s">
        <v>34</v>
      </c>
      <c r="CZ1" s="14" t="s">
        <v>34</v>
      </c>
      <c r="DA1" s="14" t="s">
        <v>34</v>
      </c>
      <c r="DB1" s="14" t="s">
        <v>34</v>
      </c>
      <c r="DC1" s="14" t="s">
        <v>34</v>
      </c>
      <c r="DE1" s="15" t="str">
        <f>DC1</f>
        <v>L'Aquila</v>
      </c>
      <c r="DR1" s="14" t="s">
        <v>35</v>
      </c>
      <c r="DS1" s="14" t="s">
        <v>35</v>
      </c>
      <c r="DT1" s="14" t="s">
        <v>35</v>
      </c>
      <c r="DU1" s="14" t="s">
        <v>35</v>
      </c>
      <c r="DV1" s="14" t="s">
        <v>35</v>
      </c>
      <c r="DW1" s="14" t="s">
        <v>35</v>
      </c>
      <c r="DX1" s="14" t="s">
        <v>35</v>
      </c>
      <c r="DY1" s="14" t="s">
        <v>35</v>
      </c>
      <c r="DZ1" s="14" t="s">
        <v>35</v>
      </c>
      <c r="EA1" s="14" t="s">
        <v>35</v>
      </c>
      <c r="EB1" s="14" t="s">
        <v>35</v>
      </c>
      <c r="EC1" s="14" t="s">
        <v>35</v>
      </c>
      <c r="ED1" s="14" t="s">
        <v>35</v>
      </c>
      <c r="EE1" s="14" t="s">
        <v>35</v>
      </c>
      <c r="EF1" s="14" t="s">
        <v>35</v>
      </c>
      <c r="EG1" s="14" t="s">
        <v>35</v>
      </c>
      <c r="EH1" s="14" t="s">
        <v>35</v>
      </c>
      <c r="EI1" s="14" t="s">
        <v>35</v>
      </c>
      <c r="EJ1" s="14" t="s">
        <v>35</v>
      </c>
      <c r="EK1" s="14" t="s">
        <v>35</v>
      </c>
      <c r="EL1" s="14" t="s">
        <v>35</v>
      </c>
      <c r="EM1" s="14" t="s">
        <v>35</v>
      </c>
      <c r="EN1" s="14" t="s">
        <v>35</v>
      </c>
      <c r="EO1" s="14" t="s">
        <v>35</v>
      </c>
      <c r="EP1" s="14" t="s">
        <v>35</v>
      </c>
      <c r="EQ1" s="14" t="s">
        <v>35</v>
      </c>
      <c r="ER1" s="14" t="s">
        <v>35</v>
      </c>
      <c r="ES1" s="14" t="s">
        <v>35</v>
      </c>
      <c r="ET1" s="14" t="s">
        <v>35</v>
      </c>
      <c r="EU1" s="14" t="s">
        <v>35</v>
      </c>
      <c r="EV1" s="14" t="s">
        <v>35</v>
      </c>
      <c r="EW1" s="14" t="s">
        <v>35</v>
      </c>
      <c r="EX1" s="14" t="s">
        <v>35</v>
      </c>
      <c r="EY1" s="14" t="s">
        <v>35</v>
      </c>
      <c r="EZ1" s="14" t="s">
        <v>35</v>
      </c>
      <c r="FA1" s="14" t="s">
        <v>35</v>
      </c>
      <c r="FB1" s="14" t="s">
        <v>35</v>
      </c>
      <c r="FC1" s="14" t="s">
        <v>35</v>
      </c>
      <c r="FD1" s="14" t="s">
        <v>35</v>
      </c>
      <c r="FE1" s="14" t="s">
        <v>35</v>
      </c>
      <c r="FF1" s="14" t="s">
        <v>35</v>
      </c>
      <c r="FG1" s="14" t="s">
        <v>35</v>
      </c>
      <c r="FH1" s="14" t="s">
        <v>35</v>
      </c>
      <c r="FI1" s="14" t="s">
        <v>35</v>
      </c>
      <c r="FJ1" s="14" t="s">
        <v>35</v>
      </c>
      <c r="FK1" s="14" t="s">
        <v>35</v>
      </c>
      <c r="FL1" s="14" t="s">
        <v>35</v>
      </c>
      <c r="FM1" s="14" t="s">
        <v>35</v>
      </c>
      <c r="FN1" s="14" t="s">
        <v>35</v>
      </c>
      <c r="FO1" s="14" t="s">
        <v>35</v>
      </c>
      <c r="FP1" s="14" t="s">
        <v>35</v>
      </c>
      <c r="FQ1" s="14" t="s">
        <v>35</v>
      </c>
      <c r="FR1" s="14" t="s">
        <v>35</v>
      </c>
      <c r="FS1" s="14" t="s">
        <v>35</v>
      </c>
      <c r="FT1" s="14" t="s">
        <v>35</v>
      </c>
      <c r="FU1" s="14" t="s">
        <v>35</v>
      </c>
      <c r="FV1" s="14" t="s">
        <v>35</v>
      </c>
      <c r="FW1" s="14" t="s">
        <v>35</v>
      </c>
      <c r="FX1" s="14" t="s">
        <v>35</v>
      </c>
      <c r="FY1" s="14" t="s">
        <v>35</v>
      </c>
      <c r="FZ1" s="14" t="s">
        <v>35</v>
      </c>
      <c r="GB1" s="15" t="str">
        <f>FZ1</f>
        <v>Pescara</v>
      </c>
      <c r="GO1" s="13" t="s">
        <v>36</v>
      </c>
      <c r="GP1" s="13" t="s">
        <v>36</v>
      </c>
      <c r="GQ1" s="13" t="s">
        <v>36</v>
      </c>
      <c r="GR1" s="13" t="s">
        <v>36</v>
      </c>
      <c r="GS1" s="13" t="s">
        <v>36</v>
      </c>
      <c r="GT1" s="13" t="s">
        <v>36</v>
      </c>
      <c r="GU1" s="13" t="s">
        <v>36</v>
      </c>
      <c r="GV1" s="13" t="s">
        <v>36</v>
      </c>
      <c r="GW1" s="13" t="s">
        <v>36</v>
      </c>
      <c r="GX1" s="13" t="s">
        <v>36</v>
      </c>
      <c r="GY1" s="13" t="s">
        <v>36</v>
      </c>
      <c r="GZ1" s="13" t="s">
        <v>36</v>
      </c>
      <c r="HA1" s="13" t="s">
        <v>36</v>
      </c>
      <c r="HB1" s="13" t="s">
        <v>36</v>
      </c>
      <c r="HC1" s="13" t="s">
        <v>36</v>
      </c>
      <c r="HD1" s="13" t="s">
        <v>36</v>
      </c>
      <c r="HE1" s="13" t="s">
        <v>36</v>
      </c>
      <c r="HF1" s="13" t="s">
        <v>36</v>
      </c>
      <c r="HG1" s="13" t="s">
        <v>36</v>
      </c>
      <c r="HH1" s="13" t="s">
        <v>36</v>
      </c>
      <c r="HI1" s="13" t="s">
        <v>36</v>
      </c>
      <c r="HJ1" s="13" t="s">
        <v>36</v>
      </c>
      <c r="HK1" s="13" t="s">
        <v>36</v>
      </c>
      <c r="HL1" s="13" t="s">
        <v>36</v>
      </c>
      <c r="HM1" s="13" t="s">
        <v>36</v>
      </c>
      <c r="HN1" s="13" t="s">
        <v>36</v>
      </c>
      <c r="HO1" s="13" t="s">
        <v>36</v>
      </c>
      <c r="HP1" s="13" t="s">
        <v>36</v>
      </c>
      <c r="HQ1" s="13" t="s">
        <v>36</v>
      </c>
      <c r="HR1" s="13" t="s">
        <v>36</v>
      </c>
      <c r="HS1" s="13" t="s">
        <v>36</v>
      </c>
      <c r="HT1" s="13" t="s">
        <v>36</v>
      </c>
      <c r="HU1" s="13" t="s">
        <v>36</v>
      </c>
      <c r="HV1" s="13" t="s">
        <v>36</v>
      </c>
      <c r="HW1" s="13" t="s">
        <v>36</v>
      </c>
      <c r="HX1" s="13" t="s">
        <v>36</v>
      </c>
      <c r="HY1" s="13" t="s">
        <v>36</v>
      </c>
      <c r="HZ1" s="13" t="s">
        <v>36</v>
      </c>
      <c r="IA1" s="13" t="s">
        <v>36</v>
      </c>
      <c r="IB1" s="13" t="s">
        <v>36</v>
      </c>
      <c r="IC1" s="13" t="s">
        <v>36</v>
      </c>
      <c r="ID1" s="13" t="s">
        <v>36</v>
      </c>
      <c r="IE1" s="13" t="s">
        <v>36</v>
      </c>
      <c r="IF1" s="13" t="s">
        <v>36</v>
      </c>
      <c r="IG1" s="13" t="s">
        <v>36</v>
      </c>
      <c r="IH1" s="13" t="s">
        <v>36</v>
      </c>
      <c r="II1" s="13" t="s">
        <v>36</v>
      </c>
      <c r="IJ1" s="13" t="s">
        <v>36</v>
      </c>
      <c r="IK1" s="13" t="s">
        <v>36</v>
      </c>
      <c r="IL1" s="13" t="s">
        <v>36</v>
      </c>
      <c r="IM1" s="13" t="s">
        <v>36</v>
      </c>
      <c r="IN1" s="13" t="s">
        <v>36</v>
      </c>
      <c r="IO1" s="13" t="s">
        <v>36</v>
      </c>
      <c r="IP1" s="13" t="s">
        <v>36</v>
      </c>
      <c r="IQ1" s="13" t="s">
        <v>36</v>
      </c>
      <c r="IR1" s="13" t="s">
        <v>36</v>
      </c>
      <c r="IS1" s="13" t="s">
        <v>36</v>
      </c>
      <c r="IT1" s="13" t="s">
        <v>36</v>
      </c>
      <c r="IU1" s="13" t="s">
        <v>36</v>
      </c>
      <c r="IV1" s="13" t="s">
        <v>36</v>
      </c>
      <c r="IW1" s="13" t="s">
        <v>36</v>
      </c>
      <c r="IY1" s="15" t="str">
        <f>IW1</f>
        <v>Teramo</v>
      </c>
    </row>
    <row r="2" spans="1:271" ht="18">
      <c r="A2" s="11"/>
      <c r="B2" s="12" t="s">
        <v>38</v>
      </c>
      <c r="C2" s="26" t="s">
        <v>22</v>
      </c>
      <c r="D2" s="26"/>
      <c r="E2" s="26"/>
      <c r="F2" s="26" t="s">
        <v>23</v>
      </c>
      <c r="G2" s="26"/>
      <c r="H2" s="26"/>
      <c r="I2" s="26" t="s">
        <v>24</v>
      </c>
      <c r="J2" s="26"/>
      <c r="K2" s="26"/>
      <c r="L2" s="26" t="s">
        <v>25</v>
      </c>
      <c r="M2" s="26"/>
      <c r="N2" s="26"/>
      <c r="O2" s="26" t="s">
        <v>26</v>
      </c>
      <c r="P2" s="26"/>
      <c r="Q2" s="26"/>
      <c r="R2" s="26" t="s">
        <v>27</v>
      </c>
      <c r="S2" s="26"/>
      <c r="T2" s="26"/>
      <c r="U2" s="26" t="s">
        <v>28</v>
      </c>
      <c r="V2" s="26"/>
      <c r="W2" s="26"/>
      <c r="X2" s="26" t="s">
        <v>29</v>
      </c>
      <c r="Y2" s="26"/>
      <c r="Z2" s="26"/>
      <c r="AA2" s="26" t="s">
        <v>30</v>
      </c>
      <c r="AB2" s="26"/>
      <c r="AC2" s="26"/>
      <c r="AD2" s="26" t="s">
        <v>31</v>
      </c>
      <c r="AE2" s="26"/>
      <c r="AF2" s="26"/>
      <c r="AG2" s="26" t="s">
        <v>22</v>
      </c>
      <c r="AH2" s="26"/>
      <c r="AI2" s="26"/>
      <c r="AJ2" s="26" t="s">
        <v>23</v>
      </c>
      <c r="AK2" s="26"/>
      <c r="AL2" s="26"/>
      <c r="AM2" s="26" t="s">
        <v>24</v>
      </c>
      <c r="AN2" s="26"/>
      <c r="AO2" s="26"/>
      <c r="AP2" s="26" t="s">
        <v>25</v>
      </c>
      <c r="AQ2" s="26"/>
      <c r="AR2" s="26"/>
      <c r="AS2" s="26" t="s">
        <v>26</v>
      </c>
      <c r="AT2" s="26"/>
      <c r="AU2" s="26"/>
      <c r="AV2" s="26" t="s">
        <v>27</v>
      </c>
      <c r="AW2" s="26"/>
      <c r="AX2" s="26"/>
      <c r="AY2" s="26" t="s">
        <v>28</v>
      </c>
      <c r="AZ2" s="26"/>
      <c r="BA2" s="26"/>
      <c r="BB2" s="26" t="s">
        <v>29</v>
      </c>
      <c r="BC2" s="26"/>
      <c r="BD2" s="26"/>
      <c r="BE2" s="26" t="s">
        <v>30</v>
      </c>
      <c r="BF2" s="26"/>
      <c r="BG2" s="26"/>
      <c r="BH2" s="26" t="s">
        <v>31</v>
      </c>
      <c r="BI2" s="26"/>
      <c r="BJ2" s="26"/>
      <c r="BL2" s="15" t="str">
        <f>B2</f>
        <v>Grape</v>
      </c>
      <c r="BX2" s="11"/>
      <c r="BY2" s="11" t="str">
        <f>B2</f>
        <v>Grape</v>
      </c>
      <c r="BZ2" s="26" t="s">
        <v>22</v>
      </c>
      <c r="CA2" s="26"/>
      <c r="CB2" s="26"/>
      <c r="CC2" s="26" t="s">
        <v>23</v>
      </c>
      <c r="CD2" s="26"/>
      <c r="CE2" s="26"/>
      <c r="CF2" s="26" t="s">
        <v>24</v>
      </c>
      <c r="CG2" s="26"/>
      <c r="CH2" s="26"/>
      <c r="CI2" s="26" t="s">
        <v>25</v>
      </c>
      <c r="CJ2" s="26"/>
      <c r="CK2" s="26"/>
      <c r="CL2" s="26" t="s">
        <v>26</v>
      </c>
      <c r="CM2" s="26"/>
      <c r="CN2" s="26"/>
      <c r="CO2" s="26" t="s">
        <v>27</v>
      </c>
      <c r="CP2" s="26"/>
      <c r="CQ2" s="26"/>
      <c r="CR2" s="26" t="s">
        <v>28</v>
      </c>
      <c r="CS2" s="26"/>
      <c r="CT2" s="26"/>
      <c r="CU2" s="26" t="s">
        <v>29</v>
      </c>
      <c r="CV2" s="26"/>
      <c r="CW2" s="26"/>
      <c r="CX2" s="26" t="s">
        <v>30</v>
      </c>
      <c r="CY2" s="26"/>
      <c r="CZ2" s="26"/>
      <c r="DA2" s="26" t="s">
        <v>31</v>
      </c>
      <c r="DB2" s="26"/>
      <c r="DC2" s="26"/>
      <c r="DE2" s="15" t="str">
        <f>BY2</f>
        <v>Grape</v>
      </c>
      <c r="DQ2" s="11"/>
      <c r="DR2" s="11" t="str">
        <f>BY2</f>
        <v>Grape</v>
      </c>
      <c r="DS2" s="26" t="s">
        <v>22</v>
      </c>
      <c r="DT2" s="26"/>
      <c r="DU2" s="26"/>
      <c r="DV2" s="26" t="s">
        <v>23</v>
      </c>
      <c r="DW2" s="26"/>
      <c r="DX2" s="26"/>
      <c r="DY2" s="26" t="s">
        <v>24</v>
      </c>
      <c r="DZ2" s="26"/>
      <c r="EA2" s="26"/>
      <c r="EB2" s="26" t="s">
        <v>25</v>
      </c>
      <c r="EC2" s="26"/>
      <c r="ED2" s="26"/>
      <c r="EE2" s="26" t="s">
        <v>26</v>
      </c>
      <c r="EF2" s="26"/>
      <c r="EG2" s="26"/>
      <c r="EH2" s="26" t="s">
        <v>27</v>
      </c>
      <c r="EI2" s="26"/>
      <c r="EJ2" s="26"/>
      <c r="EK2" s="26" t="s">
        <v>28</v>
      </c>
      <c r="EL2" s="26"/>
      <c r="EM2" s="26"/>
      <c r="EN2" s="26" t="s">
        <v>29</v>
      </c>
      <c r="EO2" s="26"/>
      <c r="EP2" s="26"/>
      <c r="EQ2" s="26" t="s">
        <v>30</v>
      </c>
      <c r="ER2" s="26"/>
      <c r="ES2" s="26"/>
      <c r="ET2" s="26" t="s">
        <v>31</v>
      </c>
      <c r="EU2" s="26"/>
      <c r="EV2" s="26"/>
      <c r="EW2" s="26" t="s">
        <v>22</v>
      </c>
      <c r="EX2" s="26"/>
      <c r="EY2" s="26"/>
      <c r="EZ2" s="26" t="s">
        <v>23</v>
      </c>
      <c r="FA2" s="26"/>
      <c r="FB2" s="26"/>
      <c r="FC2" s="26" t="s">
        <v>24</v>
      </c>
      <c r="FD2" s="26"/>
      <c r="FE2" s="26"/>
      <c r="FF2" s="26" t="s">
        <v>25</v>
      </c>
      <c r="FG2" s="26"/>
      <c r="FH2" s="26"/>
      <c r="FI2" s="26" t="s">
        <v>26</v>
      </c>
      <c r="FJ2" s="26"/>
      <c r="FK2" s="26"/>
      <c r="FL2" s="26" t="s">
        <v>27</v>
      </c>
      <c r="FM2" s="26"/>
      <c r="FN2" s="26"/>
      <c r="FO2" s="26" t="s">
        <v>28</v>
      </c>
      <c r="FP2" s="26"/>
      <c r="FQ2" s="26"/>
      <c r="FR2" s="26" t="s">
        <v>29</v>
      </c>
      <c r="FS2" s="26"/>
      <c r="FT2" s="26"/>
      <c r="FU2" s="26" t="s">
        <v>30</v>
      </c>
      <c r="FV2" s="26"/>
      <c r="FW2" s="26"/>
      <c r="FX2" s="26" t="s">
        <v>31</v>
      </c>
      <c r="FY2" s="26"/>
      <c r="FZ2" s="26"/>
      <c r="GB2" s="15" t="str">
        <f>DR2</f>
        <v>Grape</v>
      </c>
      <c r="GN2" s="11"/>
      <c r="GO2" s="11" t="str">
        <f>B2</f>
        <v>Grape</v>
      </c>
      <c r="GP2" s="26" t="s">
        <v>22</v>
      </c>
      <c r="GQ2" s="26"/>
      <c r="GR2" s="26"/>
      <c r="GS2" s="26" t="s">
        <v>23</v>
      </c>
      <c r="GT2" s="26"/>
      <c r="GU2" s="26"/>
      <c r="GV2" s="26" t="s">
        <v>24</v>
      </c>
      <c r="GW2" s="26"/>
      <c r="GX2" s="26"/>
      <c r="GY2" s="26" t="s">
        <v>25</v>
      </c>
      <c r="GZ2" s="26"/>
      <c r="HA2" s="26"/>
      <c r="HB2" s="26" t="s">
        <v>26</v>
      </c>
      <c r="HC2" s="26"/>
      <c r="HD2" s="26"/>
      <c r="HE2" s="26" t="s">
        <v>27</v>
      </c>
      <c r="HF2" s="26"/>
      <c r="HG2" s="26"/>
      <c r="HH2" s="26" t="s">
        <v>28</v>
      </c>
      <c r="HI2" s="26"/>
      <c r="HJ2" s="26"/>
      <c r="HK2" s="26" t="s">
        <v>29</v>
      </c>
      <c r="HL2" s="26"/>
      <c r="HM2" s="26"/>
      <c r="HN2" s="26" t="s">
        <v>30</v>
      </c>
      <c r="HO2" s="26"/>
      <c r="HP2" s="26"/>
      <c r="HQ2" s="26" t="s">
        <v>31</v>
      </c>
      <c r="HR2" s="26"/>
      <c r="HS2" s="26"/>
      <c r="HT2" s="26" t="s">
        <v>22</v>
      </c>
      <c r="HU2" s="26"/>
      <c r="HV2" s="26"/>
      <c r="HW2" s="26" t="s">
        <v>23</v>
      </c>
      <c r="HX2" s="26"/>
      <c r="HY2" s="26"/>
      <c r="HZ2" s="26" t="s">
        <v>24</v>
      </c>
      <c r="IA2" s="26"/>
      <c r="IB2" s="26"/>
      <c r="IC2" s="26" t="s">
        <v>25</v>
      </c>
      <c r="ID2" s="26"/>
      <c r="IE2" s="26"/>
      <c r="IF2" s="26" t="s">
        <v>26</v>
      </c>
      <c r="IG2" s="26"/>
      <c r="IH2" s="26"/>
      <c r="II2" s="26" t="s">
        <v>27</v>
      </c>
      <c r="IJ2" s="26"/>
      <c r="IK2" s="26"/>
      <c r="IL2" s="26" t="s">
        <v>28</v>
      </c>
      <c r="IM2" s="26"/>
      <c r="IN2" s="26"/>
      <c r="IO2" s="26" t="s">
        <v>29</v>
      </c>
      <c r="IP2" s="26"/>
      <c r="IQ2" s="26"/>
      <c r="IR2" s="26" t="s">
        <v>30</v>
      </c>
      <c r="IS2" s="26"/>
      <c r="IT2" s="26"/>
      <c r="IU2" s="26" t="s">
        <v>31</v>
      </c>
      <c r="IV2" s="26"/>
      <c r="IW2" s="26"/>
      <c r="IY2" s="15" t="str">
        <f>B2</f>
        <v>Grape</v>
      </c>
    </row>
    <row r="3" spans="1:271">
      <c r="A3" t="s">
        <v>21</v>
      </c>
      <c r="B3" t="s">
        <v>4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O3" t="s">
        <v>5</v>
      </c>
      <c r="P3" t="s">
        <v>6</v>
      </c>
      <c r="Q3" t="s">
        <v>7</v>
      </c>
      <c r="R3" t="s">
        <v>5</v>
      </c>
      <c r="S3" t="s">
        <v>6</v>
      </c>
      <c r="T3" t="s">
        <v>7</v>
      </c>
      <c r="U3" t="s">
        <v>5</v>
      </c>
      <c r="V3" t="s">
        <v>6</v>
      </c>
      <c r="W3" t="s">
        <v>7</v>
      </c>
      <c r="X3" t="s">
        <v>5</v>
      </c>
      <c r="Y3" t="s">
        <v>6</v>
      </c>
      <c r="Z3" t="s">
        <v>7</v>
      </c>
      <c r="AA3" t="s">
        <v>5</v>
      </c>
      <c r="AB3" t="s">
        <v>6</v>
      </c>
      <c r="AC3" t="s">
        <v>7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8</v>
      </c>
      <c r="AK3" t="s">
        <v>9</v>
      </c>
      <c r="AL3" t="s">
        <v>10</v>
      </c>
      <c r="AM3" t="s">
        <v>8</v>
      </c>
      <c r="AN3" t="s">
        <v>9</v>
      </c>
      <c r="AO3" t="s">
        <v>10</v>
      </c>
      <c r="AP3" t="s">
        <v>8</v>
      </c>
      <c r="AQ3" t="s">
        <v>9</v>
      </c>
      <c r="AR3" t="s">
        <v>10</v>
      </c>
      <c r="AS3" t="s">
        <v>8</v>
      </c>
      <c r="AT3" t="s">
        <v>9</v>
      </c>
      <c r="AU3" t="s">
        <v>10</v>
      </c>
      <c r="AV3" t="s">
        <v>8</v>
      </c>
      <c r="AW3" t="s">
        <v>9</v>
      </c>
      <c r="AX3" t="s">
        <v>10</v>
      </c>
      <c r="AY3" t="s">
        <v>8</v>
      </c>
      <c r="AZ3" t="s">
        <v>9</v>
      </c>
      <c r="BA3" t="s">
        <v>10</v>
      </c>
      <c r="BB3" t="s">
        <v>8</v>
      </c>
      <c r="BC3" t="s">
        <v>9</v>
      </c>
      <c r="BD3" t="s">
        <v>10</v>
      </c>
      <c r="BE3" t="s">
        <v>8</v>
      </c>
      <c r="BF3" t="s">
        <v>9</v>
      </c>
      <c r="BG3" t="s">
        <v>10</v>
      </c>
      <c r="BH3" t="s">
        <v>8</v>
      </c>
      <c r="BI3" t="s">
        <v>9</v>
      </c>
      <c r="BJ3" t="s">
        <v>10</v>
      </c>
      <c r="BL3" s="5" t="s">
        <v>32</v>
      </c>
      <c r="BM3" s="6" t="s">
        <v>22</v>
      </c>
      <c r="BN3" s="6" t="s">
        <v>23</v>
      </c>
      <c r="BO3" s="6" t="s">
        <v>24</v>
      </c>
      <c r="BP3" s="6" t="s">
        <v>25</v>
      </c>
      <c r="BQ3" s="6" t="s">
        <v>26</v>
      </c>
      <c r="BR3" s="6" t="s">
        <v>27</v>
      </c>
      <c r="BS3" s="6" t="s">
        <v>28</v>
      </c>
      <c r="BT3" s="6" t="s">
        <v>29</v>
      </c>
      <c r="BU3" s="6" t="s">
        <v>30</v>
      </c>
      <c r="BV3" s="6" t="s">
        <v>31</v>
      </c>
      <c r="BX3" t="s">
        <v>21</v>
      </c>
      <c r="BY3" s="4" t="s">
        <v>4</v>
      </c>
      <c r="BZ3" t="s">
        <v>8</v>
      </c>
      <c r="CA3" t="s">
        <v>9</v>
      </c>
      <c r="CB3" t="s">
        <v>10</v>
      </c>
      <c r="CC3" t="s">
        <v>8</v>
      </c>
      <c r="CD3" t="s">
        <v>9</v>
      </c>
      <c r="CE3" t="s">
        <v>10</v>
      </c>
      <c r="CF3" t="s">
        <v>8</v>
      </c>
      <c r="CG3" t="s">
        <v>9</v>
      </c>
      <c r="CH3" t="s">
        <v>10</v>
      </c>
      <c r="CI3" t="s">
        <v>8</v>
      </c>
      <c r="CJ3" t="s">
        <v>9</v>
      </c>
      <c r="CK3" t="s">
        <v>10</v>
      </c>
      <c r="CL3" t="s">
        <v>8</v>
      </c>
      <c r="CM3" t="s">
        <v>9</v>
      </c>
      <c r="CN3" t="s">
        <v>10</v>
      </c>
      <c r="CO3" t="s">
        <v>8</v>
      </c>
      <c r="CP3" t="s">
        <v>9</v>
      </c>
      <c r="CQ3" t="s">
        <v>10</v>
      </c>
      <c r="CR3" t="s">
        <v>8</v>
      </c>
      <c r="CS3" t="s">
        <v>9</v>
      </c>
      <c r="CT3" t="s">
        <v>10</v>
      </c>
      <c r="CU3" t="s">
        <v>8</v>
      </c>
      <c r="CV3" t="s">
        <v>9</v>
      </c>
      <c r="CW3" t="s">
        <v>10</v>
      </c>
      <c r="CX3" t="s">
        <v>8</v>
      </c>
      <c r="CY3" t="s">
        <v>9</v>
      </c>
      <c r="CZ3" t="s">
        <v>10</v>
      </c>
      <c r="DA3" t="s">
        <v>8</v>
      </c>
      <c r="DB3" t="s">
        <v>9</v>
      </c>
      <c r="DC3" t="s">
        <v>10</v>
      </c>
      <c r="DE3" s="5" t="s">
        <v>32</v>
      </c>
      <c r="DF3" s="6" t="s">
        <v>22</v>
      </c>
      <c r="DG3" s="6" t="s">
        <v>23</v>
      </c>
      <c r="DH3" s="6" t="s">
        <v>24</v>
      </c>
      <c r="DI3" s="6" t="s">
        <v>25</v>
      </c>
      <c r="DJ3" s="6" t="s">
        <v>26</v>
      </c>
      <c r="DK3" s="6" t="s">
        <v>27</v>
      </c>
      <c r="DL3" s="6" t="s">
        <v>28</v>
      </c>
      <c r="DM3" s="6" t="s">
        <v>29</v>
      </c>
      <c r="DN3" s="6" t="s">
        <v>30</v>
      </c>
      <c r="DO3" s="6" t="s">
        <v>31</v>
      </c>
      <c r="DQ3" t="s">
        <v>21</v>
      </c>
      <c r="DR3" s="4" t="s">
        <v>4</v>
      </c>
      <c r="DS3" t="s">
        <v>5</v>
      </c>
      <c r="DT3" t="s">
        <v>6</v>
      </c>
      <c r="DU3" t="s">
        <v>7</v>
      </c>
      <c r="DV3" t="s">
        <v>5</v>
      </c>
      <c r="DW3" t="s">
        <v>6</v>
      </c>
      <c r="DX3" t="s">
        <v>7</v>
      </c>
      <c r="DY3" t="s">
        <v>5</v>
      </c>
      <c r="DZ3" t="s">
        <v>6</v>
      </c>
      <c r="EA3" t="s">
        <v>7</v>
      </c>
      <c r="EB3" t="s">
        <v>5</v>
      </c>
      <c r="EC3" t="s">
        <v>6</v>
      </c>
      <c r="ED3" t="s">
        <v>7</v>
      </c>
      <c r="EE3" t="s">
        <v>5</v>
      </c>
      <c r="EF3" t="s">
        <v>6</v>
      </c>
      <c r="EG3" t="s">
        <v>7</v>
      </c>
      <c r="EH3" t="s">
        <v>5</v>
      </c>
      <c r="EI3" t="s">
        <v>6</v>
      </c>
      <c r="EJ3" t="s">
        <v>7</v>
      </c>
      <c r="EK3" t="s">
        <v>5</v>
      </c>
      <c r="EL3" t="s">
        <v>6</v>
      </c>
      <c r="EM3" t="s">
        <v>7</v>
      </c>
      <c r="EN3" t="s">
        <v>5</v>
      </c>
      <c r="EO3" t="s">
        <v>6</v>
      </c>
      <c r="EP3" t="s">
        <v>7</v>
      </c>
      <c r="EQ3" t="s">
        <v>5</v>
      </c>
      <c r="ER3" t="s">
        <v>6</v>
      </c>
      <c r="ES3" t="s">
        <v>7</v>
      </c>
      <c r="ET3" t="s">
        <v>5</v>
      </c>
      <c r="EU3" t="s">
        <v>6</v>
      </c>
      <c r="EV3" t="s">
        <v>7</v>
      </c>
      <c r="EW3" t="s">
        <v>8</v>
      </c>
      <c r="EX3" t="s">
        <v>9</v>
      </c>
      <c r="EY3" t="s">
        <v>10</v>
      </c>
      <c r="EZ3" t="s">
        <v>8</v>
      </c>
      <c r="FA3" t="s">
        <v>9</v>
      </c>
      <c r="FB3" t="s">
        <v>10</v>
      </c>
      <c r="FC3" t="s">
        <v>8</v>
      </c>
      <c r="FD3" t="s">
        <v>9</v>
      </c>
      <c r="FE3" t="s">
        <v>10</v>
      </c>
      <c r="FF3" t="s">
        <v>8</v>
      </c>
      <c r="FG3" t="s">
        <v>9</v>
      </c>
      <c r="FH3" t="s">
        <v>10</v>
      </c>
      <c r="FI3" t="s">
        <v>8</v>
      </c>
      <c r="FJ3" t="s">
        <v>9</v>
      </c>
      <c r="FK3" t="s">
        <v>10</v>
      </c>
      <c r="FL3" t="s">
        <v>8</v>
      </c>
      <c r="FM3" t="s">
        <v>9</v>
      </c>
      <c r="FN3" t="s">
        <v>10</v>
      </c>
      <c r="FO3" t="s">
        <v>8</v>
      </c>
      <c r="FP3" t="s">
        <v>9</v>
      </c>
      <c r="FQ3" t="s">
        <v>10</v>
      </c>
      <c r="FR3" t="s">
        <v>8</v>
      </c>
      <c r="FS3" t="s">
        <v>9</v>
      </c>
      <c r="FT3" t="s">
        <v>10</v>
      </c>
      <c r="FU3" t="s">
        <v>8</v>
      </c>
      <c r="FV3" t="s">
        <v>9</v>
      </c>
      <c r="FW3" t="s">
        <v>10</v>
      </c>
      <c r="FX3" t="s">
        <v>8</v>
      </c>
      <c r="FY3" t="s">
        <v>9</v>
      </c>
      <c r="FZ3" t="s">
        <v>10</v>
      </c>
      <c r="GB3" s="5" t="s">
        <v>32</v>
      </c>
      <c r="GC3" s="6" t="s">
        <v>22</v>
      </c>
      <c r="GD3" s="6" t="s">
        <v>23</v>
      </c>
      <c r="GE3" s="6" t="s">
        <v>24</v>
      </c>
      <c r="GF3" s="6" t="s">
        <v>25</v>
      </c>
      <c r="GG3" s="6" t="s">
        <v>26</v>
      </c>
      <c r="GH3" s="6" t="s">
        <v>27</v>
      </c>
      <c r="GI3" s="6" t="s">
        <v>28</v>
      </c>
      <c r="GJ3" s="6" t="s">
        <v>29</v>
      </c>
      <c r="GK3" s="6" t="s">
        <v>30</v>
      </c>
      <c r="GL3" s="6" t="s">
        <v>31</v>
      </c>
      <c r="GN3" t="s">
        <v>21</v>
      </c>
      <c r="GO3" t="s">
        <v>4</v>
      </c>
      <c r="GP3" t="s">
        <v>5</v>
      </c>
      <c r="GQ3" t="s">
        <v>6</v>
      </c>
      <c r="GR3" t="s">
        <v>7</v>
      </c>
      <c r="GS3" t="s">
        <v>5</v>
      </c>
      <c r="GT3" t="s">
        <v>6</v>
      </c>
      <c r="GU3" t="s">
        <v>7</v>
      </c>
      <c r="GV3" t="s">
        <v>5</v>
      </c>
      <c r="GW3" t="s">
        <v>6</v>
      </c>
      <c r="GX3" t="s">
        <v>7</v>
      </c>
      <c r="GY3" t="s">
        <v>5</v>
      </c>
      <c r="GZ3" t="s">
        <v>6</v>
      </c>
      <c r="HA3" t="s">
        <v>7</v>
      </c>
      <c r="HB3" t="s">
        <v>5</v>
      </c>
      <c r="HC3" t="s">
        <v>6</v>
      </c>
      <c r="HD3" t="s">
        <v>7</v>
      </c>
      <c r="HE3" t="s">
        <v>5</v>
      </c>
      <c r="HF3" t="s">
        <v>6</v>
      </c>
      <c r="HG3" t="s">
        <v>7</v>
      </c>
      <c r="HH3" t="s">
        <v>5</v>
      </c>
      <c r="HI3" t="s">
        <v>6</v>
      </c>
      <c r="HJ3" t="s">
        <v>7</v>
      </c>
      <c r="HK3" t="s">
        <v>5</v>
      </c>
      <c r="HL3" t="s">
        <v>6</v>
      </c>
      <c r="HM3" t="s">
        <v>7</v>
      </c>
      <c r="HN3" t="s">
        <v>5</v>
      </c>
      <c r="HO3" t="s">
        <v>6</v>
      </c>
      <c r="HP3" t="s">
        <v>7</v>
      </c>
      <c r="HQ3" t="s">
        <v>5</v>
      </c>
      <c r="HR3" t="s">
        <v>6</v>
      </c>
      <c r="HS3" t="s">
        <v>7</v>
      </c>
      <c r="HT3" t="s">
        <v>8</v>
      </c>
      <c r="HU3" t="s">
        <v>9</v>
      </c>
      <c r="HV3" t="s">
        <v>10</v>
      </c>
      <c r="HW3" t="s">
        <v>8</v>
      </c>
      <c r="HX3" t="s">
        <v>9</v>
      </c>
      <c r="HY3" t="s">
        <v>10</v>
      </c>
      <c r="HZ3" t="s">
        <v>8</v>
      </c>
      <c r="IA3" t="s">
        <v>9</v>
      </c>
      <c r="IB3" t="s">
        <v>10</v>
      </c>
      <c r="IC3" t="s">
        <v>8</v>
      </c>
      <c r="ID3" t="s">
        <v>9</v>
      </c>
      <c r="IE3" t="s">
        <v>10</v>
      </c>
      <c r="IF3" t="s">
        <v>8</v>
      </c>
      <c r="IG3" t="s">
        <v>9</v>
      </c>
      <c r="IH3" t="s">
        <v>10</v>
      </c>
      <c r="II3" t="s">
        <v>8</v>
      </c>
      <c r="IJ3" t="s">
        <v>9</v>
      </c>
      <c r="IK3" t="s">
        <v>10</v>
      </c>
      <c r="IL3" t="s">
        <v>8</v>
      </c>
      <c r="IM3" t="s">
        <v>9</v>
      </c>
      <c r="IN3" t="s">
        <v>10</v>
      </c>
      <c r="IO3" t="s">
        <v>8</v>
      </c>
      <c r="IP3" t="s">
        <v>9</v>
      </c>
      <c r="IQ3" t="s">
        <v>10</v>
      </c>
      <c r="IR3" t="s">
        <v>8</v>
      </c>
      <c r="IS3" t="s">
        <v>9</v>
      </c>
      <c r="IT3" t="s">
        <v>10</v>
      </c>
      <c r="IU3" t="s">
        <v>8</v>
      </c>
      <c r="IV3" t="s">
        <v>9</v>
      </c>
      <c r="IW3" t="s">
        <v>10</v>
      </c>
      <c r="IY3" s="5" t="s">
        <v>32</v>
      </c>
      <c r="IZ3" s="6" t="s">
        <v>22</v>
      </c>
      <c r="JA3" s="6" t="s">
        <v>23</v>
      </c>
      <c r="JB3" s="6" t="s">
        <v>24</v>
      </c>
      <c r="JC3" s="6" t="s">
        <v>25</v>
      </c>
      <c r="JD3" s="6" t="s">
        <v>26</v>
      </c>
      <c r="JE3" s="6" t="s">
        <v>27</v>
      </c>
      <c r="JF3" s="6" t="s">
        <v>28</v>
      </c>
      <c r="JG3" s="6" t="s">
        <v>29</v>
      </c>
      <c r="JH3" s="6" t="s">
        <v>30</v>
      </c>
      <c r="JI3" s="6" t="s">
        <v>31</v>
      </c>
    </row>
    <row r="4" spans="1:271">
      <c r="A4">
        <v>1952</v>
      </c>
      <c r="B4">
        <f>SYR!E3</f>
        <v>-0.45176267517250895</v>
      </c>
      <c r="C4">
        <v>-0.98740939303772202</v>
      </c>
      <c r="D4">
        <v>-0.80586580656714801</v>
      </c>
      <c r="F4">
        <v>-0.98253804319845395</v>
      </c>
      <c r="G4">
        <v>-1.2941669612731099</v>
      </c>
      <c r="I4">
        <v>0.31811970233224601</v>
      </c>
      <c r="J4">
        <v>-1.1024440109817899</v>
      </c>
      <c r="L4">
        <v>-1.7122025188232901</v>
      </c>
      <c r="M4">
        <v>-1.8120572845457401</v>
      </c>
      <c r="N4">
        <v>-1.62934465475933</v>
      </c>
      <c r="O4">
        <v>-0.82817182111555598</v>
      </c>
      <c r="P4">
        <v>-1.3159265087487899</v>
      </c>
      <c r="Q4">
        <v>-1.90765671348024</v>
      </c>
      <c r="R4">
        <v>-1.2696708978812601</v>
      </c>
      <c r="S4">
        <v>-2.02153729871968</v>
      </c>
      <c r="T4">
        <v>-2.15678071550255</v>
      </c>
      <c r="AD4">
        <v>1.24192589757667</v>
      </c>
      <c r="AE4">
        <v>-0.20461441639182801</v>
      </c>
      <c r="AF4">
        <v>-1.1596922319462699</v>
      </c>
      <c r="AG4">
        <v>-0.86420829897484597</v>
      </c>
      <c r="AH4">
        <v>-0.75336458922095295</v>
      </c>
      <c r="AJ4">
        <v>-0.64116252325534995</v>
      </c>
      <c r="AK4">
        <v>-1.2294301912141199</v>
      </c>
      <c r="AM4">
        <v>0.35923958789830202</v>
      </c>
      <c r="AN4">
        <v>-0.85041853849019799</v>
      </c>
      <c r="AP4">
        <v>-1.70548880671194</v>
      </c>
      <c r="AQ4">
        <v>-1.11652737446154</v>
      </c>
      <c r="AR4">
        <v>-1.4087387721936599</v>
      </c>
      <c r="AS4">
        <v>-0.36914771098342603</v>
      </c>
      <c r="AT4">
        <v>-0.818390967039761</v>
      </c>
      <c r="AU4">
        <v>-1.6724341262496201</v>
      </c>
      <c r="AV4">
        <v>-0.93470766938901895</v>
      </c>
      <c r="AW4">
        <v>-1.6911640403356401</v>
      </c>
      <c r="AX4">
        <v>-1.8099866912167399</v>
      </c>
      <c r="BH4">
        <v>1.16832559358094</v>
      </c>
      <c r="BI4">
        <v>-5.6401631367911001E-2</v>
      </c>
      <c r="BJ4">
        <v>-0.86496267259665705</v>
      </c>
      <c r="BL4" s="1" t="s">
        <v>5</v>
      </c>
      <c r="BM4" s="18">
        <f>CORREL(C4:C61,$B$4:$B$61)</f>
        <v>9.8745214433042017E-2</v>
      </c>
      <c r="BN4" s="18">
        <f>CORREL(F4:F61,$B$4:$B$61)</f>
        <v>0.15163477061055852</v>
      </c>
      <c r="BO4" s="18">
        <f>CORREL(I4:I61,$B$4:$B$61)</f>
        <v>-0.31448529328019703</v>
      </c>
      <c r="BP4" s="18">
        <f>CORREL(L4:L61,$B$4:$B$61)</f>
        <v>-1.3580824834745413E-2</v>
      </c>
      <c r="BQ4" s="18">
        <f>CORREL(O4:O61,$B$4:$B$61)</f>
        <v>0.29686380418428682</v>
      </c>
      <c r="BR4" s="18">
        <f>CORREL(R4:R61,$B$4:$B$61)</f>
        <v>0.21932638686036102</v>
      </c>
      <c r="BS4" s="18" t="e">
        <f>CORREL(U4:U61,$B$4:$B$61)</f>
        <v>#DIV/0!</v>
      </c>
      <c r="BT4" s="18" t="e">
        <f>CORREL(X4:X61,$B$4:$B$61)</f>
        <v>#DIV/0!</v>
      </c>
      <c r="BU4" s="18" t="e">
        <f>CORREL(AA4:AA61,$B$4:$B$61)</f>
        <v>#DIV/0!</v>
      </c>
      <c r="BV4" s="18">
        <f>CORREL(AD4:AD61,$B$4:$B$61)</f>
        <v>-6.8884646879148373E-2</v>
      </c>
      <c r="BX4">
        <v>1952</v>
      </c>
      <c r="BY4" s="8">
        <f>SYR!M3</f>
        <v>0.31498652946578631</v>
      </c>
      <c r="BZ4" s="21">
        <v>-1.5186739232344819</v>
      </c>
      <c r="CA4" s="21">
        <v>-0.48284973244719914</v>
      </c>
      <c r="CB4" s="21">
        <v>-2.0311296120616817</v>
      </c>
      <c r="CC4" s="21">
        <v>-1.1244451113696714</v>
      </c>
      <c r="CD4" s="21">
        <v>-2.0300061511225316</v>
      </c>
      <c r="CE4" s="21">
        <v>-1.8071192275448043</v>
      </c>
      <c r="CF4" s="21">
        <v>0.42217732710278905</v>
      </c>
      <c r="CG4" s="21">
        <v>-1.51866635979702</v>
      </c>
      <c r="CH4" s="21">
        <v>-1.4987951674752273</v>
      </c>
      <c r="CI4" s="21">
        <v>-0.66523950209680049</v>
      </c>
      <c r="CJ4" s="21">
        <v>-0.94182977201943496</v>
      </c>
      <c r="CK4" s="21">
        <v>-0.91156283281544959</v>
      </c>
      <c r="CL4" s="21">
        <v>1.3770320400344718</v>
      </c>
      <c r="CM4" s="21">
        <v>0.58521008890662163</v>
      </c>
      <c r="CN4" s="21">
        <v>-1.1968573714479609</v>
      </c>
      <c r="CO4" s="21">
        <v>-0.29349655793650764</v>
      </c>
      <c r="CP4" s="21">
        <v>0.17411905164171534</v>
      </c>
      <c r="CQ4" s="21">
        <v>-1.1168415759925354</v>
      </c>
      <c r="CR4" s="21"/>
      <c r="CS4" s="21"/>
      <c r="CT4" s="21"/>
      <c r="CU4" s="21"/>
      <c r="CV4" s="21"/>
      <c r="CW4" s="21"/>
      <c r="CX4" s="21"/>
      <c r="CY4" s="21"/>
      <c r="CZ4" s="21"/>
      <c r="DA4" s="21">
        <v>1.6165357932740996</v>
      </c>
      <c r="DB4" s="21">
        <v>0.51888617299783202</v>
      </c>
      <c r="DC4" s="21">
        <v>0.98098645520071748</v>
      </c>
      <c r="DE4" s="1" t="s">
        <v>5</v>
      </c>
      <c r="DF4" s="18"/>
      <c r="DG4" s="18"/>
      <c r="DH4" s="18"/>
      <c r="DI4" s="18"/>
      <c r="DJ4" s="18"/>
      <c r="DK4" s="18"/>
      <c r="DL4" s="18"/>
      <c r="DM4" s="19"/>
      <c r="DN4" s="19"/>
      <c r="DO4" s="19"/>
      <c r="DQ4">
        <v>1952</v>
      </c>
      <c r="DR4" s="21">
        <f>SYR!U3</f>
        <v>-0.48547911395952625</v>
      </c>
      <c r="DS4">
        <v>-1.2353917780000001</v>
      </c>
      <c r="DT4">
        <v>-0.77988672000000003</v>
      </c>
      <c r="DV4">
        <v>-1.3947853720000001</v>
      </c>
      <c r="DW4">
        <v>-1.5713587979999999</v>
      </c>
      <c r="DY4">
        <v>1.7265572999999999E-2</v>
      </c>
      <c r="DZ4">
        <v>-1.4897482</v>
      </c>
      <c r="EB4">
        <v>-1.9110156039999999</v>
      </c>
      <c r="EC4">
        <v>-2.0454041250000001</v>
      </c>
      <c r="ED4">
        <v>-1.8415104879999999</v>
      </c>
      <c r="EE4">
        <v>-0.471436727</v>
      </c>
      <c r="EF4">
        <v>-1.403475297</v>
      </c>
      <c r="EG4">
        <v>-2.1900856540000002</v>
      </c>
      <c r="EH4">
        <v>-1.408123308</v>
      </c>
      <c r="EI4">
        <v>-2.1298159330000002</v>
      </c>
      <c r="EJ4">
        <v>-2.2805997210000002</v>
      </c>
      <c r="ET4">
        <v>1.202106876</v>
      </c>
      <c r="EU4">
        <v>-0.57840247600000005</v>
      </c>
      <c r="EV4">
        <v>-1.435648491</v>
      </c>
      <c r="EW4">
        <v>-1.2154775090000001</v>
      </c>
      <c r="EX4">
        <v>-0.64860024900000002</v>
      </c>
      <c r="EZ4">
        <v>-0.96002369700000001</v>
      </c>
      <c r="FA4">
        <v>-1.5262039789999999</v>
      </c>
      <c r="FC4">
        <v>0.34943749800000001</v>
      </c>
      <c r="FD4">
        <v>-1.212823115</v>
      </c>
      <c r="FF4">
        <v>-1.189473064</v>
      </c>
      <c r="FG4">
        <v>-1.318079075</v>
      </c>
      <c r="FH4">
        <v>-1.4834563789999999</v>
      </c>
      <c r="FI4">
        <v>0.184318392</v>
      </c>
      <c r="FJ4">
        <v>-0.54283015199999995</v>
      </c>
      <c r="FK4">
        <v>-1.656008269</v>
      </c>
      <c r="FL4">
        <v>-0.90834134300000002</v>
      </c>
      <c r="FM4">
        <v>-1.196180697</v>
      </c>
      <c r="FN4">
        <v>-1.8532439460000001</v>
      </c>
      <c r="FX4">
        <v>1.139996201</v>
      </c>
      <c r="FY4">
        <v>-0.40888619700000001</v>
      </c>
      <c r="FZ4">
        <v>-0.997870649</v>
      </c>
      <c r="GB4" s="1" t="s">
        <v>5</v>
      </c>
      <c r="GC4" s="18">
        <f>CORREL(DS4:DS61,$DR$4:$DR$61)</f>
        <v>0.20467487547069271</v>
      </c>
      <c r="GD4" s="18">
        <f>CORREL(DV4:DV61,$DR$4:$DR$61)</f>
        <v>2.0911589831064479E-2</v>
      </c>
      <c r="GE4" s="18">
        <f>CORREL(DY4:DY61,$DR$4:$DR$61)</f>
        <v>-0.26803116760119733</v>
      </c>
      <c r="GF4" s="18">
        <f>CORREL(EB4:EB61,$DR$4:$DR$61)</f>
        <v>3.8896618599271869E-2</v>
      </c>
      <c r="GG4" s="18">
        <f>CORREL(EE4:EE61,$DR$4:$DR$61)</f>
        <v>-0.19797763145274197</v>
      </c>
      <c r="GH4" s="18">
        <f>CORREL(EH4:EH61,$DR$4:$DR$61)</f>
        <v>-0.11750368009386798</v>
      </c>
      <c r="GI4" s="18" t="e">
        <f>CORREL(EK4:EK61,$DR$4:$DR$61)</f>
        <v>#DIV/0!</v>
      </c>
      <c r="GJ4" s="18" t="e">
        <f>CORREL(EN4:EN61,$DR$4:$DR$61)</f>
        <v>#DIV/0!</v>
      </c>
      <c r="GK4" s="18" t="e">
        <f>CORREL(EQ4:EQ61,$DR$4:$DR$61)</f>
        <v>#DIV/0!</v>
      </c>
      <c r="GL4" s="18">
        <f>CORREL(ET4:ET61,$DR$4:$DR$61)</f>
        <v>-9.9270298547477431E-2</v>
      </c>
      <c r="GN4" s="20">
        <v>1952</v>
      </c>
      <c r="GO4">
        <f>SYR!AC3</f>
        <v>1.7849071538238752</v>
      </c>
      <c r="GP4">
        <v>-1.1813826109565599</v>
      </c>
      <c r="GQ4">
        <v>-7.4471203774580705E-2</v>
      </c>
      <c r="GS4">
        <v>-1.26824650027182</v>
      </c>
      <c r="GT4">
        <v>-1.3379037534511999</v>
      </c>
      <c r="GV4">
        <v>-0.17038497632782501</v>
      </c>
      <c r="GW4">
        <v>-1.59351815710011</v>
      </c>
      <c r="GY4">
        <v>-2.02368740472278</v>
      </c>
      <c r="GZ4">
        <v>-1.9716893240256199</v>
      </c>
      <c r="HA4">
        <v>-1.42272037232801</v>
      </c>
      <c r="HB4">
        <v>-0.101587429053816</v>
      </c>
      <c r="HC4">
        <v>-1.2689965595874899</v>
      </c>
      <c r="HD4">
        <v>-1.84578892254881</v>
      </c>
      <c r="HE4">
        <v>-1.4345439367628301</v>
      </c>
      <c r="HF4">
        <v>-1.73922901811209</v>
      </c>
      <c r="HG4">
        <v>-2.05578826030583</v>
      </c>
      <c r="HQ4">
        <v>0.97413150245939395</v>
      </c>
      <c r="HR4">
        <v>-0.81722743564834599</v>
      </c>
      <c r="HS4">
        <v>-0.998586188048047</v>
      </c>
      <c r="HT4">
        <v>-1.11530621288336</v>
      </c>
      <c r="HU4">
        <v>2.96800837075826E-2</v>
      </c>
      <c r="HW4">
        <v>-0.95658778039557801</v>
      </c>
      <c r="HX4">
        <v>-1.2535853046560701</v>
      </c>
      <c r="HZ4">
        <v>6.4449807729852801E-2</v>
      </c>
      <c r="IA4">
        <v>-1.4085422597750901</v>
      </c>
      <c r="IC4">
        <v>-1.7797756731719701</v>
      </c>
      <c r="ID4">
        <v>-1.5363576505688299</v>
      </c>
      <c r="IE4">
        <v>-1.0227319949932001</v>
      </c>
      <c r="IF4">
        <v>0.48857182177036801</v>
      </c>
      <c r="IG4">
        <v>-0.682087877528053</v>
      </c>
      <c r="IH4">
        <v>-1.4475479303252801</v>
      </c>
      <c r="II4">
        <v>-1.1788090789963199</v>
      </c>
      <c r="IJ4">
        <v>-1.2420954373344499</v>
      </c>
      <c r="IK4">
        <v>-1.88151316808855</v>
      </c>
      <c r="IU4">
        <v>0.88732404135502696</v>
      </c>
      <c r="IV4">
        <v>-0.66590087080701499</v>
      </c>
      <c r="IW4">
        <v>-0.59163834678869798</v>
      </c>
      <c r="IY4" s="1" t="s">
        <v>5</v>
      </c>
      <c r="IZ4" s="18">
        <f>CORREL(GP4:GP61,$GO$4:$GO$61)</f>
        <v>-2.3728696624885086E-4</v>
      </c>
      <c r="JA4" s="18">
        <f>CORREL(GS4:GS61,$GO$4:$GO$61)</f>
        <v>7.3490640817862191E-2</v>
      </c>
      <c r="JB4" s="18">
        <f>CORREL(GV4:GV61,$GO$4:$GO$61)</f>
        <v>-8.3888111110567001E-2</v>
      </c>
      <c r="JC4" s="18">
        <f>CORREL(GY4:GY61,$GO$4:$GO$61)</f>
        <v>8.3601486894124721E-2</v>
      </c>
      <c r="JD4" s="18">
        <f>CORREL(HB4:HB61,$GO$4:$GO$61)</f>
        <v>-7.063629155362168E-2</v>
      </c>
      <c r="JE4" s="18">
        <f>CORREL(HE4:HE61,$GO$4:$GO$61)</f>
        <v>-9.3220199382489845E-3</v>
      </c>
      <c r="JF4" s="18" t="e">
        <f>CORREL(HH4:HH61,$GO$4:$GO$61)</f>
        <v>#DIV/0!</v>
      </c>
      <c r="JG4" s="18" t="e">
        <f>CORREL(HK4:HK61,$GO$4:$GO$61)</f>
        <v>#DIV/0!</v>
      </c>
      <c r="JH4" s="18" t="e">
        <f>CORREL(HN4:HN61,$GO$4:$GO$61)</f>
        <v>#DIV/0!</v>
      </c>
      <c r="JI4" s="18">
        <f>CORREL(HQ4:HQ61,$GO$4:$GO$61)</f>
        <v>4.04827269424635E-2</v>
      </c>
    </row>
    <row r="5" spans="1:271">
      <c r="A5">
        <v>1953</v>
      </c>
      <c r="B5">
        <f>SYR!E4</f>
        <v>-0.44630152774807219</v>
      </c>
      <c r="C5">
        <v>-0.58938764144355904</v>
      </c>
      <c r="D5">
        <v>8.7982618810205401E-2</v>
      </c>
      <c r="E5">
        <v>-8.2784241533273004E-2</v>
      </c>
      <c r="F5">
        <v>-0.68393675411577903</v>
      </c>
      <c r="G5">
        <v>-0.87578087233773605</v>
      </c>
      <c r="H5">
        <v>-6.5982369801857399E-2</v>
      </c>
      <c r="I5">
        <v>-0.17357621568553799</v>
      </c>
      <c r="J5">
        <v>-0.98141640301404498</v>
      </c>
      <c r="K5">
        <v>0.22209152586112901</v>
      </c>
      <c r="L5">
        <v>1.0091262843080799</v>
      </c>
      <c r="M5">
        <v>0.12562107619722401</v>
      </c>
      <c r="N5">
        <v>-2.0402875913754E-2</v>
      </c>
      <c r="O5">
        <v>-0.43013430905380401</v>
      </c>
      <c r="P5">
        <v>0.274763588726052</v>
      </c>
      <c r="Q5">
        <v>-0.50728830898852195</v>
      </c>
      <c r="R5">
        <v>0.73611465535776699</v>
      </c>
      <c r="S5">
        <v>0.70831863104500803</v>
      </c>
      <c r="T5">
        <v>-0.15407967392573499</v>
      </c>
      <c r="AD5">
        <v>1.11420176313368</v>
      </c>
      <c r="AE5">
        <v>1.3007673339824699</v>
      </c>
      <c r="AF5">
        <v>0.56272642394797301</v>
      </c>
      <c r="AG5">
        <v>-0.59075689383289298</v>
      </c>
      <c r="AH5">
        <v>2.5083339471779799E-2</v>
      </c>
      <c r="AI5">
        <v>-9.4052730836509293E-2</v>
      </c>
      <c r="AJ5">
        <v>-0.50764671435596997</v>
      </c>
      <c r="AK5">
        <v>-0.83667836522430605</v>
      </c>
      <c r="AL5">
        <v>-4.2622042303503797E-2</v>
      </c>
      <c r="AM5">
        <v>-0.135110058944236</v>
      </c>
      <c r="AN5">
        <v>-0.92669491164804496</v>
      </c>
      <c r="AO5">
        <v>0.248095122008994</v>
      </c>
      <c r="AP5">
        <v>0.87409469467185996</v>
      </c>
      <c r="AQ5">
        <v>-2.7648652115391401E-2</v>
      </c>
      <c r="AR5">
        <v>-9.4638141046626795E-2</v>
      </c>
      <c r="AS5">
        <v>1.142917114056E-2</v>
      </c>
      <c r="AT5">
        <v>0.321209919163572</v>
      </c>
      <c r="AU5">
        <v>-0.48062795039438599</v>
      </c>
      <c r="AV5">
        <v>0.71342225928431702</v>
      </c>
      <c r="AW5">
        <v>0.70779363631583903</v>
      </c>
      <c r="AX5">
        <v>-0.14455806702685201</v>
      </c>
      <c r="BH5">
        <v>1.0404307554008301</v>
      </c>
      <c r="BI5">
        <v>1.2267948845277601</v>
      </c>
      <c r="BJ5">
        <v>0.70653238222715897</v>
      </c>
      <c r="BL5" s="1" t="s">
        <v>6</v>
      </c>
      <c r="BM5" s="18">
        <f>CORREL(D4:D61,$B$4:$B$61)</f>
        <v>0.13207001762407999</v>
      </c>
      <c r="BN5" s="18">
        <f>CORREL(G4:G61,$B$4:$B$61)</f>
        <v>0.24005543813953989</v>
      </c>
      <c r="BO5" s="18">
        <f>CORREL(J4:J61,$B$4:$B$61)</f>
        <v>5.9406482111232339E-2</v>
      </c>
      <c r="BP5" s="18">
        <f>CORREL(M4:M61,$B$4:$B$61)</f>
        <v>-1.0775043249726406E-2</v>
      </c>
      <c r="BQ5" s="18">
        <f>CORREL(P4:P61,$B$4:$B$61)</f>
        <v>-1.1371618165066153E-2</v>
      </c>
      <c r="BR5" s="18">
        <f>CORREL(S4:S61,$B$4:$B$61)</f>
        <v>0.23003185381009908</v>
      </c>
      <c r="BS5" s="18" t="e">
        <f>CORREL(V4:V61,$B$4:$B$61)</f>
        <v>#DIV/0!</v>
      </c>
      <c r="BT5" s="18" t="e">
        <f>CORREL(Y4:Y61,$B$4:$B$61)</f>
        <v>#DIV/0!</v>
      </c>
      <c r="BU5" s="18" t="e">
        <f>CORREL(AB4:AB61,$B$4:$B$61)</f>
        <v>#DIV/0!</v>
      </c>
      <c r="BV5" s="18">
        <f>CORREL(AE4:AE61,$B$4:$B$61)</f>
        <v>-2.1173122384164824E-2</v>
      </c>
      <c r="BX5">
        <v>1953</v>
      </c>
      <c r="BY5" s="8">
        <f>SYR!M4</f>
        <v>0.11866620280733473</v>
      </c>
      <c r="BZ5" s="21">
        <v>-3.1331937734108131</v>
      </c>
      <c r="CA5" s="21">
        <v>-0.87829200082132219</v>
      </c>
      <c r="CB5" s="21">
        <v>-1.9224316299445116E-2</v>
      </c>
      <c r="CC5" s="21">
        <v>-1.0750245975790851</v>
      </c>
      <c r="CD5" s="21">
        <v>-1.5865637062462783</v>
      </c>
      <c r="CE5" s="21">
        <v>-0.16754909186043188</v>
      </c>
      <c r="CF5" s="21">
        <v>-7.623223279533433E-3</v>
      </c>
      <c r="CG5" s="21">
        <v>-2.1502326401161405</v>
      </c>
      <c r="CH5" s="21">
        <v>0.14261786956012043</v>
      </c>
      <c r="CI5" s="21">
        <v>1.6942388834743258</v>
      </c>
      <c r="CJ5" s="21">
        <v>0.42285856903177826</v>
      </c>
      <c r="CK5" s="21">
        <v>-0.47715560062517681</v>
      </c>
      <c r="CL5" s="21">
        <v>-1.2123904808845598</v>
      </c>
      <c r="CM5" s="21">
        <v>0.72190532259778362</v>
      </c>
      <c r="CN5" s="21">
        <v>-0.84185361740224074</v>
      </c>
      <c r="CO5" s="21">
        <v>0.67649986699849762</v>
      </c>
      <c r="CP5" s="21">
        <v>0.92935777998839408</v>
      </c>
      <c r="CQ5" s="21">
        <v>-0.78439788851189485</v>
      </c>
      <c r="CR5" s="21"/>
      <c r="CS5" s="21"/>
      <c r="CT5" s="21"/>
      <c r="CU5" s="21"/>
      <c r="CV5" s="21"/>
      <c r="CW5" s="21"/>
      <c r="CX5" s="21"/>
      <c r="CY5" s="21"/>
      <c r="CZ5" s="21"/>
      <c r="DA5" s="21">
        <v>-0.90072466357218961</v>
      </c>
      <c r="DB5" s="21">
        <v>-1.3265420057373127</v>
      </c>
      <c r="DC5" s="21">
        <v>-1.7096440676690516</v>
      </c>
      <c r="DE5" s="1" t="s">
        <v>6</v>
      </c>
      <c r="DF5" s="18"/>
      <c r="DG5" s="18"/>
      <c r="DH5" s="18"/>
      <c r="DI5" s="18"/>
      <c r="DJ5" s="18"/>
      <c r="DK5" s="18"/>
      <c r="DL5" s="18"/>
      <c r="DM5" s="19"/>
      <c r="DN5" s="19"/>
      <c r="DO5" s="19"/>
      <c r="DQ5">
        <v>1953</v>
      </c>
      <c r="DR5" s="21">
        <f>SYR!U4</f>
        <v>-0.63427887458318266</v>
      </c>
      <c r="DS5">
        <v>-1.2957644639999999</v>
      </c>
      <c r="DT5">
        <v>-5.5938449000000001E-2</v>
      </c>
      <c r="DU5">
        <v>-0.47558260200000002</v>
      </c>
      <c r="DV5">
        <v>-1.6074079100000001</v>
      </c>
      <c r="DW5">
        <v>-1.530150138</v>
      </c>
      <c r="DX5">
        <v>-0.54354834799999996</v>
      </c>
      <c r="DY5">
        <v>-0.35205620199999998</v>
      </c>
      <c r="DZ5">
        <v>-1.764401251</v>
      </c>
      <c r="EA5">
        <v>-0.27389711700000002</v>
      </c>
      <c r="EB5">
        <v>1.5115432630000001</v>
      </c>
      <c r="EC5">
        <v>4.6564399999999998E-4</v>
      </c>
      <c r="ED5">
        <v>-0.129989199</v>
      </c>
      <c r="EE5">
        <v>0.26483675400000001</v>
      </c>
      <c r="EF5">
        <v>0.88640374600000005</v>
      </c>
      <c r="EG5">
        <v>-0.54386352199999999</v>
      </c>
      <c r="EH5">
        <v>0.32615485900000002</v>
      </c>
      <c r="EI5">
        <v>1.087903168</v>
      </c>
      <c r="EJ5">
        <v>-0.448882061</v>
      </c>
      <c r="ET5">
        <v>0.79555227399999995</v>
      </c>
      <c r="EU5">
        <v>1.3346611349999999</v>
      </c>
      <c r="EV5">
        <v>0.53198408900000005</v>
      </c>
      <c r="EW5">
        <v>-1.36999771</v>
      </c>
      <c r="EX5">
        <v>3.6578740999999998E-2</v>
      </c>
      <c r="EY5">
        <v>-0.34968539199999998</v>
      </c>
      <c r="EZ5">
        <v>-1.0815715509999999</v>
      </c>
      <c r="FA5">
        <v>-1.414176892</v>
      </c>
      <c r="FB5">
        <v>-0.29024889300000001</v>
      </c>
      <c r="FC5">
        <v>0.103262678</v>
      </c>
      <c r="FD5">
        <v>-1.5173096530000001</v>
      </c>
      <c r="FE5">
        <v>0.155139056</v>
      </c>
      <c r="FF5">
        <v>1.408413176</v>
      </c>
      <c r="FG5">
        <v>0.31998803399999998</v>
      </c>
      <c r="FH5">
        <v>0.16852988399999999</v>
      </c>
      <c r="FI5">
        <v>-0.23449663800000001</v>
      </c>
      <c r="FJ5">
        <v>0.83928865799999997</v>
      </c>
      <c r="FK5">
        <v>-0.437579202</v>
      </c>
      <c r="FL5">
        <v>0.51399617099999995</v>
      </c>
      <c r="FM5">
        <v>0.93579864099999999</v>
      </c>
      <c r="FN5">
        <v>-0.29434904299999998</v>
      </c>
      <c r="FX5">
        <v>0.73766089700000004</v>
      </c>
      <c r="FY5">
        <v>1.2027714249999999</v>
      </c>
      <c r="FZ5">
        <v>0.485659385</v>
      </c>
      <c r="GB5" s="1" t="s">
        <v>6</v>
      </c>
      <c r="GC5" s="18">
        <f>CORREL(DT4:DT61,$DR$4:$DR$61)</f>
        <v>0.27153431883373852</v>
      </c>
      <c r="GD5" s="18">
        <f>CORREL(DW4:DW61,$DR$4:$DR$61)</f>
        <v>0.31681893459349686</v>
      </c>
      <c r="GE5" s="18">
        <f>CORREL(DZ4:DZ61,$DR$4:$DR$61)</f>
        <v>-1.3821219171615872E-2</v>
      </c>
      <c r="GF5" s="18">
        <f>CORREL(EC4:EC61,$DR$4:$DR$61)</f>
        <v>-0.13172572531803356</v>
      </c>
      <c r="GG5" s="18">
        <f>CORREL(EF4:EF61,$DR$4:$DR$61)</f>
        <v>-0.23186644030954909</v>
      </c>
      <c r="GH5" s="18">
        <f>CORREL(EI4:EI61,$DR$4:$DR$61)</f>
        <v>-0.12533232894818749</v>
      </c>
      <c r="GI5" s="18" t="e">
        <f>CORREL(EL4:EL61,$DR$4:$DR$61)</f>
        <v>#DIV/0!</v>
      </c>
      <c r="GJ5" s="18" t="e">
        <f>CORREL(EO4:EO61,$DR$4:$DR$61)</f>
        <v>#DIV/0!</v>
      </c>
      <c r="GK5" s="18" t="e">
        <f>CORREL(ER4:ER61,$DR$4:$DR$61)</f>
        <v>#DIV/0!</v>
      </c>
      <c r="GL5" s="18">
        <f>CORREL(EU4:EU61,$DR$4:$DR$61)</f>
        <v>5.8576021463128285E-2</v>
      </c>
      <c r="GN5">
        <v>1953</v>
      </c>
      <c r="GO5">
        <f>SYR!AC4</f>
        <v>1.4972722244452101</v>
      </c>
      <c r="GP5">
        <v>-0.97487158212650904</v>
      </c>
      <c r="GQ5">
        <v>0.65250433038192801</v>
      </c>
      <c r="GR5">
        <v>-0.25508325249038999</v>
      </c>
      <c r="GS5">
        <v>-1.0124236047002499</v>
      </c>
      <c r="GT5">
        <v>-0.79531383424403601</v>
      </c>
      <c r="GU5">
        <v>-8.9982873261600801E-2</v>
      </c>
      <c r="GV5">
        <v>-8.07996953961021E-2</v>
      </c>
      <c r="GW5">
        <v>-1.3559441008106301</v>
      </c>
      <c r="GX5">
        <v>0.25851061864553199</v>
      </c>
      <c r="GY5">
        <v>1.87513288979575</v>
      </c>
      <c r="GZ5">
        <v>0.80556852934969503</v>
      </c>
      <c r="HA5">
        <v>0.94061321867404901</v>
      </c>
      <c r="HB5">
        <v>-0.952560427094021</v>
      </c>
      <c r="HC5">
        <v>0.97461079708411902</v>
      </c>
      <c r="HD5">
        <v>0.111372074957407</v>
      </c>
      <c r="HE5">
        <v>0.89462767683575795</v>
      </c>
      <c r="HF5">
        <v>1.29899357718427</v>
      </c>
      <c r="HG5">
        <v>0.12975897820807999</v>
      </c>
      <c r="HQ5">
        <v>0.60757061236291299</v>
      </c>
      <c r="HR5">
        <v>0.974694731898748</v>
      </c>
      <c r="HS5">
        <v>0.18111525290387301</v>
      </c>
      <c r="HT5">
        <v>-0.78065567457576801</v>
      </c>
      <c r="HU5">
        <v>0.72110477184322497</v>
      </c>
      <c r="HV5">
        <v>-6.6776157730262103E-2</v>
      </c>
      <c r="HW5">
        <v>-0.58008360971863204</v>
      </c>
      <c r="HX5">
        <v>-0.40217281375290398</v>
      </c>
      <c r="HY5">
        <v>0.16897609323716201</v>
      </c>
      <c r="HZ5">
        <v>0.15118474694058101</v>
      </c>
      <c r="IA5">
        <v>-0.97277597542893302</v>
      </c>
      <c r="IB5">
        <v>0.54843801366497802</v>
      </c>
      <c r="IC5">
        <v>1.9763940484406699</v>
      </c>
      <c r="ID5">
        <v>0.93540341005834504</v>
      </c>
      <c r="IE5">
        <v>1.07561272503256</v>
      </c>
      <c r="IF5">
        <v>-0.46449444500068499</v>
      </c>
      <c r="IG5">
        <v>1.2475734060886801</v>
      </c>
      <c r="IH5">
        <v>0.51317951481998203</v>
      </c>
      <c r="II5">
        <v>0.94269339123439899</v>
      </c>
      <c r="IJ5">
        <v>1.50335975220134</v>
      </c>
      <c r="IK5">
        <v>0.49632368609426297</v>
      </c>
      <c r="IU5">
        <v>0.59108026041624995</v>
      </c>
      <c r="IV5">
        <v>0.94156242253671096</v>
      </c>
      <c r="IW5">
        <v>0.41689607198943102</v>
      </c>
      <c r="IY5" s="1" t="s">
        <v>6</v>
      </c>
      <c r="IZ5" s="18">
        <f>CORREL(GQ4:GQ61,$GO$4:$GO$61)</f>
        <v>4.3416208222287159E-2</v>
      </c>
      <c r="JA5" s="18">
        <f>CORREL(GT4:GT61,$GO$4:$GO$61)</f>
        <v>0.12606531601014712</v>
      </c>
      <c r="JB5" s="18">
        <f>CORREL(GW4:GW61,$GO$4:$GO$61)</f>
        <v>-4.0460830752952572E-2</v>
      </c>
      <c r="JC5" s="18">
        <f>CORREL(GZ4:GZ61,$GO$4:$GO$61)</f>
        <v>3.4946808615298072E-2</v>
      </c>
      <c r="JD5" s="18">
        <f>CORREL(HC4:HC61,$GO$4:$GO$61)</f>
        <v>-1.5253170794531057E-2</v>
      </c>
      <c r="JE5" s="18">
        <f>CORREL(HF4:HF61,$GO$4:$GO$61)</f>
        <v>-5.113887972891488E-3</v>
      </c>
      <c r="JF5" s="18" t="e">
        <f>CORREL(HI4:HI61,$GO$4:$GO$61)</f>
        <v>#DIV/0!</v>
      </c>
      <c r="JG5" s="18" t="e">
        <f>CORREL(HL4:HL61,$GO$4:$GO$61)</f>
        <v>#DIV/0!</v>
      </c>
      <c r="JH5" s="18" t="e">
        <f>CORREL(HO4:HO61,$GO$4:$GO$61)</f>
        <v>#DIV/0!</v>
      </c>
      <c r="JI5" s="18">
        <f>CORREL(HR4:HR61,$GO$4:$GO$61)</f>
        <v>4.6694184833647713E-2</v>
      </c>
    </row>
    <row r="6" spans="1:271">
      <c r="A6">
        <v>1954</v>
      </c>
      <c r="B6">
        <f>SYR!E5</f>
        <v>4.4894134744774931E-3</v>
      </c>
      <c r="C6">
        <v>0.186523894615715</v>
      </c>
      <c r="D6">
        <v>1.3819164720409101</v>
      </c>
      <c r="E6">
        <v>1.53869308378826</v>
      </c>
      <c r="F6">
        <v>1.6449015478259901</v>
      </c>
      <c r="G6">
        <v>1.7253122808291299</v>
      </c>
      <c r="H6">
        <v>1.74133432103403</v>
      </c>
      <c r="I6">
        <v>1.572518788607</v>
      </c>
      <c r="J6">
        <v>1.7436710100402399</v>
      </c>
      <c r="K6">
        <v>2.1317754287778401</v>
      </c>
      <c r="L6">
        <v>-1.0766641935743599</v>
      </c>
      <c r="M6">
        <v>1.43599225649981</v>
      </c>
      <c r="N6">
        <v>1.81958770316011</v>
      </c>
      <c r="O6">
        <v>0.581331769441642</v>
      </c>
      <c r="P6">
        <v>0.64181832404317496</v>
      </c>
      <c r="Q6">
        <v>1.59244080890276</v>
      </c>
      <c r="R6">
        <v>0.28427064283631798</v>
      </c>
      <c r="S6">
        <v>-0.25286531324191702</v>
      </c>
      <c r="T6">
        <v>1.19300635847189</v>
      </c>
      <c r="AD6">
        <v>-1.1283979867056999</v>
      </c>
      <c r="AE6">
        <v>0.34534695711892799</v>
      </c>
      <c r="AF6">
        <v>-7.8241036837181394E-2</v>
      </c>
      <c r="AG6">
        <v>0.32338648590524699</v>
      </c>
      <c r="AH6">
        <v>1.3314899760064201</v>
      </c>
      <c r="AI6">
        <v>1.5269296984259799</v>
      </c>
      <c r="AJ6">
        <v>1.6943285531538099</v>
      </c>
      <c r="AK6">
        <v>1.7677140294651501</v>
      </c>
      <c r="AL6">
        <v>1.7387474483332099</v>
      </c>
      <c r="AM6">
        <v>1.5525021222545801</v>
      </c>
      <c r="AN6">
        <v>1.8652224914419699</v>
      </c>
      <c r="AO6">
        <v>2.28205739772006</v>
      </c>
      <c r="AP6">
        <v>-0.976158669942643</v>
      </c>
      <c r="AQ6">
        <v>1.53894694992929</v>
      </c>
      <c r="AR6">
        <v>1.9588429338440501</v>
      </c>
      <c r="AS6">
        <v>0.77652681545352298</v>
      </c>
      <c r="AT6">
        <v>0.72861182091477505</v>
      </c>
      <c r="AU6">
        <v>1.82328538687569</v>
      </c>
      <c r="AV6">
        <v>0.35007594348996002</v>
      </c>
      <c r="AW6">
        <v>-3.13965417445395E-2</v>
      </c>
      <c r="AX6">
        <v>1.3429508689741201</v>
      </c>
      <c r="BH6">
        <v>-1.01997435629936</v>
      </c>
      <c r="BI6">
        <v>0.358200543710119</v>
      </c>
      <c r="BJ6">
        <v>5.4912532263547399E-2</v>
      </c>
      <c r="BL6" s="1" t="s">
        <v>7</v>
      </c>
      <c r="BM6" s="18">
        <f>CORREL(E4:E61,$B$4:$B$61)</f>
        <v>7.1970314375198366E-2</v>
      </c>
      <c r="BN6" s="18">
        <f>CORREL(H4:H61,$B$4:$B$61)</f>
        <v>9.3465876094437073E-2</v>
      </c>
      <c r="BO6" s="18">
        <f>CORREL(K4:K61,$B$4:$B$61)</f>
        <v>4.4174437994831471E-2</v>
      </c>
      <c r="BP6" s="18">
        <f>CORREL(N4:N61,$B$4:$B$61)</f>
        <v>9.3475558575969786E-2</v>
      </c>
      <c r="BQ6" s="18">
        <f>CORREL(Q4:Q61,$B$4:$B$61)</f>
        <v>0.1931290694903135</v>
      </c>
      <c r="BR6" s="18">
        <f>CORREL(T4:T61,$B$4:$B$61)</f>
        <v>0.22172996563007644</v>
      </c>
      <c r="BS6" s="18" t="e">
        <f>CORREL(W4:W61,$B$4:$B$61)</f>
        <v>#DIV/0!</v>
      </c>
      <c r="BT6" s="18" t="e">
        <f>CORREL(Z4:Z61,$B$4:$B$61)</f>
        <v>#DIV/0!</v>
      </c>
      <c r="BU6" s="18" t="e">
        <f>CORREL(AC4:AC61,$B$4:$B$61)</f>
        <v>#DIV/0!</v>
      </c>
      <c r="BV6" s="18">
        <f>CORREL(AF4:AF61,$B$4:$B$61)</f>
        <v>0.23681702324190937</v>
      </c>
      <c r="BX6">
        <v>1954</v>
      </c>
      <c r="BY6" s="8">
        <f>SYR!M5</f>
        <v>-0.49223687868145782</v>
      </c>
      <c r="BZ6" s="21">
        <v>0.46785871946639002</v>
      </c>
      <c r="CA6" s="21">
        <v>0.27926588755109771</v>
      </c>
      <c r="CB6" s="21">
        <v>-0.82332652957888597</v>
      </c>
      <c r="CC6" s="21">
        <v>0.30948376353140672</v>
      </c>
      <c r="CD6" s="21">
        <v>0.34516343168043478</v>
      </c>
      <c r="CE6" s="21">
        <v>-0.86910194917970152</v>
      </c>
      <c r="CF6" s="21">
        <v>1.9370129288083002</v>
      </c>
      <c r="CG6" s="21">
        <v>1.241044642421296</v>
      </c>
      <c r="CH6" s="21">
        <v>0.30185164782578056</v>
      </c>
      <c r="CI6" s="21">
        <v>-0.45104758853221616</v>
      </c>
      <c r="CJ6" s="21">
        <v>0.87150586940180308</v>
      </c>
      <c r="CK6" s="21">
        <v>0.60022447100767606</v>
      </c>
      <c r="CL6" s="21">
        <v>0.18034737383350213</v>
      </c>
      <c r="CM6" s="21">
        <v>0.94712073414739106</v>
      </c>
      <c r="CN6" s="21">
        <v>0.6571494391835625</v>
      </c>
      <c r="CO6" s="21">
        <v>-0.70403886215746914</v>
      </c>
      <c r="CP6" s="21">
        <v>-0.67696583775599328</v>
      </c>
      <c r="CQ6" s="21">
        <v>0.48527240223967505</v>
      </c>
      <c r="CR6" s="21"/>
      <c r="CS6" s="21"/>
      <c r="CT6" s="21"/>
      <c r="CU6" s="21"/>
      <c r="CV6" s="21"/>
      <c r="CW6" s="21"/>
      <c r="CX6" s="21"/>
      <c r="CY6" s="21"/>
      <c r="CZ6" s="21"/>
      <c r="DA6" s="21">
        <v>-1.4652624347468834</v>
      </c>
      <c r="DB6" s="21">
        <v>-1.8803108175475993</v>
      </c>
      <c r="DC6" s="21">
        <v>-2.504014267799751</v>
      </c>
      <c r="DE6" s="1" t="s">
        <v>7</v>
      </c>
      <c r="DF6" s="18"/>
      <c r="DG6" s="18"/>
      <c r="DH6" s="18"/>
      <c r="DI6" s="18"/>
      <c r="DJ6" s="18"/>
      <c r="DK6" s="18"/>
      <c r="DL6" s="18"/>
      <c r="DM6" s="19"/>
      <c r="DN6" s="19"/>
      <c r="DO6" s="19"/>
      <c r="DQ6">
        <v>1954</v>
      </c>
      <c r="DR6" s="21">
        <f>SYR!U5</f>
        <v>-0.39217324546138299</v>
      </c>
      <c r="DS6">
        <v>-0.195777917</v>
      </c>
      <c r="DT6">
        <v>0.99700636300000001</v>
      </c>
      <c r="DU6">
        <v>1.4666663010000001</v>
      </c>
      <c r="DV6">
        <v>1.688185998</v>
      </c>
      <c r="DW6">
        <v>1.5566073570000001</v>
      </c>
      <c r="DX6">
        <v>1.8793370760000001</v>
      </c>
      <c r="DY6">
        <v>1.485353774</v>
      </c>
      <c r="DZ6">
        <v>1.7065177709999999</v>
      </c>
      <c r="EA6">
        <v>2.1929782499999999</v>
      </c>
      <c r="EB6">
        <v>-0.42359374700000002</v>
      </c>
      <c r="EC6">
        <v>1.6793443969999999</v>
      </c>
      <c r="ED6">
        <v>1.8963162280000001</v>
      </c>
      <c r="EE6">
        <v>0.909412938</v>
      </c>
      <c r="EF6">
        <v>1.041879196</v>
      </c>
      <c r="EG6">
        <v>1.7122791829999999</v>
      </c>
      <c r="EH6">
        <v>-3.9862103000000003E-2</v>
      </c>
      <c r="EI6">
        <v>0.13590618400000001</v>
      </c>
      <c r="EJ6">
        <v>1.326654134</v>
      </c>
      <c r="ET6">
        <v>-1.2972850869999999</v>
      </c>
      <c r="EU6">
        <v>6.8003267000000006E-2</v>
      </c>
      <c r="EV6">
        <v>-0.318919122</v>
      </c>
      <c r="EW6">
        <v>-0.14202907400000001</v>
      </c>
      <c r="EX6">
        <v>0.82999685199999995</v>
      </c>
      <c r="EY6">
        <v>1.292809688</v>
      </c>
      <c r="EZ6">
        <v>1.7177428619999999</v>
      </c>
      <c r="FA6">
        <v>1.4172816340000001</v>
      </c>
      <c r="FB6">
        <v>1.708438433</v>
      </c>
      <c r="FC6">
        <v>1.288794974</v>
      </c>
      <c r="FD6">
        <v>1.6167975379999999</v>
      </c>
      <c r="FE6">
        <v>1.91065105</v>
      </c>
      <c r="FF6">
        <v>-0.36009759099999999</v>
      </c>
      <c r="FG6">
        <v>1.678670954</v>
      </c>
      <c r="FH6">
        <v>1.748497636</v>
      </c>
      <c r="FI6">
        <v>0.83997538800000004</v>
      </c>
      <c r="FJ6">
        <v>0.83928865799999997</v>
      </c>
      <c r="FK6">
        <v>1.624655811</v>
      </c>
      <c r="FL6">
        <v>0.14454789400000001</v>
      </c>
      <c r="FM6">
        <v>0.102806597</v>
      </c>
      <c r="FN6">
        <v>1.251602235</v>
      </c>
      <c r="FX6">
        <v>-1.3138428879999999</v>
      </c>
      <c r="FY6">
        <v>0.13364542200000001</v>
      </c>
      <c r="FZ6">
        <v>-0.21421094800000001</v>
      </c>
      <c r="GB6" s="1" t="s">
        <v>7</v>
      </c>
      <c r="GC6" s="18">
        <f>CORREL(DU4:DU61,$DR$4:$DR$61)</f>
        <v>0.15849451181710289</v>
      </c>
      <c r="GD6" s="18">
        <f>CORREL(DX4:DX61,$DR$4:$DR$61)</f>
        <v>1.108040228086715E-2</v>
      </c>
      <c r="GE6" s="18">
        <f>CORREL(EA4:EA61,$DR$4:$DR$61)</f>
        <v>-3.842505058443333E-2</v>
      </c>
      <c r="GF6" s="18">
        <f>CORREL(ED4:ED61,$DR$4:$DR$61)</f>
        <v>0.11002964790268081</v>
      </c>
      <c r="GG6" s="18">
        <f>CORREL(EG4:EG61,$DR$4:$DR$61)</f>
        <v>9.7262313291930441E-2</v>
      </c>
      <c r="GH6" s="18">
        <f>CORREL(EJ4:EJ61,$DR$4:$DR$61)</f>
        <v>-0.11759302146622497</v>
      </c>
      <c r="GI6" s="18" t="e">
        <f>CORREL(EM4:EM61,$DR$4:$DR$61)</f>
        <v>#DIV/0!</v>
      </c>
      <c r="GJ6" s="18" t="e">
        <f>CORREL(EP4:EP61,$DR$4:$DR$61)</f>
        <v>#DIV/0!</v>
      </c>
      <c r="GK6" s="18" t="e">
        <f>CORREL(ES4:ES61,$DR$4:$DR$61)</f>
        <v>#DIV/0!</v>
      </c>
      <c r="GL6" s="18">
        <f>CORREL(EV4:EV61,$DR$4:$DR$61)</f>
        <v>-2.0407964651974572E-2</v>
      </c>
      <c r="GN6">
        <v>1954</v>
      </c>
      <c r="GO6">
        <f>SYR!AC5</f>
        <v>0.33836926038390019</v>
      </c>
      <c r="GP6">
        <v>-0.468313922181467</v>
      </c>
      <c r="GQ6">
        <v>0.43283923954124398</v>
      </c>
      <c r="GR6">
        <v>0.876836241903998</v>
      </c>
      <c r="GS6">
        <v>1.4903222456035701</v>
      </c>
      <c r="GT6">
        <v>1.20110455024473</v>
      </c>
      <c r="GU6">
        <v>1.3579883079638999</v>
      </c>
      <c r="GV6">
        <v>1.11494753404494</v>
      </c>
      <c r="GW6">
        <v>1.2790149208196999</v>
      </c>
      <c r="GX6">
        <v>1.5181943070366599</v>
      </c>
      <c r="GY6">
        <v>-0.72957164911986305</v>
      </c>
      <c r="GZ6">
        <v>1.22156064197701</v>
      </c>
      <c r="HA6">
        <v>1.1449371820468199</v>
      </c>
      <c r="HB6">
        <v>-5.6629115462073403E-3</v>
      </c>
      <c r="HC6">
        <v>0.11674769525744</v>
      </c>
      <c r="HD6">
        <v>0.98936899251710697</v>
      </c>
      <c r="HE6">
        <v>-0.73511657353823401</v>
      </c>
      <c r="HF6">
        <v>-0.88676451932956202</v>
      </c>
      <c r="HG6">
        <v>0.287574333756006</v>
      </c>
      <c r="HQ6">
        <v>-1.4334926404688899</v>
      </c>
      <c r="HR6">
        <v>0.26925208298250303</v>
      </c>
      <c r="HS6">
        <v>-0.73349107268421898</v>
      </c>
      <c r="HT6">
        <v>-0.34612661950725399</v>
      </c>
      <c r="HU6">
        <v>0.37659369528284797</v>
      </c>
      <c r="HV6">
        <v>0.826540000520125</v>
      </c>
      <c r="HW6">
        <v>1.50271720584081</v>
      </c>
      <c r="HX6">
        <v>1.1608730136023899</v>
      </c>
      <c r="HY6">
        <v>1.26169931493437</v>
      </c>
      <c r="HZ6">
        <v>1.00830946194496</v>
      </c>
      <c r="IA6">
        <v>1.2379240280263799</v>
      </c>
      <c r="IB6">
        <v>1.3594957871894799</v>
      </c>
      <c r="IC6">
        <v>-0.310449221858973</v>
      </c>
      <c r="ID6">
        <v>1.2801721520016101</v>
      </c>
      <c r="IE6">
        <v>1.10882423375064</v>
      </c>
      <c r="IF6">
        <v>0.17045220087092899</v>
      </c>
      <c r="IG6">
        <v>0.349722618028322</v>
      </c>
      <c r="IH6">
        <v>1.0403971584532401</v>
      </c>
      <c r="II6">
        <v>-0.42997504457171298</v>
      </c>
      <c r="IJ6">
        <v>-0.53663784501198897</v>
      </c>
      <c r="IK6">
        <v>0.55889562565962703</v>
      </c>
      <c r="IU6">
        <v>-1.3721126574206199</v>
      </c>
      <c r="IV6">
        <v>0.37891768838855</v>
      </c>
      <c r="IW6">
        <v>-0.382790112856571</v>
      </c>
      <c r="IY6" s="1" t="s">
        <v>7</v>
      </c>
      <c r="IZ6" s="18">
        <f>CORREL(GR4:GR61,$GO$4:$GO$61)</f>
        <v>8.5363840386209047E-2</v>
      </c>
      <c r="JA6" s="18">
        <f>CORREL(GU4:GU61,$GO$4:$GO$61)</f>
        <v>6.4490950041294084E-2</v>
      </c>
      <c r="JB6" s="18">
        <f>CORREL(GX4:GX61,$GO$4:$GO$61)</f>
        <v>6.6026691062690768E-2</v>
      </c>
      <c r="JC6" s="18">
        <f>CORREL(HA4:HA61,$GO$4:$GO$61)</f>
        <v>5.1026273969941943E-2</v>
      </c>
      <c r="JD6" s="18">
        <f>CORREL(HD4:HD61,$GO$4:$GO$61)</f>
        <v>0.11862093459192169</v>
      </c>
      <c r="JE6" s="18">
        <f>CORREL(HG4:HG61,$GO$4:$GO$61)</f>
        <v>-1.4443205172130094E-3</v>
      </c>
      <c r="JF6" s="18" t="e">
        <f>CORREL(HJ4:HJ61,$GO$4:$GO$61)</f>
        <v>#DIV/0!</v>
      </c>
      <c r="JG6" s="18" t="e">
        <f>CORREL(HM4:HM61,$GO$4:$GO$61)</f>
        <v>#DIV/0!</v>
      </c>
      <c r="JH6" s="18" t="e">
        <f>CORREL(HP4:HP61,$GO$4:$GO$61)</f>
        <v>#DIV/0!</v>
      </c>
      <c r="JI6" s="18">
        <f>CORREL(HS4:HS61,$GO$4:$GO$61)</f>
        <v>4.3011177679474896E-3</v>
      </c>
    </row>
    <row r="7" spans="1:271">
      <c r="A7">
        <v>1955</v>
      </c>
      <c r="B7">
        <f>SYR!E6</f>
        <v>0.77805324486391447</v>
      </c>
      <c r="C7">
        <v>0.55995134234002397</v>
      </c>
      <c r="D7">
        <v>0.54736572370549597</v>
      </c>
      <c r="E7">
        <v>0.54245881798792706</v>
      </c>
      <c r="F7">
        <v>0.14703764239275099</v>
      </c>
      <c r="G7">
        <v>-5.4286971422566603E-2</v>
      </c>
      <c r="H7">
        <v>0.26987797238898997</v>
      </c>
      <c r="I7">
        <v>-0.97016048625246798</v>
      </c>
      <c r="J7">
        <v>-0.14389705820690701</v>
      </c>
      <c r="K7">
        <v>-0.50059990997235004</v>
      </c>
      <c r="L7">
        <v>-1.00586638036066</v>
      </c>
      <c r="M7">
        <v>-1.16062248009473</v>
      </c>
      <c r="N7">
        <v>-0.37077776832769499</v>
      </c>
      <c r="O7">
        <v>-9.9522153177559206E-2</v>
      </c>
      <c r="P7">
        <v>-1.1860723101919799</v>
      </c>
      <c r="Q7">
        <v>-0.90510073208651698</v>
      </c>
      <c r="R7">
        <v>1.3461395208043301</v>
      </c>
      <c r="S7">
        <v>0.30580274247957301</v>
      </c>
      <c r="T7">
        <v>3.6444196823550802E-2</v>
      </c>
      <c r="AD7">
        <v>-0.78774545566459098</v>
      </c>
      <c r="AE7">
        <v>2.2227370634791099</v>
      </c>
      <c r="AF7">
        <v>2.1572640584999601</v>
      </c>
      <c r="AG7">
        <v>0.46652127406364602</v>
      </c>
      <c r="AH7">
        <v>0.473277411213263</v>
      </c>
      <c r="AI7">
        <v>0.44497252778778901</v>
      </c>
      <c r="AJ7">
        <v>-2.77854581387641E-2</v>
      </c>
      <c r="AK7">
        <v>-0.14269025675335101</v>
      </c>
      <c r="AL7">
        <v>0.17945708880917099</v>
      </c>
      <c r="AM7">
        <v>-0.89807766948546697</v>
      </c>
      <c r="AN7">
        <v>-0.27938889051585403</v>
      </c>
      <c r="AO7">
        <v>-0.515771516741383</v>
      </c>
      <c r="AP7">
        <v>-1.03693771204763</v>
      </c>
      <c r="AQ7">
        <v>-1.1833509025092701</v>
      </c>
      <c r="AR7">
        <v>-0.384652149815711</v>
      </c>
      <c r="AS7">
        <v>-0.19035856277379901</v>
      </c>
      <c r="AT7">
        <v>-1.2966684578907699</v>
      </c>
      <c r="AU7">
        <v>-1.0548735816603201</v>
      </c>
      <c r="AV7">
        <v>1.0850957841483899</v>
      </c>
      <c r="AW7">
        <v>9.0301148375832696E-2</v>
      </c>
      <c r="AX7">
        <v>-0.242978347953478</v>
      </c>
      <c r="BH7">
        <v>-0.67609525711024498</v>
      </c>
      <c r="BI7">
        <v>2.0952560310639199</v>
      </c>
      <c r="BJ7">
        <v>2.2774069188663599</v>
      </c>
      <c r="BL7" s="1" t="s">
        <v>8</v>
      </c>
      <c r="BM7" s="18">
        <f>CORREL(AG4:AG61,$B$4:$B$61)</f>
        <v>7.6742942870960146E-2</v>
      </c>
      <c r="BN7" s="18">
        <f>CORREL(AJ4:AJ61,$B$4:$B$61)</f>
        <v>0.17283137767544554</v>
      </c>
      <c r="BO7" s="18">
        <f>CORREL(AM4:AM61,$B$4:$B$61)</f>
        <v>-0.27898280458173552</v>
      </c>
      <c r="BP7" s="18">
        <f>CORREL(AP4:AP61,$B$4:$B$61)</f>
        <v>-6.5164204134049702E-3</v>
      </c>
      <c r="BQ7" s="18">
        <f>CORREL(AS4:AS61,$B$4:$B$61)</f>
        <v>0.27796236189546808</v>
      </c>
      <c r="BR7" s="18">
        <f>CORREL(AV4:AV61,$B$4:$B$61)</f>
        <v>0.23603806833547028</v>
      </c>
      <c r="BS7" s="18" t="e">
        <f>CORREL(AY4:AY61,$B$4:$B$61)</f>
        <v>#DIV/0!</v>
      </c>
      <c r="BT7" s="18" t="e">
        <f>CORREL(BB4:BB61,$B$4:$B$61)</f>
        <v>#DIV/0!</v>
      </c>
      <c r="BU7" s="18" t="e">
        <f>CORREL(BE4:BE61,$B$4:$B$61)</f>
        <v>#DIV/0!</v>
      </c>
      <c r="BV7" s="18">
        <f>CORREL(BH4:BH61,$B$4:$B$61)</f>
        <v>-3.2790635563103007E-2</v>
      </c>
      <c r="BX7">
        <v>1955</v>
      </c>
      <c r="BY7" s="8">
        <f>SYR!M6</f>
        <v>0.50874654561225896</v>
      </c>
      <c r="BZ7" s="21">
        <v>0.71536469668257718</v>
      </c>
      <c r="CA7" s="21">
        <v>0.69632038992516965</v>
      </c>
      <c r="CB7" s="21">
        <v>-0.86323339653846898</v>
      </c>
      <c r="CC7" s="21">
        <v>-0.6643382333976432</v>
      </c>
      <c r="CD7" s="21">
        <v>0.82829346837136975</v>
      </c>
      <c r="CE7" s="21">
        <v>-0.59772057564031189</v>
      </c>
      <c r="CF7" s="21">
        <v>-1.9123823597468552</v>
      </c>
      <c r="CG7" s="21">
        <v>-0.5835708317842051</v>
      </c>
      <c r="CH7" s="21">
        <v>-0.63266064762136143</v>
      </c>
      <c r="CI7" s="21">
        <v>-0.94522321231643514</v>
      </c>
      <c r="CJ7" s="21">
        <v>-1.9542062947907182</v>
      </c>
      <c r="CK7" s="21">
        <v>-0.26136042630351053</v>
      </c>
      <c r="CL7" s="21">
        <v>-0.36641257098152819</v>
      </c>
      <c r="CM7" s="21">
        <v>-2.0537325584774591</v>
      </c>
      <c r="CN7" s="21">
        <v>-0.20148084946540901</v>
      </c>
      <c r="CO7" s="21">
        <v>-5.589994794861209E-2</v>
      </c>
      <c r="CP7" s="21">
        <v>-0.85671301786169674</v>
      </c>
      <c r="CQ7" s="21">
        <v>-1.2016690657809594</v>
      </c>
      <c r="CR7" s="21"/>
      <c r="CS7" s="21"/>
      <c r="CT7" s="21"/>
      <c r="CU7" s="21"/>
      <c r="CV7" s="21"/>
      <c r="CW7" s="21"/>
      <c r="CX7" s="21"/>
      <c r="CY7" s="21"/>
      <c r="CZ7" s="21"/>
      <c r="DA7" s="21">
        <v>-0.59150446432475956</v>
      </c>
      <c r="DB7" s="21">
        <v>-0.30909163861055461</v>
      </c>
      <c r="DC7" s="21">
        <v>-0.27687076686269563</v>
      </c>
      <c r="DE7" s="1" t="s">
        <v>8</v>
      </c>
      <c r="DF7" s="18">
        <f>CORREL(BZ4:BZ61,$BY$4:$BY$61)</f>
        <v>-3.3635728894427563E-2</v>
      </c>
      <c r="DG7" s="18">
        <f>CORREL(CC4:CC61,$BY$4:$BY$61)</f>
        <v>0.43795770567188375</v>
      </c>
      <c r="DH7" s="18">
        <f>CORREL(CF4:CF61,$BY$4:$BY$61)</f>
        <v>-4.0534844541000439E-2</v>
      </c>
      <c r="DI7" s="18">
        <f>CORREL(CI4:CI61,$BY$4:$BY$61)</f>
        <v>-0.20382747453868644</v>
      </c>
      <c r="DJ7" s="18">
        <f>CORREL(CL4:CL61,$BY$4:$BY$61)</f>
        <v>-8.7080588985163493E-2</v>
      </c>
      <c r="DK7" s="18">
        <f>CORREL(CO4:CO61,$BY$4:$BY$61)</f>
        <v>3.1095542475787233E-2</v>
      </c>
      <c r="DL7" s="18" t="e">
        <f>CORREL(CR4:CR61,$BY$4:$BY$61)</f>
        <v>#DIV/0!</v>
      </c>
      <c r="DM7" s="18" t="e">
        <f>CORREL(CU4:CU61,$BY$4:$BY$61)</f>
        <v>#DIV/0!</v>
      </c>
      <c r="DN7" s="18" t="e">
        <f>CORREL(CX4:CX61,$BY$4:$BY$61)</f>
        <v>#DIV/0!</v>
      </c>
      <c r="DO7" s="18">
        <f>CORREL(DA4:DA61,$BY$4:$BY$61)</f>
        <v>-7.0563813925827987E-2</v>
      </c>
      <c r="DQ7">
        <v>1955</v>
      </c>
      <c r="DR7" s="21">
        <f>SYR!U6</f>
        <v>0.56156626155233857</v>
      </c>
      <c r="DS7">
        <v>0.56167975299999995</v>
      </c>
      <c r="DT7">
        <v>0.57934763199999995</v>
      </c>
      <c r="DU7">
        <v>0.37385033099999998</v>
      </c>
      <c r="DV7">
        <v>-2.2833250000000001E-3</v>
      </c>
      <c r="DW7">
        <v>0.18014016099999999</v>
      </c>
      <c r="DX7">
        <v>1.3812824E-2</v>
      </c>
      <c r="DY7">
        <v>-1.613631507</v>
      </c>
      <c r="DZ7">
        <v>-0.59748095999999995</v>
      </c>
      <c r="EA7">
        <v>-0.89485282600000005</v>
      </c>
      <c r="EB7">
        <v>-1.2936821759999999</v>
      </c>
      <c r="EC7">
        <v>-1.7900741579999999</v>
      </c>
      <c r="ED7">
        <v>-0.823690743</v>
      </c>
      <c r="EE7">
        <v>8.2271717999999994E-2</v>
      </c>
      <c r="EF7">
        <v>-1.6490426140000001</v>
      </c>
      <c r="EG7">
        <v>-1.05505015</v>
      </c>
      <c r="EH7">
        <v>1.1774288980000001</v>
      </c>
      <c r="EI7">
        <v>0.109565255</v>
      </c>
      <c r="EJ7">
        <v>-0.45662782499999999</v>
      </c>
      <c r="ET7">
        <v>-1.066087142</v>
      </c>
      <c r="EU7">
        <v>2.2532769849999998</v>
      </c>
      <c r="EV7">
        <v>2.2494387599999999</v>
      </c>
      <c r="EW7">
        <v>0.49731045600000001</v>
      </c>
      <c r="EX7">
        <v>0.575394713</v>
      </c>
      <c r="EY7">
        <v>0.36606806600000003</v>
      </c>
      <c r="EZ7">
        <v>3.5887822E-2</v>
      </c>
      <c r="FA7">
        <v>0.24075438900000001</v>
      </c>
      <c r="FB7">
        <v>6.6619418E-2</v>
      </c>
      <c r="FC7">
        <v>-1.433187491</v>
      </c>
      <c r="FD7">
        <v>-0.37772396800000002</v>
      </c>
      <c r="FE7">
        <v>-0.69066148500000002</v>
      </c>
      <c r="FF7">
        <v>-1.3939710430000001</v>
      </c>
      <c r="FG7">
        <v>-1.613357156</v>
      </c>
      <c r="FH7">
        <v>-0.56988044999999998</v>
      </c>
      <c r="FI7">
        <v>0.252210561</v>
      </c>
      <c r="FJ7">
        <v>-1.607260336</v>
      </c>
      <c r="FK7">
        <v>-0.82059527200000004</v>
      </c>
      <c r="FL7">
        <v>1.1951639860000001</v>
      </c>
      <c r="FM7">
        <v>0.19578516600000001</v>
      </c>
      <c r="FN7">
        <v>-0.23539413200000001</v>
      </c>
      <c r="FX7">
        <v>-0.94371154199999996</v>
      </c>
      <c r="FY7">
        <v>2.1362129840000001</v>
      </c>
      <c r="FZ7">
        <v>2.6591994309999998</v>
      </c>
      <c r="GB7" s="1" t="s">
        <v>8</v>
      </c>
      <c r="GC7" s="18">
        <f>CORREL(EW4:EW61,$DR$4:$DR$61)</f>
        <v>0.16149041049267121</v>
      </c>
      <c r="GD7" s="18">
        <f>CORREL(EZ4:EZ61,$DR$4:$DR$61)</f>
        <v>1.0195256336897638E-2</v>
      </c>
      <c r="GE7" s="18">
        <f>CORREL(FC4:FC61,$DR$4:$DR$61)</f>
        <v>-0.31244100390220003</v>
      </c>
      <c r="GF7" s="18">
        <f>CORREL(FF4:FF61,$DR$4:$DR$61)</f>
        <v>4.9411803923227193E-2</v>
      </c>
      <c r="GG7" s="18">
        <f>CORREL(FI4:FI61,$DR$4:$DR$61)</f>
        <v>-0.1627396435250833</v>
      </c>
      <c r="GH7" s="18">
        <f>CORREL(FL4:FL61,$DR$4:$DR$61)</f>
        <v>-0.10182671916672956</v>
      </c>
      <c r="GI7" s="18" t="e">
        <f>CORREL(FO4:FO61,$DR$4:$DR$61)</f>
        <v>#DIV/0!</v>
      </c>
      <c r="GJ7" s="18" t="e">
        <f>CORREL(FR4:FR61,$DR$4:$DR$61)</f>
        <v>#DIV/0!</v>
      </c>
      <c r="GK7" s="18" t="e">
        <f>CORREL(FU4:FU61,$DR$4:$DR$61)</f>
        <v>#DIV/0!</v>
      </c>
      <c r="GL7" s="18">
        <f>CORREL(FX4:FX61,$DR$4:$DR$61)</f>
        <v>-0.1079792877094535</v>
      </c>
      <c r="GN7">
        <v>1955</v>
      </c>
      <c r="GO7">
        <f>SYR!AC6</f>
        <v>-1.4291059513332718</v>
      </c>
      <c r="GP7">
        <v>0.93272202201584398</v>
      </c>
      <c r="GQ7">
        <v>0.93698391688219196</v>
      </c>
      <c r="GR7">
        <v>0.713271645003835</v>
      </c>
      <c r="GS7">
        <v>-0.235365294562285</v>
      </c>
      <c r="GT7">
        <v>0.24992099733419099</v>
      </c>
      <c r="GU7">
        <v>0.33383366123167701</v>
      </c>
      <c r="GV7">
        <v>-1.0876964153553901</v>
      </c>
      <c r="GW7">
        <v>-0.27885353222642401</v>
      </c>
      <c r="GX7">
        <v>-0.62603239014826995</v>
      </c>
      <c r="GY7">
        <v>-1.33957686216796</v>
      </c>
      <c r="GZ7">
        <v>-1.59880037488298</v>
      </c>
      <c r="HA7">
        <v>-0.43761013631422502</v>
      </c>
      <c r="HB7">
        <v>0.21606440880448799</v>
      </c>
      <c r="HC7">
        <v>-1.29695256325282</v>
      </c>
      <c r="HD7">
        <v>-0.78013587566296405</v>
      </c>
      <c r="HE7">
        <v>1.0733394032068699</v>
      </c>
      <c r="HF7">
        <v>4.6099296493211803E-2</v>
      </c>
      <c r="HG7">
        <v>-0.25611309083991501</v>
      </c>
      <c r="HQ7">
        <v>-1.2627401961682301</v>
      </c>
      <c r="HR7">
        <v>0.95961139676422302</v>
      </c>
      <c r="HS7">
        <v>1.3213374173100301</v>
      </c>
      <c r="HT7">
        <v>0.82386215564398901</v>
      </c>
      <c r="HU7">
        <v>0.94804908800199705</v>
      </c>
      <c r="HV7">
        <v>0.76074661515653996</v>
      </c>
      <c r="HW7">
        <v>-6.7681941818764302E-2</v>
      </c>
      <c r="HX7">
        <v>0.39364815065497599</v>
      </c>
      <c r="HY7">
        <v>0.46935905933941702</v>
      </c>
      <c r="HZ7">
        <v>-0.79727144419554496</v>
      </c>
      <c r="IA7">
        <v>-4.2664595487978303E-2</v>
      </c>
      <c r="IB7">
        <v>-0.28027821449193002</v>
      </c>
      <c r="IC7">
        <v>-0.76341321251266703</v>
      </c>
      <c r="ID7">
        <v>-1.0535973920485899</v>
      </c>
      <c r="IE7">
        <v>1.1769123337903101E-2</v>
      </c>
      <c r="IF7">
        <v>0.51812271078666705</v>
      </c>
      <c r="IG7">
        <v>-0.80770311183113297</v>
      </c>
      <c r="IH7">
        <v>-0.230053030164489</v>
      </c>
      <c r="II7">
        <v>0.980410615408007</v>
      </c>
      <c r="IJ7">
        <v>0.32368478840911402</v>
      </c>
      <c r="IK7">
        <v>0.104429033737811</v>
      </c>
      <c r="IU7">
        <v>-1.1463018747987801</v>
      </c>
      <c r="IV7">
        <v>0.89296649501813496</v>
      </c>
      <c r="IW7">
        <v>1.3313966548562499</v>
      </c>
      <c r="IY7" s="1" t="s">
        <v>8</v>
      </c>
      <c r="IZ7" s="18">
        <f>CORREL(HT4:HT61,$GO$4:$GO$61)</f>
        <v>-4.2246238291455554E-3</v>
      </c>
      <c r="JA7" s="18">
        <f>CORREL(HW4:HW61,$GO$4:$GO$61)</f>
        <v>8.6021070099448316E-2</v>
      </c>
      <c r="JB7" s="18">
        <f>CORREL(HZ4:HZ61,$GO$4:$GO$61)</f>
        <v>-0.11712430010932068</v>
      </c>
      <c r="JC7" s="18">
        <f>CORREL(IC4:IC61,$GO$4:$GO$61)</f>
        <v>9.889749972827401E-2</v>
      </c>
      <c r="JD7" s="18">
        <f>CORREL(IF4:IF61,$GO$4:$GO$61)</f>
        <v>-1.8513290538243875E-2</v>
      </c>
      <c r="JE7" s="18">
        <f>CORREL(II4:II61,$GO$4:$GO$61)</f>
        <v>-1.5471183168175327E-2</v>
      </c>
      <c r="JF7" s="18" t="e">
        <f>CORREL(IL4:IL61,$GO$4:$GO$61)</f>
        <v>#DIV/0!</v>
      </c>
      <c r="JG7" s="18" t="e">
        <f>CORREL(IO4:IO61,$GO$4:$GO$61)</f>
        <v>#DIV/0!</v>
      </c>
      <c r="JH7" s="18" t="e">
        <f>CORREL(IR4:IR61,$GO$4:$GO$61)</f>
        <v>#DIV/0!</v>
      </c>
      <c r="JI7" s="18">
        <f>CORREL(IU4:IU61,$GO$4:$GO$61)</f>
        <v>2.200911665256847E-2</v>
      </c>
    </row>
    <row r="8" spans="1:271">
      <c r="A8">
        <v>1956</v>
      </c>
      <c r="B8">
        <f>SYR!E7</f>
        <v>-1.1483227330163392E-2</v>
      </c>
      <c r="C8">
        <v>0.97804732266347105</v>
      </c>
      <c r="D8">
        <v>1.50510855757002</v>
      </c>
      <c r="E8">
        <v>2.0620839285350701</v>
      </c>
      <c r="F8">
        <v>-1.8827146443309201E-2</v>
      </c>
      <c r="G8">
        <v>1.6410690310853999</v>
      </c>
      <c r="H8">
        <v>1.1409894108819401</v>
      </c>
      <c r="I8">
        <v>-1.0026264546714201</v>
      </c>
      <c r="J8">
        <v>3.8811397108873699E-2</v>
      </c>
      <c r="K8">
        <v>0.419831863856371</v>
      </c>
      <c r="L8">
        <v>0.59092625877123806</v>
      </c>
      <c r="M8">
        <v>-0.155165150289444</v>
      </c>
      <c r="N8">
        <v>1.0017714253235801</v>
      </c>
      <c r="O8">
        <v>-0.61749896741351595</v>
      </c>
      <c r="P8">
        <v>-0.40895691131625</v>
      </c>
      <c r="Q8">
        <v>1.0276304664232001</v>
      </c>
      <c r="R8">
        <v>-1.6891762747285901</v>
      </c>
      <c r="S8">
        <v>-0.73886481373367996</v>
      </c>
      <c r="T8">
        <v>-0.56428689233706697</v>
      </c>
      <c r="AD8">
        <v>1.13092126753253</v>
      </c>
      <c r="AE8">
        <v>1.28267523467489</v>
      </c>
      <c r="AF8">
        <v>-5.8159401812645999E-2</v>
      </c>
      <c r="AG8">
        <v>0.89595445321746103</v>
      </c>
      <c r="AH8">
        <v>1.42103951788823</v>
      </c>
      <c r="AI8">
        <v>2.16090590851771</v>
      </c>
      <c r="AJ8">
        <v>-0.183978960276871</v>
      </c>
      <c r="AK8">
        <v>1.5477820730246199</v>
      </c>
      <c r="AL8">
        <v>0.97575584335537002</v>
      </c>
      <c r="AM8">
        <v>-1.34968138440464</v>
      </c>
      <c r="AN8">
        <v>-0.16931212880233301</v>
      </c>
      <c r="AO8">
        <v>0.26502097105960798</v>
      </c>
      <c r="AP8">
        <v>0.58538087853703402</v>
      </c>
      <c r="AQ8">
        <v>-0.48184321504712002</v>
      </c>
      <c r="AR8">
        <v>0.82042332977408094</v>
      </c>
      <c r="AS8">
        <v>-0.41679395427632299</v>
      </c>
      <c r="AT8">
        <v>-0.48969990995139701</v>
      </c>
      <c r="AU8">
        <v>0.92061331757723697</v>
      </c>
      <c r="AV8">
        <v>-2.05717916124512</v>
      </c>
      <c r="AW8">
        <v>-0.60016800115605395</v>
      </c>
      <c r="AX8">
        <v>-0.63509224178853096</v>
      </c>
      <c r="BH8">
        <v>1.0664366039606901</v>
      </c>
      <c r="BI8">
        <v>1.24536707852133</v>
      </c>
      <c r="BJ8">
        <v>0.16183470272918399</v>
      </c>
      <c r="BL8" s="1" t="s">
        <v>9</v>
      </c>
      <c r="BM8" s="18">
        <f>CORREL(AH4:AH61,$B$4:$B$61)</f>
        <v>0.13700764793224426</v>
      </c>
      <c r="BN8" s="18">
        <f>CORREL(AK4:AK61,$B$4:$B$61)</f>
        <v>0.2620255367273101</v>
      </c>
      <c r="BO8" s="18">
        <f>CORREL(AN4:AN61,$B$4:$B$61)</f>
        <v>6.5218163702275289E-2</v>
      </c>
      <c r="BP8" s="18">
        <f>CORREL(AQ4:AQ61,$B$4:$B$61)</f>
        <v>1.0522113397042922E-2</v>
      </c>
      <c r="BQ8" s="18">
        <f>CORREL(AT4:AT61,$B$4:$B$61)</f>
        <v>-1.0228492335672639E-2</v>
      </c>
      <c r="BR8" s="18">
        <f>CORREL(AW4:AW61,$B$4:$B$61)</f>
        <v>0.24649969438142411</v>
      </c>
      <c r="BS8" s="18" t="e">
        <f>CORREL(AZ4:AZ61,$B$4:$B$61)</f>
        <v>#DIV/0!</v>
      </c>
      <c r="BT8" s="18" t="e">
        <f>CORREL(BC4:BC61,$B$4:$B$61)</f>
        <v>#DIV/0!</v>
      </c>
      <c r="BU8" s="18" t="e">
        <f>CORREL(BF4:BF61,$B$4:$B$61)</f>
        <v>#DIV/0!</v>
      </c>
      <c r="BV8" s="18">
        <f>CORREL(BI4:BI61,$B$4:$B$61)</f>
        <v>-1.8081760969598605E-2</v>
      </c>
      <c r="BX8">
        <v>1956</v>
      </c>
      <c r="BY8" s="8">
        <f>SYR!M7</f>
        <v>0.66294812898105093</v>
      </c>
      <c r="BZ8" s="21">
        <v>0.44986355818858015</v>
      </c>
      <c r="CA8" s="21">
        <v>0.40372581405081875</v>
      </c>
      <c r="CB8" s="21">
        <v>7.6130944448009477E-3</v>
      </c>
      <c r="CC8" s="21">
        <v>0.53501195910643806</v>
      </c>
      <c r="CD8" s="21">
        <v>1.2022826275719365</v>
      </c>
      <c r="CE8" s="21">
        <v>-0.18445296010070059</v>
      </c>
      <c r="CF8" s="21">
        <v>-1.4999681823299342</v>
      </c>
      <c r="CG8" s="21">
        <v>-2.2087918216944641E-2</v>
      </c>
      <c r="CH8" s="21">
        <v>-0.16676909167921042</v>
      </c>
      <c r="CI8" s="21">
        <v>-0.50408748855274799</v>
      </c>
      <c r="CJ8" s="21">
        <v>-0.62849842355572594</v>
      </c>
      <c r="CK8" s="21">
        <v>-2.7882206439047878E-2</v>
      </c>
      <c r="CL8" s="21">
        <v>-1.3980469656798313</v>
      </c>
      <c r="CM8" s="21">
        <v>-2.094077680503188</v>
      </c>
      <c r="CN8" s="21">
        <v>0.16347072460239864</v>
      </c>
      <c r="CO8" s="21">
        <v>-1.9533613458465766</v>
      </c>
      <c r="CP8" s="21">
        <v>-1.9618070764357349</v>
      </c>
      <c r="CQ8" s="21">
        <v>-1.2846969653173257</v>
      </c>
      <c r="CR8" s="21"/>
      <c r="CS8" s="21"/>
      <c r="CT8" s="21"/>
      <c r="CU8" s="21"/>
      <c r="CV8" s="21"/>
      <c r="CW8" s="21"/>
      <c r="CX8" s="21"/>
      <c r="CY8" s="21"/>
      <c r="CZ8" s="21"/>
      <c r="DA8" s="21">
        <v>-1.5654840889467241</v>
      </c>
      <c r="DB8" s="21">
        <v>-0.22744737475620563</v>
      </c>
      <c r="DC8" s="21">
        <v>-1.1754310946164221</v>
      </c>
      <c r="DE8" s="1" t="s">
        <v>9</v>
      </c>
      <c r="DF8" s="18">
        <f>CORREL(CA4:CA61,$BY$4:$BY$61)</f>
        <v>-3.3869488598239392E-2</v>
      </c>
      <c r="DG8" s="18">
        <f>CORREL(CD4:CD61,$BY$4:$BY$61)</f>
        <v>0.18460131559022974</v>
      </c>
      <c r="DH8" s="18">
        <f>CORREL(CG4:CG61,$BY$4:$BY$61)</f>
        <v>0.24908416386457685</v>
      </c>
      <c r="DI8" s="18">
        <f>CORREL(CJ4:CJ61,$BY$4:$BY$61)</f>
        <v>0.15658711890764246</v>
      </c>
      <c r="DJ8" s="18">
        <f>CORREL(CM4:CM61,$BY$4:$BY$61)</f>
        <v>-0.21424732106121902</v>
      </c>
      <c r="DK8" s="18">
        <f>CORREL(CP4:CP61,$BY$4:$BY$61)</f>
        <v>-0.16790774494029323</v>
      </c>
      <c r="DL8" s="18" t="e">
        <f>CORREL(CS4:CS61,$BY$4:$BY$61)</f>
        <v>#DIV/0!</v>
      </c>
      <c r="DM8" s="18" t="e">
        <f>CORREL(CV4:CV61,$BY$4:$BY$61)</f>
        <v>#DIV/0!</v>
      </c>
      <c r="DN8" s="18" t="e">
        <f>CORREL(CY4:CY61,$BY$4:$BY$61)</f>
        <v>#DIV/0!</v>
      </c>
      <c r="DO8" s="18">
        <f>CORREL(DB4:DB61,$BY$4:$BY$61)</f>
        <v>8.5840198658283462E-2</v>
      </c>
      <c r="DQ8">
        <v>1956</v>
      </c>
      <c r="DR8" s="21">
        <f>SYR!U7</f>
        <v>2.8811313792190987</v>
      </c>
      <c r="DS8">
        <v>0.60605262599999998</v>
      </c>
      <c r="DT8">
        <v>1.5070456219999999</v>
      </c>
      <c r="DU8">
        <v>2.3314418259999998</v>
      </c>
      <c r="DV8">
        <v>-0.240526881</v>
      </c>
      <c r="DW8">
        <v>1.6296648920000001</v>
      </c>
      <c r="DX8">
        <v>0.776453375</v>
      </c>
      <c r="DY8">
        <v>-1.3484759930000001</v>
      </c>
      <c r="DZ8">
        <v>-0.58546677999999996</v>
      </c>
      <c r="EA8">
        <v>-0.12736088100000001</v>
      </c>
      <c r="EB8">
        <v>0.155354152</v>
      </c>
      <c r="EC8">
        <v>-0.97230227899999999</v>
      </c>
      <c r="ED8">
        <v>0.51423258999999999</v>
      </c>
      <c r="EE8">
        <v>-0.96833252199999997</v>
      </c>
      <c r="EF8">
        <v>-1.2177557349999999</v>
      </c>
      <c r="EG8">
        <v>0.57791873500000002</v>
      </c>
      <c r="EH8">
        <v>-1.831130562</v>
      </c>
      <c r="EI8">
        <v>-1.4382853870000001</v>
      </c>
      <c r="EJ8">
        <v>-1.399085079</v>
      </c>
      <c r="ET8">
        <v>0.83482227200000003</v>
      </c>
      <c r="EU8">
        <v>0.96359815299999996</v>
      </c>
      <c r="EV8">
        <v>-0.71104284900000003</v>
      </c>
      <c r="EW8">
        <v>0.54233631800000004</v>
      </c>
      <c r="EX8">
        <v>1.374423996</v>
      </c>
      <c r="EY8">
        <v>2.303742132</v>
      </c>
      <c r="EZ8">
        <v>-0.35962235300000001</v>
      </c>
      <c r="FA8">
        <v>1.486964607</v>
      </c>
      <c r="FB8">
        <v>0.64246708500000005</v>
      </c>
      <c r="FC8">
        <v>-1.7413768590000001</v>
      </c>
      <c r="FD8">
        <v>-0.67203351200000006</v>
      </c>
      <c r="FE8">
        <v>-0.103697573</v>
      </c>
      <c r="FF8">
        <v>7.9535740999999993E-2</v>
      </c>
      <c r="FG8">
        <v>-1.224812088</v>
      </c>
      <c r="FH8">
        <v>0.37135675099999998</v>
      </c>
      <c r="FI8">
        <v>-0.71683881900000002</v>
      </c>
      <c r="FJ8">
        <v>-1.3810811279999999</v>
      </c>
      <c r="FK8">
        <v>0.496710551</v>
      </c>
      <c r="FL8">
        <v>-1.8557299229999999</v>
      </c>
      <c r="FM8">
        <v>-1.271786359</v>
      </c>
      <c r="FN8">
        <v>-1.4619846139999999</v>
      </c>
      <c r="FX8">
        <v>0.78335479799999996</v>
      </c>
      <c r="FY8">
        <v>0.93628444200000005</v>
      </c>
      <c r="FZ8">
        <v>-0.31405523499999999</v>
      </c>
      <c r="GB8" s="1" t="s">
        <v>9</v>
      </c>
      <c r="GC8" s="18">
        <f>CORREL(EX4:EX61,$DR$4:$DR$61)</f>
        <v>0.27198461831838733</v>
      </c>
      <c r="GD8" s="18">
        <f>CORREL(FA4:FA61,$DR$4:$DR$61)</f>
        <v>0.31429993855064386</v>
      </c>
      <c r="GE8" s="18">
        <f>CORREL(FD4:FD61,$DR$4:$DR$61)</f>
        <v>-2.6637259335898129E-2</v>
      </c>
      <c r="GF8" s="18">
        <f>CORREL(FG4:FG61,$DR$4:$DR$61)</f>
        <v>-0.1361269203904539</v>
      </c>
      <c r="GG8" s="18">
        <f>CORREL(FJ4:FJ61,$DR$4:$DR$61)</f>
        <v>-0.23292068768687946</v>
      </c>
      <c r="GH8" s="18">
        <f>CORREL(FM4:FM61,$DR$4:$DR$61)</f>
        <v>-9.5566795457168355E-2</v>
      </c>
      <c r="GI8" s="18" t="e">
        <f>CORREL(FP4:FP61,$DR$4:$DR$61)</f>
        <v>#DIV/0!</v>
      </c>
      <c r="GJ8" s="18" t="e">
        <f>CORREL(FS4:FS61,$DR$4:$DR$61)</f>
        <v>#DIV/0!</v>
      </c>
      <c r="GK8" s="18" t="e">
        <f>CORREL(FV4:FV61,$DR$4:$DR$61)</f>
        <v>#DIV/0!</v>
      </c>
      <c r="GL8" s="18">
        <f>CORREL(FY4:FY61,$DR$4:$DR$61)</f>
        <v>4.7427435839570695E-2</v>
      </c>
      <c r="GN8">
        <v>1956</v>
      </c>
      <c r="GO8">
        <f>SYR!AC7</f>
        <v>2.5332762516445353</v>
      </c>
      <c r="GP8">
        <v>0.50302013818954905</v>
      </c>
      <c r="GQ8">
        <v>1.3306103937509901</v>
      </c>
      <c r="GR8">
        <v>1.4301129920684099</v>
      </c>
      <c r="GS8">
        <v>-4.0403855020190699E-2</v>
      </c>
      <c r="GT8">
        <v>1.47354195806892</v>
      </c>
      <c r="GU8">
        <v>0.46788349668755702</v>
      </c>
      <c r="GV8">
        <v>-1.40380473361215</v>
      </c>
      <c r="GW8">
        <v>-0.64533798440605095</v>
      </c>
      <c r="GX8">
        <v>-0.219745086382759</v>
      </c>
      <c r="GY8">
        <v>0.28232586850944003</v>
      </c>
      <c r="GZ8">
        <v>-0.79456223135914295</v>
      </c>
      <c r="HA8">
        <v>0.45719213947521797</v>
      </c>
      <c r="HB8">
        <v>-0.984385298324159</v>
      </c>
      <c r="HC8">
        <v>-1.1692272668902799</v>
      </c>
      <c r="HD8">
        <v>0.44204917788763498</v>
      </c>
      <c r="HE8">
        <v>-2.1429550004439299</v>
      </c>
      <c r="HF8">
        <v>-1.4243827276618499</v>
      </c>
      <c r="HG8">
        <v>-1.3922249593387499</v>
      </c>
      <c r="HQ8">
        <v>1.0294699692801099</v>
      </c>
      <c r="HR8">
        <v>0.98874374365802997</v>
      </c>
      <c r="HS8">
        <v>-0.75594698047078002</v>
      </c>
      <c r="HT8">
        <v>0.333964812487482</v>
      </c>
      <c r="HU8">
        <v>1.1640754921291601</v>
      </c>
      <c r="HV8">
        <v>1.2480736715548399</v>
      </c>
      <c r="HW8">
        <v>-0.16530239230687199</v>
      </c>
      <c r="HX8">
        <v>1.2788693092105301</v>
      </c>
      <c r="HY8">
        <v>0.34137325650933997</v>
      </c>
      <c r="HZ8">
        <v>-1.2620271796348901</v>
      </c>
      <c r="IA8">
        <v>-0.636186018998537</v>
      </c>
      <c r="IB8">
        <v>-0.16252865794681601</v>
      </c>
      <c r="IC8">
        <v>0.29044364971987202</v>
      </c>
      <c r="ID8">
        <v>-0.68545850742935199</v>
      </c>
      <c r="IE8">
        <v>0.38850669836351298</v>
      </c>
      <c r="IF8">
        <v>-0.71634164246754595</v>
      </c>
      <c r="IG8">
        <v>-0.98282934904679597</v>
      </c>
      <c r="IH8">
        <v>0.47435698064891502</v>
      </c>
      <c r="II8">
        <v>-2.27454111582695</v>
      </c>
      <c r="IJ8">
        <v>-1.0368270270606299</v>
      </c>
      <c r="IK8">
        <v>-1.18847851068443</v>
      </c>
      <c r="IU8">
        <v>0.97507959412200795</v>
      </c>
      <c r="IV8">
        <v>0.97049912415400397</v>
      </c>
      <c r="IW8">
        <v>-0.257366960277989</v>
      </c>
      <c r="IY8" s="1" t="s">
        <v>9</v>
      </c>
      <c r="IZ8" s="18">
        <f>CORREL(HU4:HU61,$GO$4:$GO$61)</f>
        <v>3.0878656828431369E-2</v>
      </c>
      <c r="JA8" s="18">
        <f>CORREL(HX4:HX61,$GO$4:$GO$61)</f>
        <v>0.12892622598998935</v>
      </c>
      <c r="JB8" s="18">
        <f>CORREL(IA4:IA61,$GO$4:$GO$61)</f>
        <v>-4.1888148382253305E-2</v>
      </c>
      <c r="JC8" s="18">
        <f>CORREL(ID4:ID61,$GO$4:$GO$61)</f>
        <v>3.9733761414824417E-2</v>
      </c>
      <c r="JD8" s="18">
        <f>CORREL(IG4:IG61,$GO$4:$GO$61)</f>
        <v>1.4439313635813628E-2</v>
      </c>
      <c r="JE8" s="18">
        <f>CORREL(IJ4:IJ61,$GO$4:$GO$61)</f>
        <v>3.5024348258285182E-2</v>
      </c>
      <c r="JF8" s="18" t="e">
        <f>CORREL(IM4:IM61,$GO$4:$GO$61)</f>
        <v>#DIV/0!</v>
      </c>
      <c r="JG8" s="18" t="e">
        <f>CORREL(IP4:IP61,$GO$4:$GO$61)</f>
        <v>#DIV/0!</v>
      </c>
      <c r="JH8" s="18" t="e">
        <f>CORREL(IS4:IS61,$GO$4:$GO$61)</f>
        <v>#DIV/0!</v>
      </c>
      <c r="JI8" s="18">
        <f>CORREL(IV4:IV61,$GO$4:$GO$61)</f>
        <v>-7.7737057079740775E-3</v>
      </c>
    </row>
    <row r="9" spans="1:271">
      <c r="A9">
        <v>1957</v>
      </c>
      <c r="B9">
        <f>SYR!E8</f>
        <v>-1.3998302690081845</v>
      </c>
      <c r="C9">
        <v>0.35029028153755298</v>
      </c>
      <c r="D9">
        <v>1.01207281072711</v>
      </c>
      <c r="E9">
        <v>1.3310823356600501</v>
      </c>
      <c r="F9">
        <v>6.9231333764995504E-2</v>
      </c>
      <c r="G9">
        <v>-0.30217657446394403</v>
      </c>
      <c r="H9">
        <v>1.4302534851662501</v>
      </c>
      <c r="I9">
        <v>1.58012810499163</v>
      </c>
      <c r="J9">
        <v>0.97770591358023895</v>
      </c>
      <c r="K9">
        <v>1.4719243800113899</v>
      </c>
      <c r="L9">
        <v>-0.97208086694232898</v>
      </c>
      <c r="M9">
        <v>0.53340692012637203</v>
      </c>
      <c r="N9">
        <v>0.94017765254561003</v>
      </c>
      <c r="O9">
        <v>-0.30131050676212601</v>
      </c>
      <c r="P9">
        <v>0.367438632013591</v>
      </c>
      <c r="Q9">
        <v>-6.7732898042030202E-3</v>
      </c>
      <c r="R9">
        <v>-0.42671785578388099</v>
      </c>
      <c r="S9">
        <v>-0.98834251109992</v>
      </c>
      <c r="T9">
        <v>6.1466523150978801E-2</v>
      </c>
      <c r="AD9">
        <v>0.82583445967751501</v>
      </c>
      <c r="AE9">
        <v>1.4402938431134999</v>
      </c>
      <c r="AF9">
        <v>0.82765649556219001</v>
      </c>
      <c r="AG9">
        <v>0.44319708526540103</v>
      </c>
      <c r="AH9">
        <v>1.0841586570541299</v>
      </c>
      <c r="AI9">
        <v>1.3923932027842101</v>
      </c>
      <c r="AJ9">
        <v>2.17401889132861E-2</v>
      </c>
      <c r="AK9">
        <v>-0.14269025675335101</v>
      </c>
      <c r="AL9">
        <v>1.4696051411711499</v>
      </c>
      <c r="AM9">
        <v>1.5138910633209499</v>
      </c>
      <c r="AN9">
        <v>0.84728357416602496</v>
      </c>
      <c r="AO9">
        <v>1.49394016487153</v>
      </c>
      <c r="AP9">
        <v>-0.81010432681536404</v>
      </c>
      <c r="AQ9">
        <v>0.34704652304040301</v>
      </c>
      <c r="AR9">
        <v>0.98748675025015797</v>
      </c>
      <c r="AS9">
        <v>4.9393654499065E-2</v>
      </c>
      <c r="AT9">
        <v>0.42402569658835998</v>
      </c>
      <c r="AU9">
        <v>9.4480268045955204E-2</v>
      </c>
      <c r="AV9">
        <v>-0.395981936491341</v>
      </c>
      <c r="AW9">
        <v>-0.84318740688532501</v>
      </c>
      <c r="AX9">
        <v>6.70894564581416E-2</v>
      </c>
      <c r="BH9">
        <v>0.70928967450860303</v>
      </c>
      <c r="BI9">
        <v>1.2638757308953501</v>
      </c>
      <c r="BJ9">
        <v>0.79450547636617397</v>
      </c>
      <c r="BL9" s="1" t="s">
        <v>10</v>
      </c>
      <c r="BM9" s="18">
        <f>CORREL(AI4:AI61,$B$4:$B$61)</f>
        <v>7.0903777016661035E-2</v>
      </c>
      <c r="BN9" s="18">
        <f>CORREL(AL4:AL61,$B$4:$B$61)</f>
        <v>0.10315914065665474</v>
      </c>
      <c r="BO9" s="18">
        <f>CORREL(AO4:AO61,$B$4:$B$61)</f>
        <v>6.4150335079451018E-2</v>
      </c>
      <c r="BP9" s="18">
        <f>CORREL(AR4:AR61,$B$4:$B$61)</f>
        <v>0.11932871901302498</v>
      </c>
      <c r="BQ9" s="18">
        <f>CORREL(AU4:AU61,$B$4:$B$61)</f>
        <v>0.20739754422748918</v>
      </c>
      <c r="BR9" s="18">
        <f>CORREL(AX4:AX61,$B$4:$B$61)</f>
        <v>0.22626788262035724</v>
      </c>
      <c r="BS9" s="18" t="e">
        <f>CORREL(BA4:BA61,$B$4:$B$61)</f>
        <v>#DIV/0!</v>
      </c>
      <c r="BT9" s="18" t="e">
        <f>CORREL(BD4:BD61,$B$4:$B$61)</f>
        <v>#DIV/0!</v>
      </c>
      <c r="BU9" s="18" t="e">
        <f>CORREL(BG4:BG61,$B$4:$B$61)</f>
        <v>#DIV/0!</v>
      </c>
      <c r="BV9" s="18">
        <f>CORREL(BJ4:BJ61,$B$4:$B$61)</f>
        <v>0.24198193180596109</v>
      </c>
      <c r="BX9">
        <v>1957</v>
      </c>
      <c r="BY9" s="8">
        <f>SYR!M8</f>
        <v>-1.6667189549373189</v>
      </c>
      <c r="BZ9" s="21">
        <v>-0.19564285120184899</v>
      </c>
      <c r="CA9" s="21">
        <v>0.21397893067624366</v>
      </c>
      <c r="CB9" s="21">
        <v>-5.3230631318061765E-2</v>
      </c>
      <c r="CC9" s="21">
        <v>-2.7753322848209923E-4</v>
      </c>
      <c r="CD9" s="21">
        <v>6.8143297814706419E-2</v>
      </c>
      <c r="CE9" s="21">
        <v>3.6254755581455751E-2</v>
      </c>
      <c r="CF9" s="21">
        <v>1.9261541174529553</v>
      </c>
      <c r="CG9" s="21">
        <v>0.65771392366962633</v>
      </c>
      <c r="CH9" s="21">
        <v>-3.8201091181200082E-2</v>
      </c>
      <c r="CI9" s="21">
        <v>-1.7904145597499894</v>
      </c>
      <c r="CJ9" s="21">
        <v>0.33664010187922427</v>
      </c>
      <c r="CK9" s="21">
        <v>0.27592116773944758</v>
      </c>
      <c r="CL9" s="21">
        <v>4.6273277323685073E-2</v>
      </c>
      <c r="CM9" s="21">
        <v>0.4523335060012118</v>
      </c>
      <c r="CN9" s="21">
        <v>0.18024859789714029</v>
      </c>
      <c r="CO9" s="21">
        <v>-1.1101572736218737</v>
      </c>
      <c r="CP9" s="21">
        <v>-1.5342953675465918</v>
      </c>
      <c r="CQ9" s="21">
        <v>-0.44982252144402352</v>
      </c>
      <c r="CR9" s="21"/>
      <c r="CS9" s="21"/>
      <c r="CT9" s="21"/>
      <c r="CU9" s="21"/>
      <c r="CV9" s="21"/>
      <c r="CW9" s="21"/>
      <c r="CX9" s="21"/>
      <c r="CY9" s="21"/>
      <c r="CZ9" s="21"/>
      <c r="DA9" s="21">
        <v>0.24264118806020002</v>
      </c>
      <c r="DB9" s="21">
        <v>-0.76038297097092677</v>
      </c>
      <c r="DC9" s="21">
        <v>-1.313403490722056</v>
      </c>
      <c r="DE9" s="1" t="s">
        <v>10</v>
      </c>
      <c r="DF9" s="18">
        <f>CORREL(CB4:CB61,$BY$4:$BY$61)</f>
        <v>-0.2240329622107326</v>
      </c>
      <c r="DG9" s="18">
        <f>CORREL(CE4:CE61,$BY$4:$BY$61)</f>
        <v>-4.33933310020332E-2</v>
      </c>
      <c r="DH9" s="18">
        <f>CORREL(CH4:CH61,$BY$4:$BY$61)</f>
        <v>0.12010650900160222</v>
      </c>
      <c r="DI9" s="18">
        <f>CORREL(CK4:CK61,$BY$4:$BY$61)</f>
        <v>6.7684598145889216E-2</v>
      </c>
      <c r="DJ9" s="18">
        <f>CORREL(CN4:CN61,$BY$4:$BY$61)</f>
        <v>5.7594021270280633E-2</v>
      </c>
      <c r="DK9" s="18">
        <f>CORREL(CQ4:CQ61,$BY$4:$BY$61)</f>
        <v>8.5541540659328841E-2</v>
      </c>
      <c r="DL9" s="18" t="e">
        <f>CORREL(CT4:CT61,$BY$4:$BY$61)</f>
        <v>#DIV/0!</v>
      </c>
      <c r="DM9" s="18" t="e">
        <f>CORREL(CW4:CW61,$BY$4:$BY$61)</f>
        <v>#DIV/0!</v>
      </c>
      <c r="DN9" s="18" t="e">
        <f>CORREL(CZ4:CZ61,$BY$4:$BY$61)</f>
        <v>#DIV/0!</v>
      </c>
      <c r="DO9" s="18">
        <f>CORREL(DC4:DC61,$BY$4:$BY$61)</f>
        <v>0.18773251994869922</v>
      </c>
      <c r="DQ9">
        <v>1957</v>
      </c>
      <c r="DR9" s="21">
        <f>SYR!U8</f>
        <v>-1.4663324005557692</v>
      </c>
      <c r="DS9">
        <v>0.52948711900000001</v>
      </c>
      <c r="DT9">
        <v>0.91621081000000004</v>
      </c>
      <c r="DU9">
        <v>1.176422815</v>
      </c>
      <c r="DV9">
        <v>2.251781E-3</v>
      </c>
      <c r="DW9">
        <v>-8.1567593999999993E-2</v>
      </c>
      <c r="DX9">
        <v>1.3169887389999999</v>
      </c>
      <c r="DY9">
        <v>2.1346639509999998</v>
      </c>
      <c r="DZ9">
        <v>1.497890605</v>
      </c>
      <c r="EA9">
        <v>1.7900167309999999</v>
      </c>
      <c r="EB9">
        <v>-1.1983871770000001</v>
      </c>
      <c r="EC9">
        <v>0.94892477799999997</v>
      </c>
      <c r="ED9">
        <v>1.2569593969999999</v>
      </c>
      <c r="EE9">
        <v>0.57197253100000001</v>
      </c>
      <c r="EF9">
        <v>1.2150778310000001</v>
      </c>
      <c r="EG9">
        <v>0.85346867699999995</v>
      </c>
      <c r="EH9">
        <v>-0.17482695400000001</v>
      </c>
      <c r="EI9">
        <v>-0.51723815799999995</v>
      </c>
      <c r="EJ9">
        <v>0.79302598899999999</v>
      </c>
      <c r="ET9">
        <v>0.17392946000000001</v>
      </c>
      <c r="EU9">
        <v>-0.27507278600000001</v>
      </c>
      <c r="EV9">
        <v>-0.29763998899999999</v>
      </c>
      <c r="EW9">
        <v>0.67323983399999998</v>
      </c>
      <c r="EX9">
        <v>1.0347075269999999</v>
      </c>
      <c r="EY9">
        <v>1.2176545670000001</v>
      </c>
      <c r="EZ9">
        <v>-3.7913256999999999E-2</v>
      </c>
      <c r="FA9">
        <v>0.12101015800000001</v>
      </c>
      <c r="FB9">
        <v>1.3254292910000001</v>
      </c>
      <c r="FC9">
        <v>2.1994911539999999</v>
      </c>
      <c r="FD9">
        <v>1.429308295</v>
      </c>
      <c r="FE9">
        <v>1.673047731</v>
      </c>
      <c r="FF9">
        <v>-0.95958645099999995</v>
      </c>
      <c r="FG9">
        <v>0.84343126700000004</v>
      </c>
      <c r="FH9">
        <v>1.2951345400000001</v>
      </c>
      <c r="FI9">
        <v>0.73322224599999997</v>
      </c>
      <c r="FJ9">
        <v>1.284776444</v>
      </c>
      <c r="FK9">
        <v>0.93984972899999997</v>
      </c>
      <c r="FL9">
        <v>-0.13777388500000001</v>
      </c>
      <c r="FM9">
        <v>-0.35304243200000002</v>
      </c>
      <c r="FN9">
        <v>0.83864692600000001</v>
      </c>
      <c r="FX9">
        <v>0.14280083199999999</v>
      </c>
      <c r="FY9">
        <v>-0.38160988400000001</v>
      </c>
      <c r="FZ9">
        <v>-0.39278422899999998</v>
      </c>
      <c r="GB9" s="1" t="s">
        <v>10</v>
      </c>
      <c r="GC9" s="18">
        <f>CORREL(EY4:EY61,$DR$4:$DR$61)</f>
        <v>0.12167969819061508</v>
      </c>
      <c r="GD9" s="18">
        <f>CORREL(FB4:FB61,$DR$4:$DR$61)</f>
        <v>-4.2276315300427457E-3</v>
      </c>
      <c r="GE9" s="18">
        <f>CORREL(FE4:FE61,$DR$4:$DR$61)</f>
        <v>-7.2619114407274643E-3</v>
      </c>
      <c r="GF9" s="18">
        <f>CORREL(FH4:FH61,$DR$4:$DR$61)</f>
        <v>0.12633539568008323</v>
      </c>
      <c r="GG9" s="18">
        <f>CORREL(FK4:FK61,$DR$4:$DR$61)</f>
        <v>0.1144925744658013</v>
      </c>
      <c r="GH9" s="18">
        <f>CORREL(FN4:FN61,$DR$4:$DR$61)</f>
        <v>-0.10068189183232502</v>
      </c>
      <c r="GI9" s="18" t="e">
        <f>CORREL(FQ4:FQ61,$DR$4:$DR$61)</f>
        <v>#DIV/0!</v>
      </c>
      <c r="GJ9" s="18" t="e">
        <f>CORREL(FT4:FT61,$DR$4:$DR$61)</f>
        <v>#DIV/0!</v>
      </c>
      <c r="GK9" s="18" t="e">
        <f>CORREL(FW4:FW61,$DR$4:$DR$61)</f>
        <v>#DIV/0!</v>
      </c>
      <c r="GL9" s="18">
        <f>CORREL(FZ4:FZ61,$DR$4:$DR$61)</f>
        <v>4.0390958687990496E-2</v>
      </c>
      <c r="GN9">
        <v>1957</v>
      </c>
      <c r="GO9">
        <f>SYR!AC8</f>
        <v>-1.2643980940321424</v>
      </c>
      <c r="GP9">
        <v>0.57793515067139301</v>
      </c>
      <c r="GQ9">
        <v>1.30964583091844</v>
      </c>
      <c r="GR9">
        <v>1.43370508566971</v>
      </c>
      <c r="GS9">
        <v>-0.164149338042437</v>
      </c>
      <c r="GT9">
        <v>-0.150321701282361</v>
      </c>
      <c r="GU9">
        <v>1.4846830816891601</v>
      </c>
      <c r="GV9">
        <v>2.1216163917072799</v>
      </c>
      <c r="GW9">
        <v>1.52687577104115</v>
      </c>
      <c r="GX9">
        <v>2.1077808032903</v>
      </c>
      <c r="GY9">
        <v>-1.2425186601078</v>
      </c>
      <c r="GZ9">
        <v>0.92208516090834503</v>
      </c>
      <c r="HA9">
        <v>1.48301484756996</v>
      </c>
      <c r="HB9">
        <v>-0.40867726205001398</v>
      </c>
      <c r="HC9">
        <v>0.91337672957153504</v>
      </c>
      <c r="HD9">
        <v>0.52707608464324596</v>
      </c>
      <c r="HE9">
        <v>-0.20883632897606599</v>
      </c>
      <c r="HF9">
        <v>-0.99341011205277396</v>
      </c>
      <c r="HG9">
        <v>0.46176367969844201</v>
      </c>
      <c r="HQ9">
        <v>-0.302876677543855</v>
      </c>
      <c r="HR9">
        <v>-0.56598011986763697</v>
      </c>
      <c r="HS9">
        <v>-0.92991779414847997</v>
      </c>
      <c r="HT9">
        <v>0.63914143880754204</v>
      </c>
      <c r="HU9">
        <v>1.4233418079256901</v>
      </c>
      <c r="HV9">
        <v>1.4618918650964201</v>
      </c>
      <c r="HW9">
        <v>-0.140470611512237</v>
      </c>
      <c r="HX9">
        <v>8.5785120306515306E-2</v>
      </c>
      <c r="HY9">
        <v>1.46023367643377</v>
      </c>
      <c r="HZ9">
        <v>2.2440473996335899</v>
      </c>
      <c r="IA9">
        <v>1.46047241789606</v>
      </c>
      <c r="IB9">
        <v>2.0261271435519599</v>
      </c>
      <c r="IC9">
        <v>-0.85218243398937799</v>
      </c>
      <c r="ID9">
        <v>0.88894820945565001</v>
      </c>
      <c r="IE9">
        <v>1.5408044007700701</v>
      </c>
      <c r="IF9">
        <v>0.237736729185031</v>
      </c>
      <c r="IG9">
        <v>1.2220845546903401</v>
      </c>
      <c r="IH9">
        <v>0.80565049580348302</v>
      </c>
      <c r="II9">
        <v>-8.2596959797996999E-2</v>
      </c>
      <c r="IJ9">
        <v>-0.57356840121918495</v>
      </c>
      <c r="IK9">
        <v>0.72516715696288303</v>
      </c>
      <c r="IU9">
        <v>-0.25215640523514199</v>
      </c>
      <c r="IV9">
        <v>-0.61126093114659297</v>
      </c>
      <c r="IW9">
        <v>-0.80890541669582094</v>
      </c>
      <c r="IY9" s="1" t="s">
        <v>10</v>
      </c>
      <c r="IZ9" s="18">
        <f>CORREL(HV4:HV61,$GO$4:$GO$61)</f>
        <v>6.8615579883744268E-2</v>
      </c>
      <c r="JA9" s="18">
        <f>CORREL(HY4:HY61,$GO$4:$GO$61)</f>
        <v>4.9669963721910529E-2</v>
      </c>
      <c r="JB9" s="18">
        <f>CORREL(IB4:IB61,$GO$4:$GO$61)</f>
        <v>4.5777487288146991E-2</v>
      </c>
      <c r="JC9" s="18">
        <f>CORREL(IE4:IE61,$GO$4:$GO$61)</f>
        <v>3.8812133439958062E-2</v>
      </c>
      <c r="JD9" s="18">
        <f>CORREL(IH4:IH61,$GO$4:$GO$61)</f>
        <v>0.12177901738800623</v>
      </c>
      <c r="JE9" s="18">
        <f>CORREL(IK4:IK61,$GO$4:$GO$61)</f>
        <v>4.0381765253838008E-3</v>
      </c>
      <c r="JF9" s="18" t="e">
        <f>CORREL(IN4:IN61,$GO$4:$GO$61)</f>
        <v>#DIV/0!</v>
      </c>
      <c r="JG9" s="18" t="e">
        <f>CORREL(IQ4:IQ61,$GO$4:$GO$61)</f>
        <v>#DIV/0!</v>
      </c>
      <c r="JH9" s="18" t="e">
        <f>CORREL(IT4:IT61,$GO$4:$GO$61)</f>
        <v>#DIV/0!</v>
      </c>
      <c r="JI9" s="18">
        <f>CORREL(IW4:IW61,$GO$4:$GO$61)</f>
        <v>1.4159746999466904E-2</v>
      </c>
      <c r="JJ9" s="7"/>
      <c r="JK9" s="7"/>
    </row>
    <row r="10" spans="1:271">
      <c r="A10">
        <v>1958</v>
      </c>
      <c r="B10">
        <f>SYR!E9</f>
        <v>1.3175544655524967</v>
      </c>
      <c r="C10">
        <v>2.2147702398586602</v>
      </c>
      <c r="D10">
        <v>1.22010651262573</v>
      </c>
      <c r="E10">
        <v>1.52207468280672</v>
      </c>
      <c r="F10">
        <v>0.88389106614975999</v>
      </c>
      <c r="G10">
        <v>1.6873257833924</v>
      </c>
      <c r="H10">
        <v>1.45202458475607</v>
      </c>
      <c r="I10">
        <v>-0.53690176619179097</v>
      </c>
      <c r="J10">
        <v>1.55842199785535</v>
      </c>
      <c r="K10">
        <v>1.1525979229579499</v>
      </c>
      <c r="L10">
        <v>8.9224040067761606E-2</v>
      </c>
      <c r="M10">
        <v>0.35222128266956998</v>
      </c>
      <c r="N10">
        <v>0.99982614472766496</v>
      </c>
      <c r="O10">
        <v>-0.35376755611990301</v>
      </c>
      <c r="P10">
        <v>-0.46763361755851302</v>
      </c>
      <c r="Q10">
        <v>1.04224081727913</v>
      </c>
      <c r="R10">
        <v>-1.13239300913671</v>
      </c>
      <c r="S10">
        <v>-0.73406946381743798</v>
      </c>
      <c r="T10">
        <v>0.787936405565409</v>
      </c>
      <c r="AD10">
        <v>-0.339239949350084</v>
      </c>
      <c r="AE10">
        <v>0.47119594422682398</v>
      </c>
      <c r="AF10">
        <v>-4.2151030319079401E-2</v>
      </c>
      <c r="AG10">
        <v>2.2626319983624601</v>
      </c>
      <c r="AH10">
        <v>1.1784300497507101</v>
      </c>
      <c r="AI10">
        <v>1.4600167902108701</v>
      </c>
      <c r="AJ10">
        <v>0.65640621397017695</v>
      </c>
      <c r="AK10">
        <v>1.65366874592411</v>
      </c>
      <c r="AL10">
        <v>1.343407790768</v>
      </c>
      <c r="AM10">
        <v>-0.24932854362535301</v>
      </c>
      <c r="AN10">
        <v>1.6076859994616</v>
      </c>
      <c r="AO10">
        <v>1.1116851221547399</v>
      </c>
      <c r="AP10">
        <v>8.6157376314914005E-2</v>
      </c>
      <c r="AQ10">
        <v>0.15692544551114199</v>
      </c>
      <c r="AR10">
        <v>0.95269387589493104</v>
      </c>
      <c r="AS10">
        <v>-0.27754559332997403</v>
      </c>
      <c r="AT10">
        <v>-0.41320332278246302</v>
      </c>
      <c r="AU10">
        <v>1.0576157605034699</v>
      </c>
      <c r="AV10">
        <v>-1.3182753045346001</v>
      </c>
      <c r="AW10">
        <v>-0.84318740688532501</v>
      </c>
      <c r="AX10">
        <v>0.73458637323692</v>
      </c>
      <c r="BH10">
        <v>-0.29408446036007302</v>
      </c>
      <c r="BI10">
        <v>0.44562704838218797</v>
      </c>
      <c r="BJ10">
        <v>-0.103982967883747</v>
      </c>
      <c r="BX10">
        <v>1958</v>
      </c>
      <c r="BY10" s="8">
        <f>SYR!M9</f>
        <v>2.892537069790627</v>
      </c>
      <c r="BZ10" s="21">
        <v>1.2583798611105113</v>
      </c>
      <c r="CA10" s="21">
        <v>0.61046389455036187</v>
      </c>
      <c r="CB10" s="21">
        <v>-0.1873533628924183</v>
      </c>
      <c r="CC10" s="21">
        <v>1.705821331251038</v>
      </c>
      <c r="CD10" s="21">
        <v>1.394634660567567</v>
      </c>
      <c r="CE10" s="21">
        <v>0.51033076054973547</v>
      </c>
      <c r="CF10" s="21">
        <v>-0.20837021931819896</v>
      </c>
      <c r="CG10" s="21">
        <v>1.8009315681401632</v>
      </c>
      <c r="CH10" s="21">
        <v>0.97967446457862217</v>
      </c>
      <c r="CI10" s="21">
        <v>-0.39487950175374531</v>
      </c>
      <c r="CJ10" s="21">
        <v>0.84375810697358022</v>
      </c>
      <c r="CK10" s="21">
        <v>0.84093225794149407</v>
      </c>
      <c r="CL10" s="21">
        <v>-0.3147900696637087</v>
      </c>
      <c r="CM10" s="21">
        <v>-0.74860950350191358</v>
      </c>
      <c r="CN10" s="21">
        <v>0.79389567251714299</v>
      </c>
      <c r="CO10" s="21">
        <v>-1.2812920230795799</v>
      </c>
      <c r="CP10" s="21">
        <v>-1.1357007486095854</v>
      </c>
      <c r="CQ10" s="21">
        <v>0.80052350944628969</v>
      </c>
      <c r="CR10" s="21"/>
      <c r="CS10" s="21"/>
      <c r="CT10" s="21"/>
      <c r="CU10" s="21"/>
      <c r="CV10" s="21"/>
      <c r="CW10" s="21"/>
      <c r="CX10" s="21"/>
      <c r="CY10" s="21"/>
      <c r="CZ10" s="21"/>
      <c r="DA10" s="21">
        <v>0.90642897722731064</v>
      </c>
      <c r="DB10" s="21">
        <v>0.24833938688592788</v>
      </c>
      <c r="DC10" s="21">
        <v>-0.16983731706447561</v>
      </c>
      <c r="DQ10">
        <v>1958</v>
      </c>
      <c r="DR10" s="21">
        <f>SYR!U9</f>
        <v>0.37153396196935451</v>
      </c>
      <c r="DS10">
        <v>2.0280488019999998</v>
      </c>
      <c r="DT10">
        <v>1.400614486</v>
      </c>
      <c r="DU10">
        <v>0.71085480099999998</v>
      </c>
      <c r="DV10">
        <v>0.98628492000000001</v>
      </c>
      <c r="DW10">
        <v>1.561518441</v>
      </c>
      <c r="DX10">
        <v>0.93284193900000001</v>
      </c>
      <c r="DY10">
        <v>-0.44837327300000002</v>
      </c>
      <c r="DZ10">
        <v>1.5480805529999999</v>
      </c>
      <c r="EA10">
        <v>1.1093371970000001</v>
      </c>
      <c r="EB10">
        <v>4.9842202000000002E-2</v>
      </c>
      <c r="EC10">
        <v>0.35804835299999999</v>
      </c>
      <c r="ED10">
        <v>1.2041527750000001</v>
      </c>
      <c r="EE10">
        <v>-0.64620867999999998</v>
      </c>
      <c r="EF10">
        <v>-0.70676956400000002</v>
      </c>
      <c r="EG10">
        <v>0.81770538599999998</v>
      </c>
      <c r="EH10">
        <v>-1.07983403</v>
      </c>
      <c r="EI10">
        <v>-0.94448109300000005</v>
      </c>
      <c r="EJ10">
        <v>0.613905378</v>
      </c>
      <c r="ET10">
        <v>-0.343792924</v>
      </c>
      <c r="EU10">
        <v>0.95584589399999997</v>
      </c>
      <c r="EV10">
        <v>0.187622184</v>
      </c>
      <c r="EW10">
        <v>2.011053827</v>
      </c>
      <c r="EX10">
        <v>1.3861602829999999</v>
      </c>
      <c r="EY10">
        <v>0.56854029900000003</v>
      </c>
      <c r="EZ10">
        <v>0.73002794599999998</v>
      </c>
      <c r="FA10">
        <v>1.452234593</v>
      </c>
      <c r="FB10">
        <v>0.75839378099999999</v>
      </c>
      <c r="FC10">
        <v>0.135384227</v>
      </c>
      <c r="FD10">
        <v>1.6492032320000001</v>
      </c>
      <c r="FE10">
        <v>1.131074578</v>
      </c>
      <c r="FF10">
        <v>7.9535740999999993E-2</v>
      </c>
      <c r="FG10">
        <v>0.39840414800000001</v>
      </c>
      <c r="FH10">
        <v>1.2853902429999999</v>
      </c>
      <c r="FI10">
        <v>-0.32119171200000002</v>
      </c>
      <c r="FJ10">
        <v>-0.29610174700000003</v>
      </c>
      <c r="FK10">
        <v>0.98263362700000001</v>
      </c>
      <c r="FL10">
        <v>-0.96528142400000005</v>
      </c>
      <c r="FM10">
        <v>-0.78426342900000001</v>
      </c>
      <c r="FN10">
        <v>0.81919815900000004</v>
      </c>
      <c r="FX10">
        <v>-0.26864645100000001</v>
      </c>
      <c r="FY10">
        <v>0.86230456099999997</v>
      </c>
      <c r="FZ10">
        <v>0.27392850499999999</v>
      </c>
      <c r="GN10">
        <v>1958</v>
      </c>
      <c r="GO10">
        <f>SYR!AC9</f>
        <v>0.21058953702771066</v>
      </c>
      <c r="GP10">
        <v>1.8954587864775501</v>
      </c>
      <c r="GQ10">
        <v>1.25656734663841</v>
      </c>
      <c r="GR10">
        <v>0.39624081883391898</v>
      </c>
      <c r="GS10">
        <v>1.1410695788379099</v>
      </c>
      <c r="GT10">
        <v>1.6489482323868001</v>
      </c>
      <c r="GU10">
        <v>0.77886312035549599</v>
      </c>
      <c r="GV10">
        <v>-1.16107043951695</v>
      </c>
      <c r="GW10">
        <v>1.5444938524115399</v>
      </c>
      <c r="GX10">
        <v>0.76312811581441498</v>
      </c>
      <c r="GY10">
        <v>-5.9637032114057999E-2</v>
      </c>
      <c r="GZ10">
        <v>0.114778907512642</v>
      </c>
      <c r="HA10">
        <v>0.93158465806804902</v>
      </c>
      <c r="HB10">
        <v>-0.952560427094021</v>
      </c>
      <c r="HC10">
        <v>-1.23979214573176</v>
      </c>
      <c r="HD10">
        <v>0.58701705060376297</v>
      </c>
      <c r="HE10">
        <v>-1.7904047846736999</v>
      </c>
      <c r="HF10">
        <v>-1.4368243452212099</v>
      </c>
      <c r="HG10">
        <v>0.20084584567191799</v>
      </c>
      <c r="HQ10">
        <v>-0.68395495290605302</v>
      </c>
      <c r="HR10">
        <v>0.92885113146936205</v>
      </c>
      <c r="HS10">
        <v>-0.31424109853155002</v>
      </c>
      <c r="HT10">
        <v>1.9754222287626799</v>
      </c>
      <c r="HU10">
        <v>1.2846742224274501</v>
      </c>
      <c r="HV10">
        <v>0.365717712995485</v>
      </c>
      <c r="HW10">
        <v>0.94406607358468397</v>
      </c>
      <c r="HX10">
        <v>1.58678642960724</v>
      </c>
      <c r="HY10">
        <v>0.69448085421521</v>
      </c>
      <c r="HZ10">
        <v>-0.25175988904607199</v>
      </c>
      <c r="IA10">
        <v>1.6834669315297199</v>
      </c>
      <c r="IB10">
        <v>0.922853716102779</v>
      </c>
      <c r="IC10">
        <v>-6.0368263820221799E-2</v>
      </c>
      <c r="ID10">
        <v>0.32880395257157502</v>
      </c>
      <c r="IE10">
        <v>1.07561272503256</v>
      </c>
      <c r="IF10">
        <v>-0.46449444500068499</v>
      </c>
      <c r="IG10">
        <v>-0.66159222886299396</v>
      </c>
      <c r="IH10">
        <v>0.89701442916625196</v>
      </c>
      <c r="II10">
        <v>-1.79938947364639</v>
      </c>
      <c r="IJ10">
        <v>-1.1488632880329701</v>
      </c>
      <c r="IK10">
        <v>0.67320751077364305</v>
      </c>
      <c r="IU10">
        <v>-0.57053006664007699</v>
      </c>
      <c r="IV10">
        <v>0.90272292706756196</v>
      </c>
      <c r="IW10">
        <v>8.5056922730203294E-2</v>
      </c>
    </row>
    <row r="11" spans="1:271">
      <c r="A11">
        <v>1959</v>
      </c>
      <c r="B11">
        <f>SYR!E10</f>
        <v>-0.57642688184554136</v>
      </c>
      <c r="C11">
        <v>1.05652401570335</v>
      </c>
      <c r="D11">
        <v>-0.39819062664014498</v>
      </c>
      <c r="E11">
        <v>9.0852538120593906E-2</v>
      </c>
      <c r="F11">
        <v>1.35798281879895</v>
      </c>
      <c r="G11">
        <v>0.74249108160219801</v>
      </c>
      <c r="H11">
        <v>0.53184509470489405</v>
      </c>
      <c r="I11">
        <v>1.32753829955587</v>
      </c>
      <c r="J11">
        <v>1.6979999047241601</v>
      </c>
      <c r="K11">
        <v>0.52032832985066702</v>
      </c>
      <c r="L11">
        <v>1.7179134068272199</v>
      </c>
      <c r="M11">
        <v>1.8905133132020699</v>
      </c>
      <c r="N11">
        <v>1.41732936078884</v>
      </c>
      <c r="O11">
        <v>0.17019601945178001</v>
      </c>
      <c r="P11">
        <v>1.5712812295636001</v>
      </c>
      <c r="Q11">
        <v>1.58840041055887</v>
      </c>
      <c r="R11">
        <v>2.0838550120816999</v>
      </c>
      <c r="S11">
        <v>2.0060515274253898</v>
      </c>
      <c r="T11">
        <v>2.2861737495686598</v>
      </c>
      <c r="AD11">
        <v>0.22561363187922101</v>
      </c>
      <c r="AE11">
        <v>-0.32219228113675102</v>
      </c>
      <c r="AF11">
        <v>1.1958101937033401</v>
      </c>
      <c r="AG11">
        <v>1.07028147353684</v>
      </c>
      <c r="AH11">
        <v>-0.32901739800888702</v>
      </c>
      <c r="AI11">
        <v>5.5443836254917098E-2</v>
      </c>
      <c r="AJ11">
        <v>1.36866060810456</v>
      </c>
      <c r="AK11">
        <v>0.79869297408282702</v>
      </c>
      <c r="AL11">
        <v>0.50401478694906099</v>
      </c>
      <c r="AM11">
        <v>1.1646190220663399</v>
      </c>
      <c r="AN11">
        <v>1.7873986195948699</v>
      </c>
      <c r="AO11">
        <v>0.447887627175446</v>
      </c>
      <c r="AP11">
        <v>1.6622726424527201</v>
      </c>
      <c r="AQ11">
        <v>2.20058898520392</v>
      </c>
      <c r="AR11">
        <v>1.3986281881942899</v>
      </c>
      <c r="AS11">
        <v>1.142917114056E-2</v>
      </c>
      <c r="AT11">
        <v>1.5164958944195499</v>
      </c>
      <c r="AU11">
        <v>1.6489100936582399</v>
      </c>
      <c r="AV11">
        <v>2.07345113085379</v>
      </c>
      <c r="AW11">
        <v>2.13852806959419</v>
      </c>
      <c r="AX11">
        <v>2.71463471719085</v>
      </c>
      <c r="BH11">
        <v>0.21369211805570301</v>
      </c>
      <c r="BI11">
        <v>-0.29126068521471399</v>
      </c>
      <c r="BJ11">
        <v>0.90716494451381802</v>
      </c>
      <c r="BL11" s="1"/>
      <c r="BM11" s="7"/>
      <c r="BN11" s="7"/>
      <c r="BO11" s="7"/>
      <c r="BP11" s="7"/>
      <c r="BQ11" s="7"/>
      <c r="BR11" s="7"/>
      <c r="BS11" s="7"/>
      <c r="BT11" s="7"/>
      <c r="BU11" s="7"/>
      <c r="BV11" s="7"/>
      <c r="BX11">
        <v>1959</v>
      </c>
      <c r="BY11" s="8">
        <f>SYR!M10</f>
        <v>0.13239643352506372</v>
      </c>
      <c r="BZ11" s="21">
        <v>-4.6351134866207547E-3</v>
      </c>
      <c r="CA11" s="21">
        <v>-1.4305414538200905</v>
      </c>
      <c r="CB11" s="21">
        <v>-0.55178154130290358</v>
      </c>
      <c r="CC11" s="21">
        <v>0.31295716326537532</v>
      </c>
      <c r="CD11" s="21">
        <v>-1.0591170970277357</v>
      </c>
      <c r="CE11" s="21">
        <v>-0.16081790205519997</v>
      </c>
      <c r="CF11" s="21">
        <v>0.43742876218766863</v>
      </c>
      <c r="CG11" s="21">
        <v>0.16365439710690363</v>
      </c>
      <c r="CH11" s="21">
        <v>-0.24105175669990481</v>
      </c>
      <c r="CI11" s="21">
        <v>0.43755994904529033</v>
      </c>
      <c r="CJ11" s="21">
        <v>0.44458018884080275</v>
      </c>
      <c r="CK11" s="21">
        <v>-0.80427578744034189</v>
      </c>
      <c r="CL11" s="21">
        <v>-0.4282579528809205</v>
      </c>
      <c r="CM11" s="21">
        <v>0.14542502964483744</v>
      </c>
      <c r="CN11" s="21">
        <v>-0.83071675783258148</v>
      </c>
      <c r="CO11" s="21">
        <v>1.0834202816687433</v>
      </c>
      <c r="CP11" s="21">
        <v>0.57380194815756713</v>
      </c>
      <c r="CQ11" s="21">
        <v>0.39864532219919407</v>
      </c>
      <c r="CR11" s="21"/>
      <c r="CS11" s="21"/>
      <c r="CT11" s="21"/>
      <c r="CU11" s="21"/>
      <c r="CV11" s="21"/>
      <c r="CW11" s="21"/>
      <c r="CX11" s="21"/>
      <c r="CY11" s="21"/>
      <c r="CZ11" s="21"/>
      <c r="DA11" s="21">
        <v>1.717195893272933</v>
      </c>
      <c r="DB11" s="21">
        <v>0.94456351080936174</v>
      </c>
      <c r="DC11" s="21">
        <v>1.0779189842161321</v>
      </c>
      <c r="DQ11">
        <v>1959</v>
      </c>
      <c r="DR11" s="21">
        <f>SYR!U10</f>
        <v>1.1640492558036513</v>
      </c>
      <c r="DS11">
        <v>1.2197953479999999</v>
      </c>
      <c r="DT11">
        <v>-0.18845402</v>
      </c>
      <c r="DU11">
        <v>0.55471275099999995</v>
      </c>
      <c r="DV11">
        <v>1.3951773810000001</v>
      </c>
      <c r="DW11">
        <v>0.97709248599999998</v>
      </c>
      <c r="DX11">
        <v>1.174376876</v>
      </c>
      <c r="DY11">
        <v>0.86165103799999998</v>
      </c>
      <c r="DZ11">
        <v>1.7116139100000001</v>
      </c>
      <c r="EA11">
        <v>0.54924665100000003</v>
      </c>
      <c r="EB11">
        <v>1.591168492</v>
      </c>
      <c r="EC11">
        <v>1.930704408</v>
      </c>
      <c r="ED11">
        <v>1.565144788</v>
      </c>
      <c r="EE11">
        <v>-0.30684878999999998</v>
      </c>
      <c r="EF11">
        <v>1.2982287699999999</v>
      </c>
      <c r="EG11">
        <v>1.5202632570000001</v>
      </c>
      <c r="EH11">
        <v>1.7757156300000001</v>
      </c>
      <c r="EI11">
        <v>1.661501326</v>
      </c>
      <c r="EJ11">
        <v>2.2271339330000002</v>
      </c>
      <c r="ET11">
        <v>0.37150386200000002</v>
      </c>
      <c r="EU11">
        <v>-0.43287836499999999</v>
      </c>
      <c r="EV11">
        <v>0.66713227799999997</v>
      </c>
      <c r="EW11">
        <v>1.2708428519999999</v>
      </c>
      <c r="EX11">
        <v>-4.1373281999999997E-2</v>
      </c>
      <c r="EY11">
        <v>0.55190344300000005</v>
      </c>
      <c r="EZ11">
        <v>1.4650773340000001</v>
      </c>
      <c r="FA11">
        <v>1.1044062990000001</v>
      </c>
      <c r="FB11">
        <v>1.180220992</v>
      </c>
      <c r="FC11">
        <v>0.601225071</v>
      </c>
      <c r="FD11">
        <v>1.7978927499999999</v>
      </c>
      <c r="FE11">
        <v>0.56121859500000004</v>
      </c>
      <c r="FF11">
        <v>1.502267601</v>
      </c>
      <c r="FG11">
        <v>2.1197961109999999</v>
      </c>
      <c r="FH11">
        <v>1.5346700740000001</v>
      </c>
      <c r="FI11">
        <v>-0.15156635399999999</v>
      </c>
      <c r="FJ11">
        <v>1.2018078729999999</v>
      </c>
      <c r="FK11">
        <v>1.6148950980000001</v>
      </c>
      <c r="FL11">
        <v>1.789442145</v>
      </c>
      <c r="FM11">
        <v>1.801351672</v>
      </c>
      <c r="FN11">
        <v>2.5273946089999999</v>
      </c>
      <c r="FX11">
        <v>0.41337446999999999</v>
      </c>
      <c r="FY11">
        <v>-0.39522818799999998</v>
      </c>
      <c r="FZ11">
        <v>0.47572165700000002</v>
      </c>
      <c r="GN11" s="20">
        <v>1959</v>
      </c>
      <c r="GO11">
        <f>SYR!AC10</f>
        <v>0.74459340919030403</v>
      </c>
      <c r="GP11">
        <v>1.3720112002292599</v>
      </c>
      <c r="GQ11">
        <v>0.32148977385441802</v>
      </c>
      <c r="GR11">
        <v>0.77947620457171396</v>
      </c>
      <c r="GS11">
        <v>1.0664917671282601</v>
      </c>
      <c r="GT11">
        <v>0.87654418109162002</v>
      </c>
      <c r="GU11">
        <v>1.46495077826882</v>
      </c>
      <c r="GV11">
        <v>0.91715408021874301</v>
      </c>
      <c r="GW11">
        <v>1.69501946777401</v>
      </c>
      <c r="GX11">
        <v>0.54559771150387404</v>
      </c>
      <c r="GY11">
        <v>0.79027777112695696</v>
      </c>
      <c r="GZ11">
        <v>1.3123806935304101</v>
      </c>
      <c r="HA11">
        <v>1.1623120304707999</v>
      </c>
      <c r="HB11">
        <v>1.4615851790112599E-2</v>
      </c>
      <c r="HC11">
        <v>0.77057872625768997</v>
      </c>
      <c r="HD11">
        <v>1.13885727426511</v>
      </c>
      <c r="HE11">
        <v>1.69810909190741</v>
      </c>
      <c r="HF11">
        <v>1.2709975831788101</v>
      </c>
      <c r="HG11">
        <v>1.93196202119264</v>
      </c>
      <c r="HQ11">
        <v>0.52133850109678004</v>
      </c>
      <c r="HR11">
        <v>-0.22337927364141999</v>
      </c>
      <c r="HS11">
        <v>0.71680258871385605</v>
      </c>
      <c r="HT11">
        <v>1.4457137570874601</v>
      </c>
      <c r="HU11">
        <v>0.49458391403486102</v>
      </c>
      <c r="HV11">
        <v>0.86278641601406503</v>
      </c>
      <c r="HW11">
        <v>1.0976462404566201</v>
      </c>
      <c r="HX11">
        <v>1.0620886129389799</v>
      </c>
      <c r="HY11">
        <v>1.48042909455891</v>
      </c>
      <c r="HZ11">
        <v>0.86181935911449403</v>
      </c>
      <c r="IA11">
        <v>1.8011378483937399</v>
      </c>
      <c r="IB11">
        <v>0.69259602381875096</v>
      </c>
      <c r="IC11">
        <v>0.78329305760773105</v>
      </c>
      <c r="ID11">
        <v>1.3546055522134901</v>
      </c>
      <c r="IE11">
        <v>1.2399242680357101</v>
      </c>
      <c r="IF11">
        <v>0.17045220087092899</v>
      </c>
      <c r="IG11">
        <v>0.87714188355496003</v>
      </c>
      <c r="IH11">
        <v>1.2750549618827201</v>
      </c>
      <c r="II11">
        <v>1.6231745975805401</v>
      </c>
      <c r="IJ11">
        <v>1.3349980998016799</v>
      </c>
      <c r="IK11">
        <v>2.05159522377985</v>
      </c>
      <c r="IU11">
        <v>0.49081582636389698</v>
      </c>
      <c r="IV11">
        <v>-0.18570886903680001</v>
      </c>
      <c r="IW11">
        <v>0.46764235842954299</v>
      </c>
    </row>
    <row r="12" spans="1:271">
      <c r="A12">
        <v>1960</v>
      </c>
      <c r="B12">
        <f>SYR!E11</f>
        <v>-1.0220090877980763</v>
      </c>
      <c r="C12">
        <v>1.4663314478795599</v>
      </c>
      <c r="D12">
        <v>0.70746638360394998</v>
      </c>
      <c r="E12">
        <v>0.23831836821515301</v>
      </c>
      <c r="F12">
        <v>0.41493837171769599</v>
      </c>
      <c r="G12">
        <v>0.95756584302911796</v>
      </c>
      <c r="H12">
        <v>0.54855285066116999</v>
      </c>
      <c r="I12">
        <v>0.63471836408661697</v>
      </c>
      <c r="J12">
        <v>1.13935228532607</v>
      </c>
      <c r="K12">
        <v>0.62421283957053297</v>
      </c>
      <c r="L12">
        <v>-0.24940545640393599</v>
      </c>
      <c r="M12">
        <v>0.33676434807036498</v>
      </c>
      <c r="N12">
        <v>0.58101041542027998</v>
      </c>
      <c r="O12">
        <v>-0.26128631282288201</v>
      </c>
      <c r="P12">
        <v>-5.09515471228391E-2</v>
      </c>
      <c r="Q12">
        <v>0.63696620631918299</v>
      </c>
      <c r="R12">
        <v>-1.6411952049743801</v>
      </c>
      <c r="S12">
        <v>-1.1150715742414701</v>
      </c>
      <c r="T12">
        <v>0.147271185740734</v>
      </c>
      <c r="AD12">
        <v>1.85621221717936</v>
      </c>
      <c r="AE12">
        <v>1.01341220284628</v>
      </c>
      <c r="AF12">
        <v>0.16552738996920399</v>
      </c>
      <c r="AG12">
        <v>1.39219000847765</v>
      </c>
      <c r="AH12">
        <v>0.62824728361344295</v>
      </c>
      <c r="AI12">
        <v>0.13250630658929399</v>
      </c>
      <c r="AJ12">
        <v>0.27537495976778098</v>
      </c>
      <c r="AK12">
        <v>0.88518930576300503</v>
      </c>
      <c r="AL12">
        <v>0.45243895670393502</v>
      </c>
      <c r="AM12">
        <v>0.47483392131978203</v>
      </c>
      <c r="AN12">
        <v>1.01222302222432</v>
      </c>
      <c r="AO12">
        <v>0.512937955896697</v>
      </c>
      <c r="AP12">
        <v>-3.2136746768235303E-2</v>
      </c>
      <c r="AQ12">
        <v>0.14189367688478</v>
      </c>
      <c r="AR12">
        <v>0.49052178841536598</v>
      </c>
      <c r="AS12">
        <v>-0.36914771098342603</v>
      </c>
      <c r="AT12">
        <v>-0.12566690973828301</v>
      </c>
      <c r="AU12">
        <v>0.53251835715018303</v>
      </c>
      <c r="AV12">
        <v>-2.4012207258492499</v>
      </c>
      <c r="AW12">
        <v>-1.1143903402939801</v>
      </c>
      <c r="AX12">
        <v>8.7749818598041998E-2</v>
      </c>
      <c r="BH12">
        <v>1.9368786047201001</v>
      </c>
      <c r="BI12">
        <v>1.0758575807634301</v>
      </c>
      <c r="BJ12">
        <v>0.29533427565588599</v>
      </c>
      <c r="BL12" s="1"/>
      <c r="BM12" s="7"/>
      <c r="BN12" s="7"/>
      <c r="BO12" s="7"/>
      <c r="BP12" s="7"/>
      <c r="BQ12" s="7"/>
      <c r="BR12" s="7"/>
      <c r="BS12" s="7"/>
      <c r="BT12" s="7"/>
      <c r="BU12" s="7"/>
      <c r="BV12" s="7"/>
      <c r="BX12">
        <v>1960</v>
      </c>
      <c r="BY12" s="8">
        <f>SYR!M11</f>
        <v>-0.69470954468596069</v>
      </c>
      <c r="BZ12" s="21">
        <v>1.8578932650394044</v>
      </c>
      <c r="CA12" s="21">
        <v>1.3828642837986374</v>
      </c>
      <c r="CB12" s="21">
        <v>1.6380870542872403</v>
      </c>
      <c r="CC12" s="21">
        <v>0.47931967828106231</v>
      </c>
      <c r="CD12" s="21">
        <v>1.8647998362659475</v>
      </c>
      <c r="CE12" s="21">
        <v>1.6409079387722787</v>
      </c>
      <c r="CF12" s="21">
        <v>9.8952700361890453E-2</v>
      </c>
      <c r="CG12" s="21">
        <v>1.760427933468131</v>
      </c>
      <c r="CH12" s="21">
        <v>1.9932329838433152</v>
      </c>
      <c r="CI12" s="21">
        <v>7.7000232053629811E-2</v>
      </c>
      <c r="CJ12" s="21">
        <v>0.22081438488101895</v>
      </c>
      <c r="CK12" s="21">
        <v>1.1772848396586457</v>
      </c>
      <c r="CL12" s="21">
        <v>-0.61394117969776862</v>
      </c>
      <c r="CM12" s="21">
        <v>-0.38669885826114392</v>
      </c>
      <c r="CN12" s="21">
        <v>1.3745815203214446</v>
      </c>
      <c r="CO12" s="21">
        <v>-2.2185102539433315</v>
      </c>
      <c r="CP12" s="21">
        <v>-1.2253022692677247</v>
      </c>
      <c r="CQ12" s="21">
        <v>0.73108900967983648</v>
      </c>
      <c r="CR12" s="21"/>
      <c r="CS12" s="21"/>
      <c r="CT12" s="21"/>
      <c r="CU12" s="21"/>
      <c r="CV12" s="21"/>
      <c r="CW12" s="21"/>
      <c r="CX12" s="21"/>
      <c r="CY12" s="21"/>
      <c r="CZ12" s="21"/>
      <c r="DA12" s="21">
        <v>1.152658122098239</v>
      </c>
      <c r="DB12" s="21">
        <v>0.97412473567481583</v>
      </c>
      <c r="DC12" s="21">
        <v>0.6586332435283252</v>
      </c>
      <c r="DQ12">
        <v>1960</v>
      </c>
      <c r="DR12" s="21">
        <f>SYR!U11</f>
        <v>-0.3660581456801591</v>
      </c>
      <c r="DS12">
        <v>1.243116278</v>
      </c>
      <c r="DT12">
        <v>0.53249470099999996</v>
      </c>
      <c r="DU12">
        <v>-6.346516E-3</v>
      </c>
      <c r="DV12">
        <v>0.38177274</v>
      </c>
      <c r="DW12">
        <v>0.75653113500000002</v>
      </c>
      <c r="DX12">
        <v>0.28593598100000001</v>
      </c>
      <c r="DY12">
        <v>4.2415844000000001E-2</v>
      </c>
      <c r="DZ12">
        <v>0.80077582400000002</v>
      </c>
      <c r="EA12">
        <v>0.41157034799999997</v>
      </c>
      <c r="EB12">
        <v>-0.19622783399999999</v>
      </c>
      <c r="EC12">
        <v>-2.6322615000000001E-2</v>
      </c>
      <c r="ED12">
        <v>0.28626716699999999</v>
      </c>
      <c r="EE12">
        <v>-5.8581750000000002E-3</v>
      </c>
      <c r="EF12">
        <v>-0.29697447799999999</v>
      </c>
      <c r="EG12">
        <v>0.37824874200000003</v>
      </c>
      <c r="EH12">
        <v>-1.5955953970000001</v>
      </c>
      <c r="EI12">
        <v>-1.08867409</v>
      </c>
      <c r="EJ12">
        <v>-0.190794203</v>
      </c>
      <c r="ET12">
        <v>1.926868724</v>
      </c>
      <c r="EU12">
        <v>1.063393375</v>
      </c>
      <c r="EV12">
        <v>0.17991739900000001</v>
      </c>
      <c r="EW12">
        <v>1.1272542270000001</v>
      </c>
      <c r="EX12">
        <v>0.520047386</v>
      </c>
      <c r="EY12">
        <v>-3.1571958999999997E-2</v>
      </c>
      <c r="EZ12">
        <v>0.26672127699999998</v>
      </c>
      <c r="FA12">
        <v>0.70490281499999996</v>
      </c>
      <c r="FB12">
        <v>0.26431679000000002</v>
      </c>
      <c r="FC12">
        <v>0.135384227</v>
      </c>
      <c r="FD12">
        <v>0.73177815599999996</v>
      </c>
      <c r="FE12">
        <v>0.45975242799999999</v>
      </c>
      <c r="FF12">
        <v>7.9535740999999993E-2</v>
      </c>
      <c r="FG12">
        <v>2.5967897E-2</v>
      </c>
      <c r="FH12">
        <v>0.33797495799999999</v>
      </c>
      <c r="FI12">
        <v>0.184318392</v>
      </c>
      <c r="FJ12">
        <v>-4.5873402000000001E-2</v>
      </c>
      <c r="FK12">
        <v>0.46227567400000003</v>
      </c>
      <c r="FL12">
        <v>-1.8557299229999999</v>
      </c>
      <c r="FM12">
        <v>-0.78426342900000001</v>
      </c>
      <c r="FN12">
        <v>5.4148E-3</v>
      </c>
      <c r="FX12">
        <v>1.9541105110000001</v>
      </c>
      <c r="FY12">
        <v>1.1322569090000001</v>
      </c>
      <c r="FZ12">
        <v>0.46576980600000001</v>
      </c>
      <c r="GN12">
        <v>1960</v>
      </c>
      <c r="GO12">
        <f>SYR!AC11</f>
        <v>-0.47924949259609861</v>
      </c>
      <c r="GP12">
        <v>1.02648845266386</v>
      </c>
      <c r="GQ12">
        <v>1.0712506490532201</v>
      </c>
      <c r="GR12">
        <v>0.48330808617912402</v>
      </c>
      <c r="GS12">
        <v>0.37807260229433898</v>
      </c>
      <c r="GT12">
        <v>0.76812844754419596</v>
      </c>
      <c r="GU12">
        <v>0.67357040267011203</v>
      </c>
      <c r="GV12">
        <v>-8.5711144718666393E-2</v>
      </c>
      <c r="GW12">
        <v>0.59956088360495197</v>
      </c>
      <c r="GX12">
        <v>0.83773190325040103</v>
      </c>
      <c r="GY12">
        <v>-0.55486307857732997</v>
      </c>
      <c r="GZ12">
        <v>-0.31040028314521401</v>
      </c>
      <c r="HA12">
        <v>0.50745463433570603</v>
      </c>
      <c r="HB12">
        <v>0.64601756146712896</v>
      </c>
      <c r="HC12">
        <v>-0.26674444010523102</v>
      </c>
      <c r="HD12">
        <v>0.38046614519407002</v>
      </c>
      <c r="HE12">
        <v>-1.6963857954628301</v>
      </c>
      <c r="HF12">
        <v>-0.94435227231797003</v>
      </c>
      <c r="HG12">
        <v>-0.31619221275102399</v>
      </c>
      <c r="HQ12">
        <v>1.79441984823527</v>
      </c>
      <c r="HR12">
        <v>0.85371631487394295</v>
      </c>
      <c r="HS12">
        <v>9.6405420151011501E-2</v>
      </c>
      <c r="HT12">
        <v>0.859306377586606</v>
      </c>
      <c r="HU12">
        <v>0.99438804581247697</v>
      </c>
      <c r="HV12">
        <v>0.420465301340883</v>
      </c>
      <c r="HW12">
        <v>0.30474618602858899</v>
      </c>
      <c r="HX12">
        <v>0.69257203915450505</v>
      </c>
      <c r="HY12">
        <v>0.58686450742699803</v>
      </c>
      <c r="HZ12">
        <v>3.4791831952679902E-2</v>
      </c>
      <c r="IA12">
        <v>0.52506368752774801</v>
      </c>
      <c r="IB12">
        <v>0.80057276641802499</v>
      </c>
      <c r="IC12">
        <v>-0.27736776467229901</v>
      </c>
      <c r="ID12">
        <v>-0.15184292550755099</v>
      </c>
      <c r="IE12">
        <v>0.55430618569037005</v>
      </c>
      <c r="IF12">
        <v>0.57616409549978098</v>
      </c>
      <c r="IG12">
        <v>-7.8367850786998802E-2</v>
      </c>
      <c r="IH12">
        <v>0.41563026342817999</v>
      </c>
      <c r="II12">
        <v>-2.9176913634743902</v>
      </c>
      <c r="IJ12">
        <v>-0.785580858822993</v>
      </c>
      <c r="IK12">
        <v>-0.143931909746005</v>
      </c>
      <c r="IU12">
        <v>1.8108322541981301</v>
      </c>
      <c r="IV12">
        <v>0.931880294608874</v>
      </c>
      <c r="IW12">
        <v>0.22705747628217701</v>
      </c>
    </row>
    <row r="13" spans="1:271">
      <c r="A13">
        <v>1961</v>
      </c>
      <c r="B13">
        <f>SYR!E12</f>
        <v>-0.81962177892345056</v>
      </c>
      <c r="C13">
        <v>-0.225131469859015</v>
      </c>
      <c r="D13">
        <v>1.1594197714595</v>
      </c>
      <c r="E13">
        <v>1.2692423491843301</v>
      </c>
      <c r="F13">
        <v>-0.15147281961928699</v>
      </c>
      <c r="G13">
        <v>-0.59226278398566401</v>
      </c>
      <c r="H13">
        <v>1.6184338592454299</v>
      </c>
      <c r="I13">
        <v>0.49639960311180298</v>
      </c>
      <c r="J13">
        <v>-0.15941409715468</v>
      </c>
      <c r="K13">
        <v>1.6173258063606299</v>
      </c>
      <c r="L13">
        <v>-0.16038703832178</v>
      </c>
      <c r="M13">
        <v>-4.2145011638426398E-2</v>
      </c>
      <c r="N13">
        <v>0.73607511318128804</v>
      </c>
      <c r="O13">
        <v>0.72386574942498605</v>
      </c>
      <c r="P13">
        <v>0.34608669203221198</v>
      </c>
      <c r="Q13">
        <v>-0.23578327718709999</v>
      </c>
      <c r="R13">
        <v>-0.32076523546924401</v>
      </c>
      <c r="S13">
        <v>-2.7862605490162399E-2</v>
      </c>
      <c r="T13">
        <v>-0.21864505211023899</v>
      </c>
      <c r="AD13">
        <v>0.72364820174018196</v>
      </c>
      <c r="AE13">
        <v>1.21156985676465</v>
      </c>
      <c r="AF13">
        <v>0.446931725312402</v>
      </c>
      <c r="AG13">
        <v>1.0519314960040599E-2</v>
      </c>
      <c r="AH13">
        <v>1.22999850784419</v>
      </c>
      <c r="AI13">
        <v>1.3676226223068499</v>
      </c>
      <c r="AJ13">
        <v>7.0124511373560502E-2</v>
      </c>
      <c r="AK13">
        <v>-0.25271776627687098</v>
      </c>
      <c r="AL13">
        <v>1.7626687373347101</v>
      </c>
      <c r="AM13">
        <v>0.41773081962726999</v>
      </c>
      <c r="AN13">
        <v>2.6807685247047599E-2</v>
      </c>
      <c r="AO13">
        <v>1.80227440589493</v>
      </c>
      <c r="AP13">
        <v>-9.4493247127641997E-2</v>
      </c>
      <c r="AQ13">
        <v>-5.9344298296041299E-2</v>
      </c>
      <c r="AR13">
        <v>0.87367776471943603</v>
      </c>
      <c r="AS13">
        <v>0.51917518376542604</v>
      </c>
      <c r="AT13">
        <v>0.19970630434623399</v>
      </c>
      <c r="AU13">
        <v>-0.16164125401943799</v>
      </c>
      <c r="AV13">
        <v>-0.31961618252427898</v>
      </c>
      <c r="AW13">
        <v>-0.20784665973487201</v>
      </c>
      <c r="AX13">
        <v>-0.231939772600844</v>
      </c>
      <c r="BH13">
        <v>0.63524827591927202</v>
      </c>
      <c r="BI13">
        <v>1.14241775186233</v>
      </c>
      <c r="BJ13">
        <v>0.407569849440656</v>
      </c>
      <c r="BL13" s="1"/>
      <c r="BM13" s="7"/>
      <c r="BN13" s="7"/>
      <c r="BO13" s="7"/>
      <c r="BP13" s="7"/>
      <c r="BQ13" s="7"/>
      <c r="BR13" s="7"/>
      <c r="BS13" s="7"/>
      <c r="BT13" s="7"/>
      <c r="BU13" s="7"/>
      <c r="BV13" s="7"/>
      <c r="BX13">
        <v>1961</v>
      </c>
      <c r="BY13" s="8">
        <f>SYR!M12</f>
        <v>-0.5737539581530734</v>
      </c>
      <c r="BZ13" s="21">
        <v>-0.93464292491586831</v>
      </c>
      <c r="CA13" s="21">
        <v>-0.51415429507213162</v>
      </c>
      <c r="CB13" s="21">
        <v>0.56180567656511127</v>
      </c>
      <c r="CC13" s="21">
        <v>-0.1729118152789591</v>
      </c>
      <c r="CD13" s="21">
        <v>-1.7200482880477022</v>
      </c>
      <c r="CE13" s="21">
        <v>0.32113645559490372</v>
      </c>
      <c r="CF13" s="21">
        <v>5.4744434996089865E-2</v>
      </c>
      <c r="CG13" s="21">
        <v>-0.89242003897254363</v>
      </c>
      <c r="CH13" s="21">
        <v>0.2000789109020075</v>
      </c>
      <c r="CI13" s="21">
        <v>0.19364018217824691</v>
      </c>
      <c r="CJ13" s="21">
        <v>-0.158873298343648</v>
      </c>
      <c r="CK13" s="21">
        <v>-0.53824836003721954</v>
      </c>
      <c r="CL13" s="21">
        <v>0.35582109107956567</v>
      </c>
      <c r="CM13" s="21">
        <v>0.1434193881342202</v>
      </c>
      <c r="CN13" s="21">
        <v>-1.2746563723033062</v>
      </c>
      <c r="CO13" s="21">
        <v>-0.67307161286157324</v>
      </c>
      <c r="CP13" s="21">
        <v>-0.20017070136778092</v>
      </c>
      <c r="CQ13" s="21">
        <v>-0.96551458827142678</v>
      </c>
      <c r="CR13" s="21"/>
      <c r="CS13" s="21"/>
      <c r="CT13" s="21"/>
      <c r="CU13" s="21"/>
      <c r="CV13" s="21"/>
      <c r="CW13" s="21"/>
      <c r="CX13" s="21"/>
      <c r="CY13" s="21"/>
      <c r="CZ13" s="21"/>
      <c r="DA13" s="21">
        <v>-1.0706440809910382</v>
      </c>
      <c r="DB13" s="21">
        <v>0.34743966928005438</v>
      </c>
      <c r="DC13" s="21">
        <v>-0.29202214803691123</v>
      </c>
      <c r="DQ13">
        <v>1961</v>
      </c>
      <c r="DR13" s="21">
        <f>SYR!U12</f>
        <v>-1.0400574659470212</v>
      </c>
      <c r="DS13">
        <v>-0.46830805199999997</v>
      </c>
      <c r="DT13">
        <v>0.43541520500000003</v>
      </c>
      <c r="DU13">
        <v>0.97827636500000004</v>
      </c>
      <c r="DV13">
        <v>-0.23896340199999999</v>
      </c>
      <c r="DW13">
        <v>-1.029901739</v>
      </c>
      <c r="DX13">
        <v>1.384478952</v>
      </c>
      <c r="DY13">
        <v>0.18656657200000001</v>
      </c>
      <c r="DZ13">
        <v>-0.48097417100000001</v>
      </c>
      <c r="EA13">
        <v>1.29076112</v>
      </c>
      <c r="EB13">
        <v>-0.50178254</v>
      </c>
      <c r="EC13">
        <v>-0.53271376400000003</v>
      </c>
      <c r="ED13">
        <v>-0.12788227799999999</v>
      </c>
      <c r="EE13">
        <v>0.31067002700000002</v>
      </c>
      <c r="EF13">
        <v>-0.22226074900000001</v>
      </c>
      <c r="EG13">
        <v>-0.97449459299999996</v>
      </c>
      <c r="EH13">
        <v>-0.87577448599999996</v>
      </c>
      <c r="EI13">
        <v>-0.69681763500000005</v>
      </c>
      <c r="EJ13">
        <v>-0.90627345699999995</v>
      </c>
      <c r="ET13">
        <v>0.867716029</v>
      </c>
      <c r="EU13">
        <v>1.7282223000000001</v>
      </c>
      <c r="EV13">
        <v>0.69706003100000002</v>
      </c>
      <c r="EW13">
        <v>-0.14202907400000001</v>
      </c>
      <c r="EX13">
        <v>0.68421742200000002</v>
      </c>
      <c r="EY13">
        <v>1.1569487199999999</v>
      </c>
      <c r="EZ13">
        <v>0.13085636</v>
      </c>
      <c r="FA13">
        <v>-0.53124782299999995</v>
      </c>
      <c r="FB13">
        <v>1.607289556</v>
      </c>
      <c r="FC13">
        <v>0.290086866</v>
      </c>
      <c r="FD13">
        <v>-7.2430867999999995E-2</v>
      </c>
      <c r="FE13">
        <v>1.5473190530000001</v>
      </c>
      <c r="FF13">
        <v>-0.39611974500000002</v>
      </c>
      <c r="FG13">
        <v>-0.25287394800000002</v>
      </c>
      <c r="FH13">
        <v>0.29320714199999998</v>
      </c>
      <c r="FI13">
        <v>0.35029448099999999</v>
      </c>
      <c r="FJ13">
        <v>-0.140199826</v>
      </c>
      <c r="FK13">
        <v>-0.61236566199999998</v>
      </c>
      <c r="FL13">
        <v>-0.80076930499999999</v>
      </c>
      <c r="FM13">
        <v>-0.65998084400000001</v>
      </c>
      <c r="FN13">
        <v>-0.59943606599999999</v>
      </c>
      <c r="FX13">
        <v>0.798433748</v>
      </c>
      <c r="FY13">
        <v>1.6273410770000001</v>
      </c>
      <c r="FZ13">
        <v>0.87215933899999998</v>
      </c>
      <c r="GN13">
        <v>1961</v>
      </c>
      <c r="GO13">
        <f>SYR!AC12</f>
        <v>-0.59061852574358775</v>
      </c>
      <c r="GP13">
        <v>-1.17070693026776</v>
      </c>
      <c r="GQ13">
        <v>-9.5755726443850497E-2</v>
      </c>
      <c r="GR13">
        <v>0.487563086448281</v>
      </c>
      <c r="GS13">
        <v>-0.57113486455677398</v>
      </c>
      <c r="GT13">
        <v>-1.42819911740745</v>
      </c>
      <c r="GU13">
        <v>0.80321994567816901</v>
      </c>
      <c r="GV13">
        <v>0.53540319101101297</v>
      </c>
      <c r="GW13">
        <v>-0.90094502059548098</v>
      </c>
      <c r="GX13">
        <v>0.80695768857526695</v>
      </c>
      <c r="GY13">
        <v>-0.23786157785154699</v>
      </c>
      <c r="GZ13">
        <v>-0.38014929918133</v>
      </c>
      <c r="HA13">
        <v>-0.45461957189812802</v>
      </c>
      <c r="HB13">
        <v>1.1376473959800599</v>
      </c>
      <c r="HC13">
        <v>0.56076063311137703</v>
      </c>
      <c r="HD13">
        <v>-0.73682840083217505</v>
      </c>
      <c r="HE13">
        <v>-0.70805165172266404</v>
      </c>
      <c r="HF13">
        <v>-2.3261626945760901E-2</v>
      </c>
      <c r="HG13">
        <v>-0.69747796045767596</v>
      </c>
      <c r="HQ13">
        <v>0.76272268193132997</v>
      </c>
      <c r="HR13">
        <v>1.9879129409887499</v>
      </c>
      <c r="HS13">
        <v>1.0633708173908401</v>
      </c>
      <c r="HT13">
        <v>-0.78065567457576801</v>
      </c>
      <c r="HU13">
        <v>0.227630494107538</v>
      </c>
      <c r="HV13">
        <v>0.73865552260255296</v>
      </c>
      <c r="HW13">
        <v>-0.19043337070441799</v>
      </c>
      <c r="HX13">
        <v>-0.98278338657807596</v>
      </c>
      <c r="HY13">
        <v>1.0639773873357401</v>
      </c>
      <c r="HZ13">
        <v>0.54317888538289105</v>
      </c>
      <c r="IA13">
        <v>-0.47082295269942798</v>
      </c>
      <c r="IB13">
        <v>1.06649673309828</v>
      </c>
      <c r="IC13">
        <v>-0.119975619630407</v>
      </c>
      <c r="ID13">
        <v>-0.121861838691959</v>
      </c>
      <c r="IE13">
        <v>-8.2556497172013299E-3</v>
      </c>
      <c r="IF13">
        <v>1.02232998439976</v>
      </c>
      <c r="IG13">
        <v>0.57750213309330101</v>
      </c>
      <c r="IH13">
        <v>-0.35304074409596298</v>
      </c>
      <c r="II13">
        <v>-0.72954312837040503</v>
      </c>
      <c r="IJ13">
        <v>-4.6253118198289998E-2</v>
      </c>
      <c r="IK13">
        <v>-0.43782502257428102</v>
      </c>
      <c r="IU13">
        <v>0.70374434244678497</v>
      </c>
      <c r="IV13">
        <v>1.9033962659038199</v>
      </c>
      <c r="IW13">
        <v>1.1526557201815399</v>
      </c>
    </row>
    <row r="14" spans="1:271">
      <c r="A14">
        <v>1962</v>
      </c>
      <c r="B14">
        <f>SYR!E13</f>
        <v>-0.2047479890968118</v>
      </c>
      <c r="C14">
        <v>1.5111919662394999</v>
      </c>
      <c r="D14">
        <v>1.52366935210048</v>
      </c>
      <c r="E14">
        <v>1.5773016063204599</v>
      </c>
      <c r="F14">
        <v>-0.36736313178306002</v>
      </c>
      <c r="G14">
        <v>1.1042931389634001</v>
      </c>
      <c r="H14">
        <v>1.2365258064968001</v>
      </c>
      <c r="I14">
        <v>-1.13042361759913</v>
      </c>
      <c r="J14">
        <v>0.26586243416814398</v>
      </c>
      <c r="K14">
        <v>0.880123455071254</v>
      </c>
      <c r="L14">
        <v>-0.34429306676974197</v>
      </c>
      <c r="M14">
        <v>-1.1492721288608401</v>
      </c>
      <c r="N14">
        <v>0.59944418131690902</v>
      </c>
      <c r="O14">
        <v>-0.57585693800291504</v>
      </c>
      <c r="P14">
        <v>-1.0515832919433701</v>
      </c>
      <c r="Q14">
        <v>0.17290858435159501</v>
      </c>
      <c r="R14">
        <v>-1.37222543848786</v>
      </c>
      <c r="S14">
        <v>-1.18111761987859</v>
      </c>
      <c r="T14">
        <v>-0.68084626959568195</v>
      </c>
      <c r="AD14">
        <v>0.77656941106036104</v>
      </c>
      <c r="AE14">
        <v>1.4027424624011</v>
      </c>
      <c r="AF14">
        <v>0.79463568233770598</v>
      </c>
      <c r="AG14">
        <v>1.4428724108101101</v>
      </c>
      <c r="AH14">
        <v>1.4992824483067799</v>
      </c>
      <c r="AI14">
        <v>1.57515850097688</v>
      </c>
      <c r="AJ14">
        <v>-0.104375478341224</v>
      </c>
      <c r="AK14">
        <v>1.17030050814611</v>
      </c>
      <c r="AL14">
        <v>1.2276133910909</v>
      </c>
      <c r="AM14">
        <v>-0.89807766948546697</v>
      </c>
      <c r="AN14">
        <v>0.404674124994572</v>
      </c>
      <c r="AO14">
        <v>0.94885185705389596</v>
      </c>
      <c r="AP14">
        <v>-0.448622353796641</v>
      </c>
      <c r="AQ14">
        <v>-0.98722148522806197</v>
      </c>
      <c r="AR14">
        <v>0.65776807654095804</v>
      </c>
      <c r="AS14">
        <v>-0.41679395427632299</v>
      </c>
      <c r="AT14">
        <v>-1.11879598090455</v>
      </c>
      <c r="AU14">
        <v>0.26266059279439602</v>
      </c>
      <c r="AV14">
        <v>-1.4195292523473799</v>
      </c>
      <c r="AW14">
        <v>-1.3156153408634499</v>
      </c>
      <c r="AX14">
        <v>-0.53971535280330096</v>
      </c>
      <c r="BH14">
        <v>0.66509993843780302</v>
      </c>
      <c r="BI14">
        <v>1.24536707852133</v>
      </c>
      <c r="BJ14">
        <v>0.80323917073217799</v>
      </c>
      <c r="BL14" s="1"/>
      <c r="BM14" s="7"/>
      <c r="BN14" s="7"/>
      <c r="BO14" s="7"/>
      <c r="BP14" s="7"/>
      <c r="BQ14" s="7"/>
      <c r="BR14" s="7"/>
      <c r="BS14" s="7"/>
      <c r="BT14" s="7"/>
      <c r="BU14" s="7"/>
      <c r="BV14" s="7"/>
      <c r="BX14">
        <v>1962</v>
      </c>
      <c r="BY14" s="8">
        <f>SYR!M13</f>
        <v>-0.1919652078364133</v>
      </c>
      <c r="BZ14" s="21">
        <v>1.1653887479204272</v>
      </c>
      <c r="CA14" s="21">
        <v>0.33486051580097542</v>
      </c>
      <c r="CB14" s="21">
        <v>0.46955666259732159</v>
      </c>
      <c r="CC14" s="21">
        <v>-1.166224145745526</v>
      </c>
      <c r="CD14" s="21">
        <v>2.3162788759286689E-2</v>
      </c>
      <c r="CE14" s="21">
        <v>-0.40068586486725066</v>
      </c>
      <c r="CF14" s="21">
        <v>-1.1766821816047897</v>
      </c>
      <c r="CG14" s="21">
        <v>-0.10415917945993791</v>
      </c>
      <c r="CH14" s="21">
        <v>-0.85709649561572288</v>
      </c>
      <c r="CI14" s="21">
        <v>-0.69183916864131978</v>
      </c>
      <c r="CJ14" s="21">
        <v>-1.8541518378657666</v>
      </c>
      <c r="CK14" s="21">
        <v>-0.59611720804517654</v>
      </c>
      <c r="CL14" s="21">
        <v>-0.42821783984855566</v>
      </c>
      <c r="CM14" s="21">
        <v>-1.559137962566763</v>
      </c>
      <c r="CN14" s="21">
        <v>-0.78038313794835823</v>
      </c>
      <c r="CO14" s="21">
        <v>-1.1758171309462218</v>
      </c>
      <c r="CP14" s="21">
        <v>-1.3438208798780005</v>
      </c>
      <c r="CQ14" s="21">
        <v>-1.0485424878077929</v>
      </c>
      <c r="CR14" s="21"/>
      <c r="CS14" s="21"/>
      <c r="CT14" s="21"/>
      <c r="CU14" s="21"/>
      <c r="CV14" s="21"/>
      <c r="CW14" s="21"/>
      <c r="CX14" s="21"/>
      <c r="CY14" s="21"/>
      <c r="CZ14" s="21"/>
      <c r="DA14" s="21">
        <v>-7.0904001815906989E-2</v>
      </c>
      <c r="DB14" s="21">
        <v>0.4915835799210993</v>
      </c>
      <c r="DC14" s="21">
        <v>1.802300463646558E-2</v>
      </c>
      <c r="DQ14">
        <v>1962</v>
      </c>
      <c r="DR14" s="21">
        <f>SYR!U13</f>
        <v>-1.0359269601349639</v>
      </c>
      <c r="DS14">
        <v>1.044769737</v>
      </c>
      <c r="DT14">
        <v>1.4639312819999999</v>
      </c>
      <c r="DU14">
        <v>1.96779119</v>
      </c>
      <c r="DV14">
        <v>-0.22708387699999999</v>
      </c>
      <c r="DW14">
        <v>0.69989133100000001</v>
      </c>
      <c r="DX14">
        <v>1.566786314</v>
      </c>
      <c r="DY14">
        <v>-1.281204478</v>
      </c>
      <c r="DZ14">
        <v>-0.236094053</v>
      </c>
      <c r="EA14">
        <v>0.75408836300000004</v>
      </c>
      <c r="EB14">
        <v>-0.35517479200000002</v>
      </c>
      <c r="EC14">
        <v>-1.2465420890000001</v>
      </c>
      <c r="ED14">
        <v>0.30344694700000002</v>
      </c>
      <c r="EE14">
        <v>-0.46167999199999998</v>
      </c>
      <c r="EF14">
        <v>-1.270165277</v>
      </c>
      <c r="EG14">
        <v>-0.34074980999999999</v>
      </c>
      <c r="EH14">
        <v>-1.1027412599999999</v>
      </c>
      <c r="EI14">
        <v>-1.1157990470000001</v>
      </c>
      <c r="EJ14">
        <v>-0.99087726099999995</v>
      </c>
      <c r="ET14">
        <v>0.64952893700000003</v>
      </c>
      <c r="EU14">
        <v>0.95013197400000005</v>
      </c>
      <c r="EV14">
        <v>7.0004792999999996E-2</v>
      </c>
      <c r="EW14">
        <v>0.83902161200000003</v>
      </c>
      <c r="EX14">
        <v>1.3153514340000001</v>
      </c>
      <c r="EY14">
        <v>1.888121495</v>
      </c>
      <c r="EZ14">
        <v>-1.3054349999999999E-2</v>
      </c>
      <c r="FA14">
        <v>0.66450054400000003</v>
      </c>
      <c r="FB14">
        <v>1.467735587</v>
      </c>
      <c r="FC14">
        <v>-1.298898669</v>
      </c>
      <c r="FD14">
        <v>-0.119160607</v>
      </c>
      <c r="FE14">
        <v>0.83024330400000002</v>
      </c>
      <c r="FF14">
        <v>-0.50914380599999998</v>
      </c>
      <c r="FG14">
        <v>-1.2018613069999999</v>
      </c>
      <c r="FH14">
        <v>0.32681088899999999</v>
      </c>
      <c r="FI14">
        <v>4.1734211E-2</v>
      </c>
      <c r="FJ14">
        <v>-1.2475957040000001</v>
      </c>
      <c r="FK14">
        <v>-0.241932642</v>
      </c>
      <c r="FL14">
        <v>-0.80076930499999999</v>
      </c>
      <c r="FM14">
        <v>-0.91450176699999997</v>
      </c>
      <c r="FN14">
        <v>-0.791538466</v>
      </c>
      <c r="FX14">
        <v>0.58006432399999996</v>
      </c>
      <c r="FY14">
        <v>0.84098303900000004</v>
      </c>
      <c r="FZ14">
        <v>0.28415917400000001</v>
      </c>
      <c r="GN14">
        <v>1962</v>
      </c>
      <c r="GO14">
        <f>SYR!AC13</f>
        <v>-0.48138396620355678</v>
      </c>
      <c r="GP14">
        <v>1.2463721731426001</v>
      </c>
      <c r="GQ14">
        <v>1.15090446460158</v>
      </c>
      <c r="GR14">
        <v>1.99660424382055</v>
      </c>
      <c r="GS14">
        <v>-0.22753294424668899</v>
      </c>
      <c r="GT14">
        <v>0.63750930498663505</v>
      </c>
      <c r="GU14">
        <v>1.58074598811315</v>
      </c>
      <c r="GV14">
        <v>-1.54680177202501</v>
      </c>
      <c r="GW14">
        <v>-0.159555747977182</v>
      </c>
      <c r="GX14">
        <v>0.370809690148038</v>
      </c>
      <c r="GY14">
        <v>-0.73667208269742701</v>
      </c>
      <c r="GZ14">
        <v>-1.5387579959450299</v>
      </c>
      <c r="HA14">
        <v>-0.193298566273573</v>
      </c>
      <c r="HB14">
        <v>-0.61737416821129798</v>
      </c>
      <c r="HC14">
        <v>-1.57610997506586</v>
      </c>
      <c r="HD14">
        <v>-0.68264326822114596</v>
      </c>
      <c r="HE14">
        <v>-1.4686835773526199</v>
      </c>
      <c r="HF14">
        <v>-1.4773888849255401</v>
      </c>
      <c r="HG14">
        <v>-1.15020773531773</v>
      </c>
      <c r="HQ14">
        <v>0.69259211589996095</v>
      </c>
      <c r="HR14">
        <v>0.86987970337085796</v>
      </c>
      <c r="HS14">
        <v>-0.13487692230293999</v>
      </c>
      <c r="HT14">
        <v>1.0628511110031</v>
      </c>
      <c r="HU14">
        <v>0.94804908800199705</v>
      </c>
      <c r="HV14">
        <v>1.8634739341373101</v>
      </c>
      <c r="HW14">
        <v>-0.115928966274098</v>
      </c>
      <c r="HX14">
        <v>0.52073160481827396</v>
      </c>
      <c r="HY14">
        <v>1.39245989792674</v>
      </c>
      <c r="HZ14">
        <v>-1.52226710943696</v>
      </c>
      <c r="IA14">
        <v>-5.7179208944485499E-2</v>
      </c>
      <c r="IB14">
        <v>0.40951787444631799</v>
      </c>
      <c r="IC14">
        <v>-0.80718785761640799</v>
      </c>
      <c r="ID14">
        <v>-1.38132292167197</v>
      </c>
      <c r="IE14">
        <v>-0.150526556572606</v>
      </c>
      <c r="IF14">
        <v>-0.51206843062966201</v>
      </c>
      <c r="IG14">
        <v>-1.8597200197086801</v>
      </c>
      <c r="IH14">
        <v>-0.59615307412386098</v>
      </c>
      <c r="II14">
        <v>-0.77795640845505198</v>
      </c>
      <c r="IJ14">
        <v>-1.3388633879037899</v>
      </c>
      <c r="IK14">
        <v>-0.89217640233024098</v>
      </c>
      <c r="IU14">
        <v>0.59108026041624995</v>
      </c>
      <c r="IV14">
        <v>0.74430660385448</v>
      </c>
      <c r="IW14">
        <v>4.90096330081322E-2</v>
      </c>
    </row>
    <row r="15" spans="1:271">
      <c r="A15">
        <v>1963</v>
      </c>
      <c r="B15">
        <f>SYR!E14</f>
        <v>0.43611171173131968</v>
      </c>
      <c r="C15">
        <v>-0.73731161225723496</v>
      </c>
      <c r="D15">
        <v>0.43961043145721701</v>
      </c>
      <c r="E15">
        <v>1.1236444342055301</v>
      </c>
      <c r="F15">
        <v>-0.58550891279928596</v>
      </c>
      <c r="G15">
        <v>-0.15905029132750001</v>
      </c>
      <c r="H15">
        <v>0.36684256395768999</v>
      </c>
      <c r="I15">
        <v>1.0213236028874999</v>
      </c>
      <c r="J15">
        <v>-0.29611233378936702</v>
      </c>
      <c r="K15">
        <v>0.54388148571580097</v>
      </c>
      <c r="L15">
        <v>0.85495292209398099</v>
      </c>
      <c r="M15">
        <v>0.65912011837573203</v>
      </c>
      <c r="N15">
        <v>0.60915844970131905</v>
      </c>
      <c r="O15">
        <v>0.69151220034343497</v>
      </c>
      <c r="P15">
        <v>1.1015260906036</v>
      </c>
      <c r="Q15">
        <v>0.70764305686948403</v>
      </c>
      <c r="R15">
        <v>-0.67529843237575204</v>
      </c>
      <c r="S15">
        <v>0.37419032384761203</v>
      </c>
      <c r="T15">
        <v>-9.1419853791649807E-3</v>
      </c>
      <c r="AD15">
        <v>-3.96162194153383E-2</v>
      </c>
      <c r="AE15">
        <v>0.64773220130781695</v>
      </c>
      <c r="AF15">
        <v>1.98100268021228E-2</v>
      </c>
      <c r="AG15">
        <v>-0.70333964367375201</v>
      </c>
      <c r="AH15">
        <v>0.35010879329052402</v>
      </c>
      <c r="AI15">
        <v>0.98372568999667498</v>
      </c>
      <c r="AJ15">
        <v>-0.41367776539533602</v>
      </c>
      <c r="AK15">
        <v>-8.1141506188889406E-2</v>
      </c>
      <c r="AL15">
        <v>0.34031128959402901</v>
      </c>
      <c r="AM15">
        <v>0.98477573280110497</v>
      </c>
      <c r="AN15">
        <v>-0.24759737394589701</v>
      </c>
      <c r="AO15">
        <v>0.49674514118592999</v>
      </c>
      <c r="AP15">
        <v>0.93139147531795397</v>
      </c>
      <c r="AQ15">
        <v>0.62236466435569904</v>
      </c>
      <c r="AR15">
        <v>0.59329220767820601</v>
      </c>
      <c r="AS15">
        <v>0.60809104313740103</v>
      </c>
      <c r="AT15">
        <v>1.1186387560095601</v>
      </c>
      <c r="AU15">
        <v>0.70922420512697104</v>
      </c>
      <c r="AV15">
        <v>-0.47722617093590203</v>
      </c>
      <c r="AW15">
        <v>0.414443126971271</v>
      </c>
      <c r="AX15">
        <v>2.5501978102940599E-2</v>
      </c>
      <c r="BH15">
        <v>-8.5559442508014602E-2</v>
      </c>
      <c r="BI15">
        <v>0.64722927766723803</v>
      </c>
      <c r="BJ15">
        <v>2.5430006499432299E-2</v>
      </c>
      <c r="BL15" s="1"/>
      <c r="BM15" s="7"/>
      <c r="BN15" s="7"/>
      <c r="BO15" s="7"/>
      <c r="BP15" s="7"/>
      <c r="BQ15" s="7"/>
      <c r="BR15" s="7"/>
      <c r="BS15" s="7"/>
      <c r="BT15" s="7"/>
      <c r="BU15" s="7"/>
      <c r="BV15" s="7"/>
      <c r="BX15">
        <v>1963</v>
      </c>
      <c r="BY15" s="8">
        <f>SYR!M14</f>
        <v>5.1536945343093249E-2</v>
      </c>
      <c r="BZ15" s="21">
        <v>-0.6486338694765319</v>
      </c>
      <c r="CA15" s="21">
        <v>1.0810276341743104</v>
      </c>
      <c r="CB15" s="21">
        <v>1.0786924185395357</v>
      </c>
      <c r="CC15" s="21">
        <v>-0.54183879259819245</v>
      </c>
      <c r="CD15" s="21">
        <v>5.9807417535081425E-2</v>
      </c>
      <c r="CE15" s="21">
        <v>1.147671686674119</v>
      </c>
      <c r="CF15" s="21">
        <v>0.71721814350718427</v>
      </c>
      <c r="CG15" s="21">
        <v>-0.58782679937992022</v>
      </c>
      <c r="CH15" s="21">
        <v>0.69231920811667547</v>
      </c>
      <c r="CI15" s="21">
        <v>-0.43203931838181875</v>
      </c>
      <c r="CJ15" s="21">
        <v>-0.33354161754967016</v>
      </c>
      <c r="CK15" s="21">
        <v>0.68219187591348285</v>
      </c>
      <c r="CL15" s="21">
        <v>1.2843308222393248</v>
      </c>
      <c r="CM15" s="21">
        <v>0.79056171758553628</v>
      </c>
      <c r="CN15" s="21">
        <v>0.3803940378864647</v>
      </c>
      <c r="CO15" s="21">
        <v>0.10628354681414315</v>
      </c>
      <c r="CP15" s="21">
        <v>0.3849598768572402</v>
      </c>
      <c r="CQ15" s="21">
        <v>-0.2909650833795141</v>
      </c>
      <c r="CR15" s="21"/>
      <c r="CS15" s="21"/>
      <c r="CT15" s="21"/>
      <c r="CU15" s="21"/>
      <c r="CV15" s="21"/>
      <c r="CW15" s="21"/>
      <c r="CX15" s="21"/>
      <c r="CY15" s="21"/>
      <c r="CZ15" s="21"/>
      <c r="DA15" s="21">
        <v>0.48789869672370451</v>
      </c>
      <c r="DB15" s="21">
        <v>-0.12468487867587576</v>
      </c>
      <c r="DC15" s="21">
        <v>-3.6597289370749436E-2</v>
      </c>
      <c r="DF15" s="9"/>
      <c r="DG15" s="9"/>
      <c r="DH15" s="9"/>
      <c r="DI15" s="9"/>
      <c r="DJ15" s="9"/>
      <c r="DK15" s="9"/>
      <c r="DL15" s="9"/>
      <c r="DM15" s="9"/>
      <c r="DQ15">
        <v>1963</v>
      </c>
      <c r="DR15" s="21">
        <f>SYR!U14</f>
        <v>0.8131017146436097</v>
      </c>
      <c r="DS15">
        <v>-0.63773061600000003</v>
      </c>
      <c r="DT15">
        <v>0.909936356</v>
      </c>
      <c r="DU15">
        <v>1.163969332</v>
      </c>
      <c r="DV15">
        <v>0.142669145</v>
      </c>
      <c r="DW15">
        <v>0.115631102</v>
      </c>
      <c r="DX15">
        <v>0.80835646800000005</v>
      </c>
      <c r="DY15">
        <v>0.74938646399999997</v>
      </c>
      <c r="DZ15">
        <v>-2.5298485999999999E-2</v>
      </c>
      <c r="EA15">
        <v>0.97646729300000001</v>
      </c>
      <c r="EB15">
        <v>0.41381773999999999</v>
      </c>
      <c r="EC15">
        <v>0.56238724500000004</v>
      </c>
      <c r="ED15">
        <v>0.97302217700000004</v>
      </c>
      <c r="EE15">
        <v>0.28403583100000002</v>
      </c>
      <c r="EF15">
        <v>0.62351718700000003</v>
      </c>
      <c r="EG15">
        <v>0.52649107799999995</v>
      </c>
      <c r="EH15">
        <v>-0.450716071</v>
      </c>
      <c r="EI15">
        <v>3.4245405E-2</v>
      </c>
      <c r="EJ15">
        <v>-0.11013408099999999</v>
      </c>
      <c r="ET15">
        <v>0.36197894899999999</v>
      </c>
      <c r="EU15">
        <v>1.6513021370000001</v>
      </c>
      <c r="EV15">
        <v>0.99932570700000001</v>
      </c>
      <c r="EW15">
        <v>-0.487506734</v>
      </c>
      <c r="EX15">
        <v>0.81692062200000004</v>
      </c>
      <c r="EY15">
        <v>1.0184032409999999</v>
      </c>
      <c r="EZ15">
        <v>0.176979938</v>
      </c>
      <c r="FA15">
        <v>0.166279757</v>
      </c>
      <c r="FB15">
        <v>0.73372016500000004</v>
      </c>
      <c r="FC15">
        <v>0.88092173500000004</v>
      </c>
      <c r="FD15">
        <v>0.124310171</v>
      </c>
      <c r="FE15">
        <v>0.95217582199999995</v>
      </c>
      <c r="FF15">
        <v>0.52941475800000004</v>
      </c>
      <c r="FG15">
        <v>0.67033074599999998</v>
      </c>
      <c r="FH15">
        <v>1.007128917</v>
      </c>
      <c r="FI15">
        <v>0.14955870399999999</v>
      </c>
      <c r="FJ15">
        <v>0.70134817000000005</v>
      </c>
      <c r="FK15">
        <v>0.53096887599999998</v>
      </c>
      <c r="FL15">
        <v>-0.35526528699999999</v>
      </c>
      <c r="FM15">
        <v>7.085264E-3</v>
      </c>
      <c r="FN15">
        <v>-5.8144440000000002E-3</v>
      </c>
      <c r="FX15">
        <v>0.27245491799999999</v>
      </c>
      <c r="FY15">
        <v>1.533507355</v>
      </c>
      <c r="FZ15">
        <v>0.93771072799999999</v>
      </c>
      <c r="GN15">
        <v>1963</v>
      </c>
      <c r="GO15">
        <f>SYR!AC14</f>
        <v>-0.29305617831299352</v>
      </c>
      <c r="GP15">
        <v>-0.45908710047356999</v>
      </c>
      <c r="GQ15">
        <v>0.88587232199237198</v>
      </c>
      <c r="GR15">
        <v>1.0773223187244201</v>
      </c>
      <c r="GS15">
        <v>0.29618159881452599</v>
      </c>
      <c r="GT15">
        <v>0.37912818530868803</v>
      </c>
      <c r="GU15">
        <v>0.72258485399836403</v>
      </c>
      <c r="GV15">
        <v>1.15024724750395</v>
      </c>
      <c r="GW15">
        <v>0.37634090699828299</v>
      </c>
      <c r="GX15">
        <v>1.2201436023319101</v>
      </c>
      <c r="GY15">
        <v>0.14828944019881601</v>
      </c>
      <c r="GZ15">
        <v>0.71121902304946805</v>
      </c>
      <c r="HA15">
        <v>1.0324220026961499</v>
      </c>
      <c r="HB15">
        <v>0.86823089523104202</v>
      </c>
      <c r="HC15">
        <v>0.96749176146689797</v>
      </c>
      <c r="HD15">
        <v>0.93090206572372303</v>
      </c>
      <c r="HE15">
        <v>-0.15043474414511299</v>
      </c>
      <c r="HF15">
        <v>0.23970121677966599</v>
      </c>
      <c r="HG15">
        <v>0.313346992966128</v>
      </c>
      <c r="HQ15">
        <v>0.50502503159260503</v>
      </c>
      <c r="HR15">
        <v>1.5009456184476999</v>
      </c>
      <c r="HS15">
        <v>1.05478295462087</v>
      </c>
      <c r="HT15">
        <v>-0.40668478973226102</v>
      </c>
      <c r="HU15">
        <v>0.69651858400301003</v>
      </c>
      <c r="HV15">
        <v>0.86278641601406503</v>
      </c>
      <c r="HW15">
        <v>0.34485327179532799</v>
      </c>
      <c r="HX15">
        <v>0.38072766028975302</v>
      </c>
      <c r="HY15">
        <v>0.59461599454782199</v>
      </c>
      <c r="HZ15">
        <v>1.2622818468048</v>
      </c>
      <c r="IA15">
        <v>0.512390396881652</v>
      </c>
      <c r="IB15">
        <v>1.0901222209727599</v>
      </c>
      <c r="IC15">
        <v>0.108724564807128</v>
      </c>
      <c r="ID15">
        <v>0.75862330301097702</v>
      </c>
      <c r="IE15">
        <v>0.93242807527787397</v>
      </c>
      <c r="IF15">
        <v>0.89878674755723098</v>
      </c>
      <c r="IG15">
        <v>1.0924923149305601</v>
      </c>
      <c r="IH15">
        <v>0.91512272350407997</v>
      </c>
      <c r="II15">
        <v>-5.15032497380511E-2</v>
      </c>
      <c r="IJ15">
        <v>0.26714898822175998</v>
      </c>
      <c r="IK15">
        <v>0.45117634124248102</v>
      </c>
      <c r="IU15">
        <v>0.42190164612276199</v>
      </c>
      <c r="IV15">
        <v>1.39517127640626</v>
      </c>
      <c r="IW15">
        <v>1.0383976574106299</v>
      </c>
    </row>
    <row r="16" spans="1:271">
      <c r="A16">
        <v>1964</v>
      </c>
      <c r="B16">
        <f>SYR!E15</f>
        <v>1.530723246544732</v>
      </c>
      <c r="C16">
        <v>-0.36317550829640599</v>
      </c>
      <c r="D16">
        <v>-1.31314735669834</v>
      </c>
      <c r="E16">
        <v>-0.293799384356633</v>
      </c>
      <c r="F16">
        <v>-0.98186982219726604</v>
      </c>
      <c r="G16">
        <v>-1.3529810044491699</v>
      </c>
      <c r="H16">
        <v>-1.3986169017980901</v>
      </c>
      <c r="I16">
        <v>7.0746399096177595E-2</v>
      </c>
      <c r="J16">
        <v>-0.88336606655796501</v>
      </c>
      <c r="K16">
        <v>-1.4088972671915401</v>
      </c>
      <c r="L16">
        <v>1.04229439608438</v>
      </c>
      <c r="M16">
        <v>0.124846990292732</v>
      </c>
      <c r="N16">
        <v>-0.99734296247123799</v>
      </c>
      <c r="O16">
        <v>1.0324857434513699</v>
      </c>
      <c r="P16">
        <v>0.95224554863797495</v>
      </c>
      <c r="Q16">
        <v>-0.26646233675874498</v>
      </c>
      <c r="R16">
        <v>0.79472258748396596</v>
      </c>
      <c r="S16">
        <v>1.2015914007395601</v>
      </c>
      <c r="T16">
        <v>0.38653346020333801</v>
      </c>
      <c r="AD16">
        <v>0.111067548958483</v>
      </c>
      <c r="AE16">
        <v>1.25482831500493</v>
      </c>
      <c r="AF16">
        <v>1.31000301247713</v>
      </c>
      <c r="AG16">
        <v>-0.382525790210828</v>
      </c>
      <c r="AH16">
        <v>-1.4352794923555099</v>
      </c>
      <c r="AI16">
        <v>-0.30564335459367098</v>
      </c>
      <c r="AJ16">
        <v>-0.86335474532057599</v>
      </c>
      <c r="AK16">
        <v>-1.5112303228989099</v>
      </c>
      <c r="AL16">
        <v>-1.40911253255951</v>
      </c>
      <c r="AM16">
        <v>4.23108667891944E-2</v>
      </c>
      <c r="AN16">
        <v>-0.90745745847372505</v>
      </c>
      <c r="AO16">
        <v>-1.50044113015361</v>
      </c>
      <c r="AP16">
        <v>1.05987805320096</v>
      </c>
      <c r="AQ16">
        <v>5.0393514130718797E-2</v>
      </c>
      <c r="AR16">
        <v>-1.05585340447458</v>
      </c>
      <c r="AS16">
        <v>0.85659677010994895</v>
      </c>
      <c r="AT16">
        <v>0.89714600668653299</v>
      </c>
      <c r="AU16">
        <v>-0.368057739035135</v>
      </c>
      <c r="AV16">
        <v>0.80820606559558605</v>
      </c>
      <c r="AW16">
        <v>1.1847153512976101</v>
      </c>
      <c r="AX16">
        <v>0.29957345311808897</v>
      </c>
      <c r="BH16">
        <v>8.7298408584474796E-2</v>
      </c>
      <c r="BI16">
        <v>1.13295995400802</v>
      </c>
      <c r="BJ16">
        <v>1.2097256224619599</v>
      </c>
      <c r="BL16" s="1"/>
      <c r="BM16" s="7"/>
      <c r="BN16" s="7"/>
      <c r="BO16" s="7"/>
      <c r="BP16" s="7"/>
      <c r="BQ16" s="7"/>
      <c r="BR16" s="7"/>
      <c r="BS16" s="7"/>
      <c r="BT16" s="7"/>
      <c r="BU16" s="7"/>
      <c r="BV16" s="7"/>
      <c r="BX16">
        <v>1964</v>
      </c>
      <c r="BY16" s="8">
        <f>SYR!M15</f>
        <v>-1.3167026833704256</v>
      </c>
      <c r="BZ16" s="21">
        <v>0.35888264953252014</v>
      </c>
      <c r="CA16" s="21">
        <v>-1.7004811001944864</v>
      </c>
      <c r="CB16" s="21">
        <v>-1.0444318993467865</v>
      </c>
      <c r="CC16" s="21">
        <v>-1.0186572843205624</v>
      </c>
      <c r="CD16" s="21">
        <v>-1.1437851978978371</v>
      </c>
      <c r="CE16" s="21">
        <v>-1.3984023166480242</v>
      </c>
      <c r="CF16" s="21">
        <v>-1.3868646970784531</v>
      </c>
      <c r="CG16" s="21">
        <v>-0.98275522306041951</v>
      </c>
      <c r="CH16" s="21">
        <v>-1.4688241980364118</v>
      </c>
      <c r="CI16" s="21">
        <v>9.0964053818683825E-3</v>
      </c>
      <c r="CJ16" s="21">
        <v>-1.4148777574663112</v>
      </c>
      <c r="CK16" s="21">
        <v>-2.0982650891091592</v>
      </c>
      <c r="CL16" s="21">
        <v>0.13921517331302125</v>
      </c>
      <c r="CM16" s="21">
        <v>-0.81363987993939646</v>
      </c>
      <c r="CN16" s="21">
        <v>-1.433226972882923</v>
      </c>
      <c r="CO16" s="21">
        <v>0.50083775560239574</v>
      </c>
      <c r="CP16" s="21">
        <v>0.16665657681535773</v>
      </c>
      <c r="CQ16" s="21">
        <v>-0.74115392027974925</v>
      </c>
      <c r="CR16" s="21"/>
      <c r="CS16" s="21"/>
      <c r="CT16" s="21"/>
      <c r="CU16" s="21"/>
      <c r="CV16" s="21"/>
      <c r="CW16" s="21"/>
      <c r="CX16" s="21"/>
      <c r="CY16" s="21"/>
      <c r="CZ16" s="21"/>
      <c r="DA16" s="21">
        <v>0.24881470649427523</v>
      </c>
      <c r="DB16" s="21">
        <v>1.0194533805521424</v>
      </c>
      <c r="DC16" s="21">
        <v>0.76314146313084752</v>
      </c>
      <c r="DF16" s="9"/>
      <c r="DG16" s="9"/>
      <c r="DH16" s="9"/>
      <c r="DI16" s="9"/>
      <c r="DJ16" s="9"/>
      <c r="DK16" s="9"/>
      <c r="DL16" s="9"/>
      <c r="DM16" s="9"/>
      <c r="DQ16">
        <v>1964</v>
      </c>
      <c r="DR16" s="21">
        <f>SYR!U15</f>
        <v>0.46641176567320541</v>
      </c>
      <c r="DS16">
        <v>-5.2381868999999998E-2</v>
      </c>
      <c r="DT16">
        <v>-1.2810697129999999</v>
      </c>
      <c r="DU16">
        <v>0.49944104900000003</v>
      </c>
      <c r="DV16">
        <v>-1.1698011079999999</v>
      </c>
      <c r="DW16">
        <v>-1.2844900939999999</v>
      </c>
      <c r="DX16">
        <v>-1.1007581989999999</v>
      </c>
      <c r="DY16">
        <v>0.33280981900000001</v>
      </c>
      <c r="DZ16">
        <v>-0.63455784599999998</v>
      </c>
      <c r="EA16">
        <v>-1.15648712</v>
      </c>
      <c r="EB16">
        <v>1.249038364</v>
      </c>
      <c r="EC16">
        <v>0.281254275</v>
      </c>
      <c r="ED16">
        <v>-0.84045188599999998</v>
      </c>
      <c r="EE16">
        <v>1.003289235</v>
      </c>
      <c r="EF16">
        <v>1.2856080009999999</v>
      </c>
      <c r="EG16">
        <v>6.4901793999999999E-2</v>
      </c>
      <c r="EH16">
        <v>0.86798593499999999</v>
      </c>
      <c r="EI16">
        <v>1.3863707590000001</v>
      </c>
      <c r="EJ16">
        <v>0.67819890999999999</v>
      </c>
      <c r="ET16">
        <v>-0.713708389</v>
      </c>
      <c r="EU16">
        <v>0.67070420200000003</v>
      </c>
      <c r="EV16">
        <v>0.95897346900000002</v>
      </c>
      <c r="EW16">
        <v>-5.6132709000000003E-2</v>
      </c>
      <c r="EX16">
        <v>-1.6129853629999999</v>
      </c>
      <c r="EY16">
        <v>0.41727550600000002</v>
      </c>
      <c r="EZ16">
        <v>-1.2122085979999999</v>
      </c>
      <c r="FA16">
        <v>-1.5262039789999999</v>
      </c>
      <c r="FB16">
        <v>-1.1751434110000001</v>
      </c>
      <c r="FC16">
        <v>0.319931886</v>
      </c>
      <c r="FD16">
        <v>-0.72636305599999995</v>
      </c>
      <c r="FE16">
        <v>-1.3951252009999999</v>
      </c>
      <c r="FF16">
        <v>1.327768013</v>
      </c>
      <c r="FG16">
        <v>0.30414374399999999</v>
      </c>
      <c r="FH16">
        <v>-0.94040261400000003</v>
      </c>
      <c r="FI16">
        <v>0.59306763799999995</v>
      </c>
      <c r="FJ16">
        <v>1.215736978</v>
      </c>
      <c r="FK16">
        <v>-0.16537210999999999</v>
      </c>
      <c r="FL16">
        <v>0.785549461</v>
      </c>
      <c r="FM16">
        <v>1.302135499</v>
      </c>
      <c r="FN16">
        <v>0.478467115</v>
      </c>
      <c r="FX16">
        <v>-0.63209510300000005</v>
      </c>
      <c r="FY16">
        <v>0.60073393900000005</v>
      </c>
      <c r="FZ16">
        <v>0.68152688900000002</v>
      </c>
      <c r="GN16">
        <v>1964</v>
      </c>
      <c r="GO16">
        <f>SYR!AC15</f>
        <v>-0.47668032915196251</v>
      </c>
      <c r="GP16">
        <v>0.51638819778754697</v>
      </c>
      <c r="GQ16">
        <v>-0.87736480231380798</v>
      </c>
      <c r="GR16">
        <v>0.593847973221727</v>
      </c>
      <c r="GS16">
        <v>-1.6953540764719801</v>
      </c>
      <c r="GT16">
        <v>-1.07208475823854</v>
      </c>
      <c r="GU16">
        <v>-1.07930608734079</v>
      </c>
      <c r="GV16">
        <v>0.14538572034906599</v>
      </c>
      <c r="GW16">
        <v>-0.71786350412085298</v>
      </c>
      <c r="GX16">
        <v>-1.1148666635340101</v>
      </c>
      <c r="GY16">
        <v>0.89180001755453797</v>
      </c>
      <c r="GZ16">
        <v>-0.42839464828449703</v>
      </c>
      <c r="HA16">
        <v>-1.0082097363247899</v>
      </c>
      <c r="HB16">
        <v>0.56689798168112204</v>
      </c>
      <c r="HC16">
        <v>0.64447578169587905</v>
      </c>
      <c r="HD16">
        <v>-0.38282987612254998</v>
      </c>
      <c r="HE16">
        <v>-1.6026664780369199E-2</v>
      </c>
      <c r="HF16">
        <v>0.55970462793491804</v>
      </c>
      <c r="HG16">
        <v>-0.15006803344511499</v>
      </c>
      <c r="HQ16">
        <v>-0.17876230903290299</v>
      </c>
      <c r="HR16">
        <v>1.5447159035371401</v>
      </c>
      <c r="HS16">
        <v>1.0387107949296699</v>
      </c>
      <c r="HT16">
        <v>0.43998478211189901</v>
      </c>
      <c r="HU16">
        <v>-1.0591013986670701</v>
      </c>
      <c r="HV16">
        <v>0.52079549324688001</v>
      </c>
      <c r="HW16">
        <v>-1.50033678717884</v>
      </c>
      <c r="HX16">
        <v>-1.0769788275922101</v>
      </c>
      <c r="HY16">
        <v>-1.00807876894356</v>
      </c>
      <c r="HZ16">
        <v>4.7391526396547501E-3</v>
      </c>
      <c r="IA16">
        <v>-0.67016714487184503</v>
      </c>
      <c r="IB16">
        <v>-1.1868331320194501</v>
      </c>
      <c r="IC16">
        <v>0.59363957027560799</v>
      </c>
      <c r="ID16">
        <v>-0.58234381151749604</v>
      </c>
      <c r="IE16">
        <v>-1.2221241581609401</v>
      </c>
      <c r="IF16">
        <v>0.48857182177036801</v>
      </c>
      <c r="IG16">
        <v>0.396292817587585</v>
      </c>
      <c r="IH16">
        <v>-0.548958423933811</v>
      </c>
      <c r="II16">
        <v>-0.114255880696321</v>
      </c>
      <c r="IJ16">
        <v>0.30963734302546603</v>
      </c>
      <c r="IK16">
        <v>-0.30968001857328298</v>
      </c>
      <c r="IU16">
        <v>-0.184650327794742</v>
      </c>
      <c r="IV16">
        <v>1.2785745763279801</v>
      </c>
      <c r="IW16">
        <v>0.79558642320879003</v>
      </c>
    </row>
    <row r="17" spans="1:267">
      <c r="A17">
        <v>1965</v>
      </c>
      <c r="B17">
        <f>SYR!E16</f>
        <v>-2.5958934265513524E-2</v>
      </c>
      <c r="C17">
        <v>-0.50824363737735201</v>
      </c>
      <c r="D17">
        <v>-2.05697862691883E-2</v>
      </c>
      <c r="E17">
        <v>0.81597630604289495</v>
      </c>
      <c r="F17">
        <v>0.582418248672262</v>
      </c>
      <c r="G17">
        <v>0.66287820414535603</v>
      </c>
      <c r="H17">
        <v>0.16733452033366</v>
      </c>
      <c r="I17">
        <v>-0.71074078999135704</v>
      </c>
      <c r="J17">
        <v>-0.36825260269823401</v>
      </c>
      <c r="K17">
        <v>-0.194459667569576</v>
      </c>
      <c r="L17">
        <v>-1.2535599635279699</v>
      </c>
      <c r="M17">
        <v>-0.80381152796256095</v>
      </c>
      <c r="N17">
        <v>-0.64105914978464495</v>
      </c>
      <c r="O17">
        <v>-2.22523670209709</v>
      </c>
      <c r="P17">
        <v>-2.0236367274396101</v>
      </c>
      <c r="Q17">
        <v>-0.86274985312885999</v>
      </c>
      <c r="R17">
        <v>4.2478687640240299E-2</v>
      </c>
      <c r="S17">
        <v>-1.55435922589595</v>
      </c>
      <c r="T17">
        <v>-1.3854795096116499</v>
      </c>
      <c r="AD17">
        <v>-1.4692396567138399</v>
      </c>
      <c r="AE17">
        <v>-2.20814199965836</v>
      </c>
      <c r="AF17">
        <v>-2.1046921390114601</v>
      </c>
      <c r="AG17">
        <v>-0.48406198190535499</v>
      </c>
      <c r="AH17">
        <v>-9.8691872984852005E-2</v>
      </c>
      <c r="AI17">
        <v>0.67201763605142195</v>
      </c>
      <c r="AJ17">
        <v>0.483481353401925</v>
      </c>
      <c r="AK17">
        <v>0.56851161653028104</v>
      </c>
      <c r="AL17">
        <v>9.3290353017556504E-2</v>
      </c>
      <c r="AM17">
        <v>-0.68761222744847905</v>
      </c>
      <c r="AN17">
        <v>-0.392925977104149</v>
      </c>
      <c r="AO17">
        <v>-0.23007497554942599</v>
      </c>
      <c r="AP17">
        <v>-1.24117788196573</v>
      </c>
      <c r="AQ17">
        <v>-0.68596686212223801</v>
      </c>
      <c r="AR17">
        <v>-0.61022515644463904</v>
      </c>
      <c r="AS17">
        <v>-2.6586925016430998</v>
      </c>
      <c r="AT17">
        <v>-2.15067417957271</v>
      </c>
      <c r="AU17">
        <v>-0.73974768912241295</v>
      </c>
      <c r="AV17">
        <v>9.4234595365385296E-2</v>
      </c>
      <c r="AW17">
        <v>-1.4802697318642299</v>
      </c>
      <c r="AX17">
        <v>-1.3126845893232799</v>
      </c>
      <c r="BH17">
        <v>-1.29173885177317</v>
      </c>
      <c r="BI17">
        <v>-3.1395894000378699</v>
      </c>
      <c r="BJ17">
        <v>-2.1818744951679401</v>
      </c>
      <c r="BX17">
        <v>1965</v>
      </c>
      <c r="BY17" s="8">
        <f>SYR!M16</f>
        <v>6.0029591243682817E-2</v>
      </c>
      <c r="BZ17" s="21">
        <v>0.38788559598325845</v>
      </c>
      <c r="CA17" s="21">
        <v>-0.63548613507185991</v>
      </c>
      <c r="CB17" s="21">
        <v>0.53826779094813448</v>
      </c>
      <c r="CC17" s="21">
        <v>0.34636074325241284</v>
      </c>
      <c r="CD17" s="21">
        <v>-0.17448216147708562</v>
      </c>
      <c r="CE17" s="21">
        <v>-0.79257480125097246</v>
      </c>
      <c r="CF17" s="21">
        <v>0.12144334301700094</v>
      </c>
      <c r="CG17" s="21">
        <v>0.3379408138890832</v>
      </c>
      <c r="CH17" s="21">
        <v>-0.27717590159324546</v>
      </c>
      <c r="CI17" s="21">
        <v>-3.6511531313048282E-2</v>
      </c>
      <c r="CJ17" s="21">
        <v>8.6242227941674687E-2</v>
      </c>
      <c r="CK17" s="21">
        <v>-0.48842313481291971</v>
      </c>
      <c r="CL17" s="21">
        <v>-2.0169152860081918</v>
      </c>
      <c r="CM17" s="21">
        <v>-0.97201190577638608</v>
      </c>
      <c r="CN17" s="21">
        <v>-0.70020605799787095</v>
      </c>
      <c r="CO17" s="21">
        <v>0.78810612748193221</v>
      </c>
      <c r="CP17" s="21">
        <v>-0.34081762274788135</v>
      </c>
      <c r="CQ17" s="21">
        <v>-8.9859945088380813E-2</v>
      </c>
      <c r="CR17" s="21"/>
      <c r="CS17" s="21"/>
      <c r="CT17" s="21"/>
      <c r="CU17" s="21"/>
      <c r="CV17" s="21"/>
      <c r="CW17" s="21"/>
      <c r="CX17" s="21"/>
      <c r="CY17" s="21"/>
      <c r="CZ17" s="21"/>
      <c r="DA17" s="21">
        <v>-0.55718877312368464</v>
      </c>
      <c r="DB17" s="21">
        <v>-1.0343069541386187</v>
      </c>
      <c r="DC17" s="21">
        <v>-0.10416182633597744</v>
      </c>
      <c r="DF17" s="9"/>
      <c r="DG17" s="9"/>
      <c r="DH17" s="9"/>
      <c r="DI17" s="9"/>
      <c r="DJ17" s="9"/>
      <c r="DK17" s="9"/>
      <c r="DL17" s="9"/>
      <c r="DM17" s="9"/>
      <c r="DQ17">
        <v>1965</v>
      </c>
      <c r="DR17" s="21">
        <f>SYR!U16</f>
        <v>-0.27029624781870498</v>
      </c>
      <c r="DS17">
        <v>-1.23427748</v>
      </c>
      <c r="DT17">
        <v>-0.78744303999999998</v>
      </c>
      <c r="DU17">
        <v>-2.2325214999999999E-2</v>
      </c>
      <c r="DV17">
        <v>0.72437269299999996</v>
      </c>
      <c r="DW17">
        <v>0.175964763</v>
      </c>
      <c r="DX17">
        <v>-0.55932564900000004</v>
      </c>
      <c r="DY17">
        <v>-4.6727825000000001E-2</v>
      </c>
      <c r="DZ17">
        <v>-0.36949875500000001</v>
      </c>
      <c r="EA17">
        <v>-0.76315190899999996</v>
      </c>
      <c r="EB17">
        <v>-1.1007002290000001</v>
      </c>
      <c r="EC17">
        <v>-0.27672883500000001</v>
      </c>
      <c r="ED17">
        <v>-0.84932193899999997</v>
      </c>
      <c r="EE17">
        <v>-2.4292895040000002</v>
      </c>
      <c r="EF17">
        <v>-1.7632763899999999</v>
      </c>
      <c r="EG17">
        <v>-1.145472295</v>
      </c>
      <c r="EH17">
        <v>-0.118909574</v>
      </c>
      <c r="EI17">
        <v>-1.7401779690000001</v>
      </c>
      <c r="EJ17">
        <v>-1.4273320350000001</v>
      </c>
      <c r="ET17">
        <v>-1.5852278719999999</v>
      </c>
      <c r="EU17">
        <v>-2.1423936060000002</v>
      </c>
      <c r="EV17">
        <v>-1.914379228</v>
      </c>
      <c r="EW17">
        <v>-1.316944304</v>
      </c>
      <c r="EX17">
        <v>-0.77775581699999996</v>
      </c>
      <c r="EY17">
        <v>-3.1571958999999997E-2</v>
      </c>
      <c r="EZ17">
        <v>0.55814406999999999</v>
      </c>
      <c r="FA17">
        <v>0.13614973999999999</v>
      </c>
      <c r="FB17">
        <v>-0.56723172200000005</v>
      </c>
      <c r="FC17">
        <v>3.7728645999999998E-2</v>
      </c>
      <c r="FD17">
        <v>-0.37772396800000002</v>
      </c>
      <c r="FE17">
        <v>-0.76976183399999998</v>
      </c>
      <c r="FF17">
        <v>-0.80947339200000001</v>
      </c>
      <c r="FG17">
        <v>-0.21701659700000001</v>
      </c>
      <c r="FH17">
        <v>-0.81881614999999996</v>
      </c>
      <c r="FI17">
        <v>-3.2463563440000001</v>
      </c>
      <c r="FJ17">
        <v>-1.636745597</v>
      </c>
      <c r="FK17">
        <v>-0.93473789799999996</v>
      </c>
      <c r="FL17">
        <v>-7.1059484000000006E-2</v>
      </c>
      <c r="FM17">
        <v>-1.5712025380000001</v>
      </c>
      <c r="FN17">
        <v>-1.3728540810000001</v>
      </c>
      <c r="FX17">
        <v>-1.5960076409999999</v>
      </c>
      <c r="FY17">
        <v>-2.9950537339999999</v>
      </c>
      <c r="FZ17">
        <v>-2.0601212769999999</v>
      </c>
      <c r="GN17">
        <v>1965</v>
      </c>
      <c r="GO17">
        <f>SYR!AC16</f>
        <v>-0.63861015697848855</v>
      </c>
      <c r="GP17">
        <v>-1.29332531032492</v>
      </c>
      <c r="GQ17">
        <v>-0.35517526624651202</v>
      </c>
      <c r="GR17">
        <v>0.90338279616385697</v>
      </c>
      <c r="GS17">
        <v>0.44856558338519398</v>
      </c>
      <c r="GT17">
        <v>0.112393211637076</v>
      </c>
      <c r="GU17">
        <v>5.8935227084807697E-3</v>
      </c>
      <c r="GV17">
        <v>-2.26900638352464E-2</v>
      </c>
      <c r="GW17">
        <v>-0.66114313381885303</v>
      </c>
      <c r="GX17">
        <v>-0.45754036462639402</v>
      </c>
      <c r="GY17">
        <v>-1.28091297158647</v>
      </c>
      <c r="GZ17">
        <v>-0.54417496655069397</v>
      </c>
      <c r="HA17">
        <v>-0.74031612391668999</v>
      </c>
      <c r="HB17">
        <v>-2.1206738334830102</v>
      </c>
      <c r="HC17">
        <v>-1.6056110133085599</v>
      </c>
      <c r="HD17">
        <v>-1.11116631407294</v>
      </c>
      <c r="HE17">
        <v>9.0666138391182496E-2</v>
      </c>
      <c r="HF17">
        <v>-1.4146735524030301</v>
      </c>
      <c r="HG17">
        <v>-1.39537658870109</v>
      </c>
      <c r="HQ17">
        <v>-1.60022491704338</v>
      </c>
      <c r="HR17">
        <v>-1.8418212970865</v>
      </c>
      <c r="HS17">
        <v>-1.4990497339470199</v>
      </c>
      <c r="HT17">
        <v>-1.6769028108427499</v>
      </c>
      <c r="HU17">
        <v>-0.54890368123049704</v>
      </c>
      <c r="HV17">
        <v>0.63447604206239105</v>
      </c>
      <c r="HW17">
        <v>0.24328345760796399</v>
      </c>
      <c r="HX17">
        <v>-9.9184510448375798E-2</v>
      </c>
      <c r="HY17">
        <v>-0.148179053115608</v>
      </c>
      <c r="HZ17">
        <v>0.31559046245748801</v>
      </c>
      <c r="IA17">
        <v>-0.60251722737590196</v>
      </c>
      <c r="IB17">
        <v>-0.48235676369949099</v>
      </c>
      <c r="IC17">
        <v>-0.89848608855137302</v>
      </c>
      <c r="ID17">
        <v>-0.28979939991144299</v>
      </c>
      <c r="IE17">
        <v>-0.66943405924079502</v>
      </c>
      <c r="IF17">
        <v>-2.0263609193274599</v>
      </c>
      <c r="IG17">
        <v>-1.2158272975415301</v>
      </c>
      <c r="IH17">
        <v>-0.86386192594121003</v>
      </c>
      <c r="II17">
        <v>0.23318030555976399</v>
      </c>
      <c r="IJ17">
        <v>-1.1718575552061501</v>
      </c>
      <c r="IK17">
        <v>-1.2398798119618799</v>
      </c>
      <c r="IU17">
        <v>-1.7295864957934599</v>
      </c>
      <c r="IV17">
        <v>-2.5121820249233702</v>
      </c>
      <c r="IW17">
        <v>-1.52158522029611</v>
      </c>
    </row>
    <row r="18" spans="1:267">
      <c r="A18">
        <v>1966</v>
      </c>
      <c r="B18">
        <f>SYR!E17</f>
        <v>0.7787207678248691</v>
      </c>
      <c r="C18">
        <v>1.1191924223132299</v>
      </c>
      <c r="D18">
        <v>0.163945774214274</v>
      </c>
      <c r="E18">
        <v>-1.6440101758740699</v>
      </c>
      <c r="F18">
        <v>-0.548449790562339</v>
      </c>
      <c r="G18">
        <v>-0.50982538980320302</v>
      </c>
      <c r="H18">
        <v>-1.4101559639644199</v>
      </c>
      <c r="I18">
        <v>1.12159139298796</v>
      </c>
      <c r="J18">
        <v>0.79507546008746</v>
      </c>
      <c r="K18">
        <v>-0.46978218802503802</v>
      </c>
      <c r="L18">
        <v>-0.91630766137348196</v>
      </c>
      <c r="M18">
        <v>-0.22690203775972301</v>
      </c>
      <c r="N18">
        <v>-0.18458674073216999</v>
      </c>
      <c r="O18">
        <v>0.475761061925699</v>
      </c>
      <c r="P18">
        <v>0.26004065502502299</v>
      </c>
      <c r="Q18">
        <v>-0.24293196403736</v>
      </c>
      <c r="R18">
        <v>-0.27259019271011398</v>
      </c>
      <c r="S18">
        <v>-0.52988978316785496</v>
      </c>
      <c r="T18">
        <v>0.169950307761948</v>
      </c>
      <c r="AD18">
        <v>-0.911205064997619</v>
      </c>
      <c r="AE18">
        <v>-1.22664278287992</v>
      </c>
      <c r="AF18">
        <v>-1.16101891237291</v>
      </c>
      <c r="AG18">
        <v>1.0890502787191401</v>
      </c>
      <c r="AH18">
        <v>0.21028194171464901</v>
      </c>
      <c r="AI18">
        <v>-1.60820024284717</v>
      </c>
      <c r="AJ18">
        <v>-0.47578045702094102</v>
      </c>
      <c r="AK18">
        <v>-0.34951547988911902</v>
      </c>
      <c r="AL18">
        <v>-1.3349810905797099</v>
      </c>
      <c r="AM18">
        <v>1.1646190220663399</v>
      </c>
      <c r="AN18">
        <v>0.79898693759802497</v>
      </c>
      <c r="AO18">
        <v>-0.33299841689951798</v>
      </c>
      <c r="AP18">
        <v>-0.75926780119258297</v>
      </c>
      <c r="AQ18">
        <v>-0.172553612312766</v>
      </c>
      <c r="AR18">
        <v>-4.2599580028850698E-2</v>
      </c>
      <c r="AS18">
        <v>0.426682957534117</v>
      </c>
      <c r="AT18">
        <v>0.35090624954725202</v>
      </c>
      <c r="AU18">
        <v>-0.114186479586835</v>
      </c>
      <c r="AV18">
        <v>-0.283044503060844</v>
      </c>
      <c r="AW18">
        <v>-0.54300654688124805</v>
      </c>
      <c r="AX18">
        <v>0.179651259163817</v>
      </c>
      <c r="BH18">
        <v>-0.84023792594480995</v>
      </c>
      <c r="BI18">
        <v>-1.22451003696498</v>
      </c>
      <c r="BJ18">
        <v>-1.2196272341619001</v>
      </c>
      <c r="BL18" s="1"/>
      <c r="BM18" s="9"/>
      <c r="BN18" s="9"/>
      <c r="BO18" s="9"/>
      <c r="BP18" s="9"/>
      <c r="BQ18" s="9"/>
      <c r="BR18" s="9"/>
      <c r="BS18" s="9"/>
      <c r="BT18" s="9"/>
      <c r="BU18" s="9"/>
      <c r="BV18" s="9"/>
      <c r="BX18">
        <v>1966</v>
      </c>
      <c r="BY18" s="8">
        <f>SYR!M17</f>
        <v>0.43643993393985747</v>
      </c>
      <c r="BZ18" s="21">
        <v>-0.24812068163476</v>
      </c>
      <c r="CA18" s="21">
        <v>0.28552206055108331</v>
      </c>
      <c r="CB18" s="21">
        <v>-0.64269788079042278</v>
      </c>
      <c r="CC18" s="21">
        <v>3.5210086598936409E-2</v>
      </c>
      <c r="CD18" s="21">
        <v>-0.34619738972835407</v>
      </c>
      <c r="CE18" s="21">
        <v>6.6621003432195486E-2</v>
      </c>
      <c r="CF18" s="21">
        <v>0.15841240081257238</v>
      </c>
      <c r="CG18" s="21">
        <v>-0.29362546643003712</v>
      </c>
      <c r="CH18" s="21">
        <v>-0.12816404925013647</v>
      </c>
      <c r="CI18" s="21">
        <v>8.9672412153895029E-2</v>
      </c>
      <c r="CJ18" s="21">
        <v>-4.0072401477557258E-2</v>
      </c>
      <c r="CK18" s="21">
        <v>0.1368666590868676</v>
      </c>
      <c r="CL18" s="21">
        <v>0.1805078259629615</v>
      </c>
      <c r="CM18" s="21">
        <v>4.0049531181625415E-2</v>
      </c>
      <c r="CN18" s="21">
        <v>-0.34520230395214896</v>
      </c>
      <c r="CO18" s="21">
        <v>0.15856825668698143</v>
      </c>
      <c r="CP18" s="21">
        <v>3.849893622103686E-2</v>
      </c>
      <c r="CQ18" s="21">
        <v>-0.33714405344542475</v>
      </c>
      <c r="CR18" s="21"/>
      <c r="CS18" s="21"/>
      <c r="CT18" s="21"/>
      <c r="CU18" s="21"/>
      <c r="CV18" s="21"/>
      <c r="CW18" s="21"/>
      <c r="CX18" s="21"/>
      <c r="CY18" s="21"/>
      <c r="CZ18" s="21"/>
      <c r="DA18" s="21">
        <v>0.62102596011820699</v>
      </c>
      <c r="DB18" s="21">
        <v>1.8077383761277117</v>
      </c>
      <c r="DC18" s="21">
        <v>1.6124500492482494</v>
      </c>
      <c r="DQ18">
        <v>1966</v>
      </c>
      <c r="DR18" s="21">
        <f>SYR!U17</f>
        <v>-0.43349572608471526</v>
      </c>
      <c r="DS18">
        <v>0.88776309600000003</v>
      </c>
      <c r="DT18">
        <v>0.12871944599999999</v>
      </c>
      <c r="DU18">
        <v>-1.5867460950000001</v>
      </c>
      <c r="DV18">
        <v>-0.68868674200000002</v>
      </c>
      <c r="DW18">
        <v>-0.74350153799999996</v>
      </c>
      <c r="DX18">
        <v>-1.4023989299999999</v>
      </c>
      <c r="DY18">
        <v>0.79473613399999998</v>
      </c>
      <c r="DZ18">
        <v>0.41915825200000001</v>
      </c>
      <c r="EA18">
        <v>-0.76669861500000003</v>
      </c>
      <c r="EB18">
        <v>-0.41026779699999999</v>
      </c>
      <c r="EC18">
        <v>-0.33290586999999999</v>
      </c>
      <c r="ED18">
        <v>-0.22513296699999999</v>
      </c>
      <c r="EE18">
        <v>0.73583183799999996</v>
      </c>
      <c r="EF18">
        <v>0.44726348100000002</v>
      </c>
      <c r="EG18">
        <v>-0.242551928</v>
      </c>
      <c r="EH18">
        <v>-0.231307916</v>
      </c>
      <c r="EI18">
        <v>-6.1806880000000002E-2</v>
      </c>
      <c r="EJ18">
        <v>0.14793330099999999</v>
      </c>
      <c r="ET18">
        <v>-1.140328502</v>
      </c>
      <c r="EU18">
        <v>-0.894138451</v>
      </c>
      <c r="EV18">
        <v>-0.762988742</v>
      </c>
      <c r="EW18">
        <v>0.81880181600000002</v>
      </c>
      <c r="EX18">
        <v>0.17355994</v>
      </c>
      <c r="EY18">
        <v>-1.7811866009999999</v>
      </c>
      <c r="EZ18">
        <v>-0.63709288399999997</v>
      </c>
      <c r="FA18">
        <v>-0.67455020700000001</v>
      </c>
      <c r="FB18">
        <v>-1.4878036530000001</v>
      </c>
      <c r="FC18">
        <v>0.92901115700000003</v>
      </c>
      <c r="FD18">
        <v>0.451996701</v>
      </c>
      <c r="FE18">
        <v>-0.63481899600000002</v>
      </c>
      <c r="FF18">
        <v>-0.29027099299999998</v>
      </c>
      <c r="FG18">
        <v>-0.270916669</v>
      </c>
      <c r="FH18">
        <v>-0.13587951500000001</v>
      </c>
      <c r="FI18">
        <v>0.53467530100000005</v>
      </c>
      <c r="FJ18">
        <v>0.44482371999999998</v>
      </c>
      <c r="FK18">
        <v>-0.28056884999999998</v>
      </c>
      <c r="FL18">
        <v>-0.20717867200000001</v>
      </c>
      <c r="FM18">
        <v>-0.22823905899999999</v>
      </c>
      <c r="FN18">
        <v>9.4436306999999997E-2</v>
      </c>
      <c r="FX18">
        <v>-1.170692428</v>
      </c>
      <c r="FY18">
        <v>-0.91455665500000005</v>
      </c>
      <c r="FZ18">
        <v>-0.97299923300000002</v>
      </c>
      <c r="GC18" s="9"/>
      <c r="GD18" s="9"/>
      <c r="GE18" s="9"/>
      <c r="GF18" s="9"/>
      <c r="GG18" s="9"/>
      <c r="GH18" s="9"/>
      <c r="GI18" s="9"/>
      <c r="GJ18" s="9"/>
      <c r="GK18" s="9"/>
      <c r="GL18" s="9"/>
      <c r="GN18" s="20">
        <v>1966</v>
      </c>
      <c r="GO18">
        <f>SYR!AC17</f>
        <v>-0.57421608967661264</v>
      </c>
      <c r="GP18">
        <v>0.76719231689624601</v>
      </c>
      <c r="GQ18">
        <v>-0.46988212158597398</v>
      </c>
      <c r="GR18">
        <v>-1.6503156963064001</v>
      </c>
      <c r="GS18">
        <v>-0.91933635750003495</v>
      </c>
      <c r="GT18">
        <v>-0.94098910017349402</v>
      </c>
      <c r="GU18">
        <v>-1.7404660965627601</v>
      </c>
      <c r="GV18">
        <v>0.53540319101101297</v>
      </c>
      <c r="GW18">
        <v>3.9058456757218599E-2</v>
      </c>
      <c r="GX18">
        <v>-1.29291180711814</v>
      </c>
      <c r="GY18">
        <v>-0.35473671454032701</v>
      </c>
      <c r="GZ18">
        <v>-0.62405100342778597</v>
      </c>
      <c r="HA18">
        <v>-0.86748001359595595</v>
      </c>
      <c r="HB18">
        <v>0.91991329944511901</v>
      </c>
      <c r="HC18">
        <v>0.35693009850322799</v>
      </c>
      <c r="HD18">
        <v>-0.50249282671611695</v>
      </c>
      <c r="HE18">
        <v>0.13038908276334199</v>
      </c>
      <c r="HF18">
        <v>0.18370802398648201</v>
      </c>
      <c r="HG18">
        <v>4.8208755915980901E-2</v>
      </c>
      <c r="HQ18">
        <v>-1.26076422543971</v>
      </c>
      <c r="HR18">
        <v>-0.51676725336996998</v>
      </c>
      <c r="HS18">
        <v>-0.189207617052153</v>
      </c>
      <c r="HT18">
        <v>0.63914143880754204</v>
      </c>
      <c r="HU18">
        <v>-0.51518620501757395</v>
      </c>
      <c r="HV18">
        <v>-2.0398594235060301</v>
      </c>
      <c r="HW18">
        <v>-0.81009021513985502</v>
      </c>
      <c r="HX18">
        <v>-0.94582982806077898</v>
      </c>
      <c r="HY18">
        <v>-2.1286828537623301</v>
      </c>
      <c r="HZ18">
        <v>0.54317888538289105</v>
      </c>
      <c r="IA18">
        <v>4.3343496554776997E-2</v>
      </c>
      <c r="IB18">
        <v>-1.3550065230124699</v>
      </c>
      <c r="IC18">
        <v>-0.41335397092890203</v>
      </c>
      <c r="ID18">
        <v>-0.59931988560161098</v>
      </c>
      <c r="IE18">
        <v>-0.86654181726358204</v>
      </c>
      <c r="IF18">
        <v>0.60467653682959799</v>
      </c>
      <c r="IG18">
        <v>0.190508429369173</v>
      </c>
      <c r="IH18">
        <v>-0.61991420899654803</v>
      </c>
      <c r="II18">
        <v>9.0884486049757299E-3</v>
      </c>
      <c r="IJ18">
        <v>-0.125494608133321</v>
      </c>
      <c r="IK18">
        <v>-0.13375637024159601</v>
      </c>
      <c r="IU18">
        <v>-1.2555942380645999</v>
      </c>
      <c r="IV18">
        <v>-0.41253238286855798</v>
      </c>
      <c r="IW18">
        <v>-0.39255665202830597</v>
      </c>
      <c r="IZ18" s="9"/>
      <c r="JA18" s="9"/>
      <c r="JB18" s="9"/>
      <c r="JC18" s="9"/>
      <c r="JD18" s="9"/>
      <c r="JE18" s="9"/>
      <c r="JF18" s="9"/>
      <c r="JG18" s="9"/>
    </row>
    <row r="19" spans="1:267">
      <c r="A19">
        <v>1967</v>
      </c>
      <c r="B19">
        <f>SYR!E18</f>
        <v>1.5742450383422815</v>
      </c>
      <c r="C19">
        <v>-0.61248712436618902</v>
      </c>
      <c r="D19">
        <v>-0.98223668033641498</v>
      </c>
      <c r="E19">
        <v>-1.45110434633077</v>
      </c>
      <c r="F19">
        <v>2.2922432563397002</v>
      </c>
      <c r="G19">
        <v>1.6608317187588</v>
      </c>
      <c r="H19">
        <v>0.23854298798509799</v>
      </c>
      <c r="I19">
        <v>-1.4011166861465001</v>
      </c>
      <c r="J19">
        <v>1.4435940115656301</v>
      </c>
      <c r="K19">
        <v>0.278660727409974</v>
      </c>
      <c r="L19">
        <v>0.86796011934700401</v>
      </c>
      <c r="M19">
        <v>1.7935354802782699</v>
      </c>
      <c r="N19">
        <v>1.0083012971924299</v>
      </c>
      <c r="O19">
        <v>1.08907054604763</v>
      </c>
      <c r="P19">
        <v>0.453714910905748</v>
      </c>
      <c r="Q19">
        <v>1.45378980054895</v>
      </c>
      <c r="R19">
        <v>-8.4949609208079205E-3</v>
      </c>
      <c r="S19">
        <v>0.81635869901184799</v>
      </c>
      <c r="T19">
        <v>1.4384601905700001</v>
      </c>
      <c r="AD19">
        <v>2.2838414547355801</v>
      </c>
      <c r="AE19">
        <v>1.09708451249797</v>
      </c>
      <c r="AF19">
        <v>1.0311202249606699</v>
      </c>
      <c r="AG19">
        <v>-0.31740213399129702</v>
      </c>
      <c r="AH19">
        <v>-0.85494474832731704</v>
      </c>
      <c r="AI19">
        <v>-1.3855045606490899</v>
      </c>
      <c r="AJ19">
        <v>2.7060802070921901</v>
      </c>
      <c r="AK19">
        <v>1.7881870708243901</v>
      </c>
      <c r="AL19">
        <v>0.25663587334349602</v>
      </c>
      <c r="AM19">
        <v>-1.1396309553014501</v>
      </c>
      <c r="AN19">
        <v>1.6783588950097901</v>
      </c>
      <c r="AO19">
        <v>0.38207973056512101</v>
      </c>
      <c r="AP19">
        <v>0.83508542548608999</v>
      </c>
      <c r="AQ19">
        <v>2.17236174799935</v>
      </c>
      <c r="AR19">
        <v>1.09922496800797</v>
      </c>
      <c r="AS19">
        <v>1.1541035157428601</v>
      </c>
      <c r="AT19">
        <v>0.55183739503976803</v>
      </c>
      <c r="AU19">
        <v>1.7279391780241</v>
      </c>
      <c r="AV19">
        <v>0.22717488203321701</v>
      </c>
      <c r="AW19">
        <v>0.88581835160821698</v>
      </c>
      <c r="AX19">
        <v>1.7350084098568499</v>
      </c>
      <c r="BH19">
        <v>2.6059017124822001</v>
      </c>
      <c r="BI19">
        <v>1.17069114396061</v>
      </c>
      <c r="BJ19">
        <v>1.2425372896756901</v>
      </c>
      <c r="BL19" s="1"/>
      <c r="BM19" s="9"/>
      <c r="BN19" s="9"/>
      <c r="BO19" s="9"/>
      <c r="BP19" s="9"/>
      <c r="BQ19" s="9"/>
      <c r="BR19" s="9"/>
      <c r="BS19" s="9"/>
      <c r="BT19" s="9"/>
      <c r="BU19" s="9"/>
      <c r="BV19" s="9"/>
      <c r="BX19">
        <v>1967</v>
      </c>
      <c r="BY19" s="8">
        <f>SYR!M18</f>
        <v>-1.678635846571602</v>
      </c>
      <c r="BZ19" s="21">
        <v>-0.40912037063223772</v>
      </c>
      <c r="CA19" s="21">
        <v>-0.87099313232133779</v>
      </c>
      <c r="CB19" s="21">
        <v>1.1807756857422669</v>
      </c>
      <c r="CC19" s="21">
        <v>0.16259193453958978</v>
      </c>
      <c r="CD19" s="21">
        <v>-0.76596006682136375</v>
      </c>
      <c r="CE19" s="21">
        <v>0.42921496111457347</v>
      </c>
      <c r="CF19" s="21">
        <v>-0.34241830733595163</v>
      </c>
      <c r="CG19" s="21">
        <v>-0.54065522971139846</v>
      </c>
      <c r="CH19" s="21">
        <v>-0.35736345604135822</v>
      </c>
      <c r="CI19" s="21">
        <v>0.82667192952967405</v>
      </c>
      <c r="CJ19" s="21">
        <v>0.26239813708163956</v>
      </c>
      <c r="CK19" s="21">
        <v>-0.54388212713109274</v>
      </c>
      <c r="CL19" s="21">
        <v>0.7066615574853865</v>
      </c>
      <c r="CM19" s="21">
        <v>0.59967450352980489</v>
      </c>
      <c r="CN19" s="21">
        <v>-0.33837225067949478</v>
      </c>
      <c r="CO19" s="21">
        <v>3.619979673323797E-2</v>
      </c>
      <c r="CP19" s="21">
        <v>0.64915221480703855</v>
      </c>
      <c r="CQ19" s="21">
        <v>-3.3686755756668671E-2</v>
      </c>
      <c r="CR19" s="21"/>
      <c r="CS19" s="21"/>
      <c r="CT19" s="21"/>
      <c r="CU19" s="21"/>
      <c r="CV19" s="21"/>
      <c r="CW19" s="21"/>
      <c r="CX19" s="21"/>
      <c r="CY19" s="21"/>
      <c r="CZ19" s="21"/>
      <c r="DA19" s="21">
        <v>1.1168376042813131</v>
      </c>
      <c r="DB19" s="21">
        <v>6.6476275370386056E-2</v>
      </c>
      <c r="DC19" s="21">
        <v>-5.7117222915862825E-2</v>
      </c>
      <c r="DQ19">
        <v>1967</v>
      </c>
      <c r="DR19" s="21">
        <f>SYR!U18</f>
        <v>-0.38987628647038547</v>
      </c>
      <c r="DS19">
        <v>-0.32095253299999998</v>
      </c>
      <c r="DT19">
        <v>-1.115100352</v>
      </c>
      <c r="DU19">
        <v>-1.302825457</v>
      </c>
      <c r="DV19">
        <v>1.975267237</v>
      </c>
      <c r="DW19">
        <v>1.201364723</v>
      </c>
      <c r="DX19">
        <v>-0.267714911</v>
      </c>
      <c r="DY19">
        <v>-1.0720123500000001</v>
      </c>
      <c r="DZ19">
        <v>1.0313105149999999</v>
      </c>
      <c r="EA19">
        <v>-0.437990088</v>
      </c>
      <c r="EB19">
        <v>0.87005327300000002</v>
      </c>
      <c r="EC19">
        <v>1.5504338310000001</v>
      </c>
      <c r="ED19">
        <v>0.53869695699999998</v>
      </c>
      <c r="EE19">
        <v>0.48720583699999997</v>
      </c>
      <c r="EF19">
        <v>0.10511356199999999</v>
      </c>
      <c r="EG19">
        <v>0.96758021599999999</v>
      </c>
      <c r="EH19">
        <v>0.108812622</v>
      </c>
      <c r="EI19">
        <v>0.66255240500000001</v>
      </c>
      <c r="EJ19">
        <v>1.0916542469999999</v>
      </c>
      <c r="ET19">
        <v>2.2177814370000002</v>
      </c>
      <c r="EU19">
        <v>0.74660138899999995</v>
      </c>
      <c r="EV19">
        <v>0.63012423100000003</v>
      </c>
      <c r="EW19">
        <v>-5.6132709000000003E-2</v>
      </c>
      <c r="EX19">
        <v>-1.029434207</v>
      </c>
      <c r="EY19">
        <v>-1.3529202140000001</v>
      </c>
      <c r="EZ19">
        <v>2.1025835540000002</v>
      </c>
      <c r="FA19">
        <v>1.202656851</v>
      </c>
      <c r="FB19">
        <v>-0.22294154799999999</v>
      </c>
      <c r="FC19">
        <v>-0.94943448100000005</v>
      </c>
      <c r="FD19">
        <v>1.1761183959999999</v>
      </c>
      <c r="FE19">
        <v>-0.25814168900000001</v>
      </c>
      <c r="FF19">
        <v>0.702895618</v>
      </c>
      <c r="FG19">
        <v>1.6544635000000001</v>
      </c>
      <c r="FH19">
        <v>0.56827672399999996</v>
      </c>
      <c r="FI19">
        <v>0.65008735900000003</v>
      </c>
      <c r="FJ19">
        <v>0.206858135</v>
      </c>
      <c r="FK19">
        <v>1.046323165</v>
      </c>
      <c r="FL19">
        <v>0.28456247299999998</v>
      </c>
      <c r="FM19">
        <v>0.65261213200000001</v>
      </c>
      <c r="FN19">
        <v>1.24251511</v>
      </c>
      <c r="FX19">
        <v>2.3520448119999999</v>
      </c>
      <c r="FY19">
        <v>0.87293427000000001</v>
      </c>
      <c r="FZ19">
        <v>0.84388381700000004</v>
      </c>
      <c r="GC19" s="9"/>
      <c r="GD19" s="9"/>
      <c r="GE19" s="9"/>
      <c r="GF19" s="9"/>
      <c r="GG19" s="9"/>
      <c r="GH19" s="9"/>
      <c r="GI19" s="9"/>
      <c r="GJ19" s="9"/>
      <c r="GK19" s="9"/>
      <c r="GL19" s="9"/>
      <c r="GN19">
        <v>1967</v>
      </c>
      <c r="GO19">
        <f>SYR!AC18</f>
        <v>-1.4811286356763889</v>
      </c>
      <c r="GP19">
        <v>-1.0819481406545099</v>
      </c>
      <c r="GQ19">
        <v>-1.71321824707514</v>
      </c>
      <c r="GR19">
        <v>-1.34824341266256</v>
      </c>
      <c r="GS19">
        <v>1.8699719720094601</v>
      </c>
      <c r="GT19">
        <v>0.58544004710475295</v>
      </c>
      <c r="GU19">
        <v>-0.62740005452644199</v>
      </c>
      <c r="GV19">
        <v>-1.15092507777997</v>
      </c>
      <c r="GW19">
        <v>0.58029728676784198</v>
      </c>
      <c r="GX19">
        <v>-0.92562064999780203</v>
      </c>
      <c r="GY19">
        <v>1.05931881097504</v>
      </c>
      <c r="GZ19">
        <v>1.47613124223653</v>
      </c>
      <c r="HA19">
        <v>9.0551720719020207E-2</v>
      </c>
      <c r="HB19">
        <v>0.47721022404857699</v>
      </c>
      <c r="HC19">
        <v>0.145261959683329</v>
      </c>
      <c r="HD19">
        <v>0.50664742480014102</v>
      </c>
      <c r="HE19">
        <v>0.38562263386128898</v>
      </c>
      <c r="HF19">
        <v>0.80935270816034399</v>
      </c>
      <c r="HG19">
        <v>0.86894152580170203</v>
      </c>
      <c r="HQ19">
        <v>2.0982520586404401</v>
      </c>
      <c r="HR19">
        <v>0.41908880281767602</v>
      </c>
      <c r="HS19">
        <v>0.43285213931986999</v>
      </c>
      <c r="HT19">
        <v>-0.85811334722379895</v>
      </c>
      <c r="HU19">
        <v>-1.8374917317097399</v>
      </c>
      <c r="HV19">
        <v>-1.3368399768744199</v>
      </c>
      <c r="HW19">
        <v>1.9889875230838601</v>
      </c>
      <c r="HX19">
        <v>0.68051946973398203</v>
      </c>
      <c r="HY19">
        <v>-0.46606224165534699</v>
      </c>
      <c r="HZ19">
        <v>-0.89006267453773602</v>
      </c>
      <c r="IA19">
        <v>0.78316033015258402</v>
      </c>
      <c r="IB19">
        <v>-0.67098849530396898</v>
      </c>
      <c r="IC19">
        <v>0.90233548594508195</v>
      </c>
      <c r="ID19">
        <v>1.5306906546847401</v>
      </c>
      <c r="IE19">
        <v>0.208125438139285</v>
      </c>
      <c r="IF19">
        <v>0.74254966075252105</v>
      </c>
      <c r="IG19">
        <v>0.396292817587585</v>
      </c>
      <c r="IH19">
        <v>0.68475755417042405</v>
      </c>
      <c r="II19">
        <v>0.68159041948904098</v>
      </c>
      <c r="IJ19">
        <v>1.01106000503583</v>
      </c>
      <c r="IK19">
        <v>1.1322618010890499</v>
      </c>
      <c r="IU19">
        <v>2.2364169136933998</v>
      </c>
      <c r="IV19">
        <v>0.67338616437596599</v>
      </c>
      <c r="IW19">
        <v>0.77158485203687799</v>
      </c>
      <c r="IZ19" s="9"/>
      <c r="JA19" s="9"/>
      <c r="JB19" s="9"/>
      <c r="JC19" s="9"/>
      <c r="JD19" s="9"/>
      <c r="JE19" s="9"/>
      <c r="JF19" s="9"/>
      <c r="JG19" s="9"/>
    </row>
    <row r="20" spans="1:267">
      <c r="A20">
        <v>1968</v>
      </c>
      <c r="B20">
        <f>SYR!E19</f>
        <v>-1.8748171343444615</v>
      </c>
      <c r="C20">
        <v>-1.1262539663756601</v>
      </c>
      <c r="D20">
        <v>9.3075907837596505E-2</v>
      </c>
      <c r="E20">
        <v>0.76520885148394902</v>
      </c>
      <c r="F20">
        <v>-2.5175490831933001</v>
      </c>
      <c r="G20">
        <v>-2.1598313083576302</v>
      </c>
      <c r="H20">
        <v>0.79933714302262004</v>
      </c>
      <c r="I20">
        <v>0.24010809309504899</v>
      </c>
      <c r="J20">
        <v>-1.8363711542111301</v>
      </c>
      <c r="K20">
        <v>1.0938950771784099</v>
      </c>
      <c r="L20">
        <v>1.1575419080224201</v>
      </c>
      <c r="M20">
        <v>-0.292428206777472</v>
      </c>
      <c r="N20">
        <v>-0.27628034902519899</v>
      </c>
      <c r="O20">
        <v>0.64673960570294498</v>
      </c>
      <c r="P20">
        <v>0.91390277715757995</v>
      </c>
      <c r="Q20">
        <v>-1.00022435556175</v>
      </c>
      <c r="R20">
        <v>1.5525801400308299</v>
      </c>
      <c r="S20">
        <v>1.5287799596654099</v>
      </c>
      <c r="T20">
        <v>0.24615726059128001</v>
      </c>
      <c r="AD20">
        <v>1.39315424122525</v>
      </c>
      <c r="AE20">
        <v>0.64926834922419896</v>
      </c>
      <c r="AF20">
        <v>0.95540980735667702</v>
      </c>
      <c r="AG20">
        <v>-1.18413138316218</v>
      </c>
      <c r="AH20">
        <v>0.15823015086780901</v>
      </c>
      <c r="AI20">
        <v>0.82991328259859698</v>
      </c>
      <c r="AJ20">
        <v>-2.66260827002528</v>
      </c>
      <c r="AK20">
        <v>-2.6835426875971802</v>
      </c>
      <c r="AL20">
        <v>0.92819705642305705</v>
      </c>
      <c r="AM20">
        <v>0.388664304997833</v>
      </c>
      <c r="AN20">
        <v>-1.63933973184614</v>
      </c>
      <c r="AO20">
        <v>1.2773848136689001</v>
      </c>
      <c r="AP20">
        <v>1.04194135381854</v>
      </c>
      <c r="AQ20">
        <v>-0.18902687664385201</v>
      </c>
      <c r="AR20">
        <v>-9.4638141046626795E-2</v>
      </c>
      <c r="AS20">
        <v>0.77652681545352298</v>
      </c>
      <c r="AT20">
        <v>0.98482256534545498</v>
      </c>
      <c r="AU20">
        <v>-0.83359518033518498</v>
      </c>
      <c r="AV20">
        <v>1.4310044339954699</v>
      </c>
      <c r="AW20">
        <v>1.5387710763421201</v>
      </c>
      <c r="AX20">
        <v>0.30943737344224098</v>
      </c>
      <c r="BH20">
        <v>1.29121935892288</v>
      </c>
      <c r="BI20">
        <v>0.65761685586721697</v>
      </c>
      <c r="BJ20">
        <v>0.92433088819724596</v>
      </c>
      <c r="BL20" s="1"/>
      <c r="BM20" s="9"/>
      <c r="BN20" s="9"/>
      <c r="BO20" s="9"/>
      <c r="BP20" s="9"/>
      <c r="BQ20" s="9"/>
      <c r="BR20" s="9"/>
      <c r="BS20" s="9"/>
      <c r="BT20" s="9"/>
      <c r="BU20" s="9"/>
      <c r="BV20" s="9"/>
      <c r="BX20">
        <v>1968</v>
      </c>
      <c r="BY20" s="8">
        <f>SYR!M19</f>
        <v>-0.37308980068879027</v>
      </c>
      <c r="BZ20" s="21">
        <v>-0.68412164089864524</v>
      </c>
      <c r="CA20" s="21">
        <v>-0.27909755269765391</v>
      </c>
      <c r="CB20" s="21">
        <v>-0.14674799761927801</v>
      </c>
      <c r="CC20" s="21">
        <v>-1.4933917362025508</v>
      </c>
      <c r="CD20" s="21">
        <v>-1.116269458238687</v>
      </c>
      <c r="CE20" s="21">
        <v>0.18372502451030281</v>
      </c>
      <c r="CF20" s="21">
        <v>0.28308634337957317</v>
      </c>
      <c r="CG20" s="21">
        <v>-1.3201201704296568</v>
      </c>
      <c r="CH20" s="21">
        <v>8.8084248055690512E-2</v>
      </c>
      <c r="CI20" s="21">
        <v>1.6113914136170815</v>
      </c>
      <c r="CJ20" s="21">
        <v>0.34073097419756687</v>
      </c>
      <c r="CK20" s="21">
        <v>-8.9381993708239724E-2</v>
      </c>
      <c r="CL20" s="21">
        <v>0.18053456798453807</v>
      </c>
      <c r="CM20" s="21">
        <v>1.2379840784188245</v>
      </c>
      <c r="CN20" s="21">
        <v>-0.16242925703135219</v>
      </c>
      <c r="CO20" s="21">
        <v>1.6596645010213364</v>
      </c>
      <c r="CP20" s="21">
        <v>1.7995911724995686</v>
      </c>
      <c r="CQ20" s="21">
        <v>0.53064805005904858</v>
      </c>
      <c r="CR20" s="21"/>
      <c r="CS20" s="21"/>
      <c r="CT20" s="21"/>
      <c r="CU20" s="21"/>
      <c r="CV20" s="21"/>
      <c r="CW20" s="21"/>
      <c r="CX20" s="21"/>
      <c r="CY20" s="21"/>
      <c r="CZ20" s="21"/>
      <c r="DA20" s="21">
        <v>1.0772252862441449</v>
      </c>
      <c r="DB20" s="21">
        <v>0.2106201860114236</v>
      </c>
      <c r="DC20" s="21">
        <v>0.54466028710198</v>
      </c>
      <c r="DQ20">
        <v>1968</v>
      </c>
      <c r="DR20" s="21">
        <f>SYR!U19</f>
        <v>-1.5231287225076626</v>
      </c>
      <c r="DS20">
        <v>-1.1957940920000001</v>
      </c>
      <c r="DT20">
        <v>-0.87677830000000001</v>
      </c>
      <c r="DU20">
        <v>-2.0361751000000001E-2</v>
      </c>
      <c r="DV20">
        <v>-2.409432373</v>
      </c>
      <c r="DW20">
        <v>-2.137223197</v>
      </c>
      <c r="DX20">
        <v>-0.15778376999999999</v>
      </c>
      <c r="DY20">
        <v>0.88222775899999994</v>
      </c>
      <c r="DZ20">
        <v>-1.3752917330000001</v>
      </c>
      <c r="EA20">
        <v>0.528776515</v>
      </c>
      <c r="EB20">
        <v>1.3065450219999999</v>
      </c>
      <c r="EC20">
        <v>0.170387076</v>
      </c>
      <c r="ED20">
        <v>-0.60986540300000003</v>
      </c>
      <c r="EE20">
        <v>0.33874078299999999</v>
      </c>
      <c r="EF20">
        <v>1.2964866530000001</v>
      </c>
      <c r="EG20">
        <v>-0.74152393100000003</v>
      </c>
      <c r="EH20">
        <v>1.9954185259999999</v>
      </c>
      <c r="EI20">
        <v>1.780428202</v>
      </c>
      <c r="EJ20">
        <v>0.722432462</v>
      </c>
      <c r="ET20">
        <v>1.056128663</v>
      </c>
      <c r="EU20">
        <v>-0.11928662600000001</v>
      </c>
      <c r="EV20">
        <v>0.88543255300000001</v>
      </c>
      <c r="EW20">
        <v>-1.36999771</v>
      </c>
      <c r="EX20">
        <v>-0.81543845800000003</v>
      </c>
      <c r="EY20">
        <v>0.17476238899999999</v>
      </c>
      <c r="EZ20">
        <v>-2.7462353469999998</v>
      </c>
      <c r="FA20">
        <v>-2.8801886589999999</v>
      </c>
      <c r="FB20">
        <v>0.130191792</v>
      </c>
      <c r="FC20">
        <v>1.091546025</v>
      </c>
      <c r="FD20">
        <v>-1.2337090230000001</v>
      </c>
      <c r="FE20">
        <v>0.80382524300000002</v>
      </c>
      <c r="FF20">
        <v>0.90317914600000004</v>
      </c>
      <c r="FG20">
        <v>5.9604326999999999E-2</v>
      </c>
      <c r="FH20">
        <v>-0.63441398800000004</v>
      </c>
      <c r="FI20">
        <v>0.50493615999999997</v>
      </c>
      <c r="FJ20">
        <v>1.257280613</v>
      </c>
      <c r="FK20">
        <v>-0.77835910600000002</v>
      </c>
      <c r="FL20">
        <v>2.0129704369999999</v>
      </c>
      <c r="FM20">
        <v>1.801351672</v>
      </c>
      <c r="FN20">
        <v>0.69122163999999997</v>
      </c>
      <c r="FX20">
        <v>0.93090503999999996</v>
      </c>
      <c r="FY20">
        <v>-0.104296846</v>
      </c>
      <c r="FZ20">
        <v>0.758387319</v>
      </c>
      <c r="GC20" s="9"/>
      <c r="GD20" s="9"/>
      <c r="GE20" s="9"/>
      <c r="GF20" s="9"/>
      <c r="GG20" s="9"/>
      <c r="GH20" s="9"/>
      <c r="GI20" s="9"/>
      <c r="GJ20" s="9"/>
      <c r="GK20" s="9"/>
      <c r="GL20" s="9"/>
      <c r="GN20">
        <v>1968</v>
      </c>
      <c r="GO20">
        <f>SYR!AC19</f>
        <v>-1.2224006162791115</v>
      </c>
      <c r="GP20">
        <v>-1.37824632205507</v>
      </c>
      <c r="GQ20">
        <v>-0.64688442989430495</v>
      </c>
      <c r="GR20">
        <v>-0.14855412778683599</v>
      </c>
      <c r="GS20">
        <v>-2.0766102675532299</v>
      </c>
      <c r="GT20">
        <v>-2.1243830298257098</v>
      </c>
      <c r="GU20">
        <v>-6.8846687919284597E-2</v>
      </c>
      <c r="GV20">
        <v>0.25369130010526297</v>
      </c>
      <c r="GW20">
        <v>-1.7693629982911401</v>
      </c>
      <c r="GX20">
        <v>0.30683899575959001</v>
      </c>
      <c r="GY20">
        <v>1.07602549672313</v>
      </c>
      <c r="GZ20">
        <v>-0.35430947211337199</v>
      </c>
      <c r="HA20">
        <v>-0.80995988158171595</v>
      </c>
      <c r="HB20">
        <v>0.31119197468654902</v>
      </c>
      <c r="HC20">
        <v>0.72026409608864495</v>
      </c>
      <c r="HD20">
        <v>-1.20406125872956</v>
      </c>
      <c r="HE20">
        <v>1.61661095987868</v>
      </c>
      <c r="HF20">
        <v>1.4245863512498</v>
      </c>
      <c r="HG20">
        <v>-1.2146190943673999E-2</v>
      </c>
      <c r="HQ20">
        <v>0.64876693130239005</v>
      </c>
      <c r="HR20">
        <v>-0.455066878332688</v>
      </c>
      <c r="HS20">
        <v>0.66700979925180903</v>
      </c>
      <c r="HT20">
        <v>-1.6769028108427499</v>
      </c>
      <c r="HU20">
        <v>-0.54890368123049704</v>
      </c>
      <c r="HV20">
        <v>0.14136158880816599</v>
      </c>
      <c r="HW20">
        <v>-2.2120172696609801</v>
      </c>
      <c r="HX20">
        <v>-2.8798941131019</v>
      </c>
      <c r="HY20">
        <v>0.202216158889203</v>
      </c>
      <c r="HZ20">
        <v>0.122634015928516</v>
      </c>
      <c r="IA20">
        <v>-2.11922325574856</v>
      </c>
      <c r="IB20">
        <v>0.45328025299418301</v>
      </c>
      <c r="IC20">
        <v>0.74236424157949099</v>
      </c>
      <c r="ID20">
        <v>-0.56544918435847402</v>
      </c>
      <c r="IE20">
        <v>-0.86654181726358204</v>
      </c>
      <c r="IF20">
        <v>0.17045220087092899</v>
      </c>
      <c r="IG20">
        <v>0.41169945684848802</v>
      </c>
      <c r="IH20">
        <v>-1.4475479303252801</v>
      </c>
      <c r="II20">
        <v>1.39380419526911</v>
      </c>
      <c r="IJ20">
        <v>1.1482780172189999</v>
      </c>
      <c r="IK20">
        <v>-0.330801495422616</v>
      </c>
      <c r="IU20">
        <v>0.54139671206539397</v>
      </c>
      <c r="IV20">
        <v>-0.361083212753261</v>
      </c>
      <c r="IW20">
        <v>0.408396651658744</v>
      </c>
      <c r="IZ20" s="9"/>
      <c r="JA20" s="9"/>
      <c r="JB20" s="9"/>
      <c r="JC20" s="9"/>
      <c r="JD20" s="9"/>
      <c r="JE20" s="9"/>
      <c r="JF20" s="9"/>
      <c r="JG20" s="9"/>
    </row>
    <row r="21" spans="1:267">
      <c r="A21">
        <v>1969</v>
      </c>
      <c r="B21">
        <f>SYR!E20</f>
        <v>1.5903382516705695</v>
      </c>
      <c r="C21">
        <v>1.68206905797906</v>
      </c>
      <c r="D21">
        <v>0.288035422676654</v>
      </c>
      <c r="E21">
        <v>0.58017594593641797</v>
      </c>
      <c r="F21">
        <v>0.61547197184223801</v>
      </c>
      <c r="G21">
        <v>1.1514003216509601</v>
      </c>
      <c r="H21">
        <v>0.74172699503747197</v>
      </c>
      <c r="I21">
        <v>-1.45912117156702</v>
      </c>
      <c r="J21">
        <v>0.82559222751579298</v>
      </c>
      <c r="K21">
        <v>0.64102738930196801</v>
      </c>
      <c r="L21">
        <v>-0.151587530984235</v>
      </c>
      <c r="M21">
        <v>-0.34261278188055</v>
      </c>
      <c r="N21">
        <v>-0.156926648181373</v>
      </c>
      <c r="O21">
        <v>0.54782220706295903</v>
      </c>
      <c r="P21">
        <v>-0.52486998655861505</v>
      </c>
      <c r="Q21">
        <v>0.52513657242048495</v>
      </c>
      <c r="R21">
        <v>1.19156604902552</v>
      </c>
      <c r="S21">
        <v>0.75484487526177602</v>
      </c>
      <c r="T21">
        <v>0.98275636208753503</v>
      </c>
      <c r="AD21">
        <v>1.5850023934268</v>
      </c>
      <c r="AE21">
        <v>-4.3911636931257297E-2</v>
      </c>
      <c r="AF21">
        <v>1.31617710938931</v>
      </c>
      <c r="AG21">
        <v>1.55824568720127</v>
      </c>
      <c r="AH21">
        <v>0.15823015086780901</v>
      </c>
      <c r="AI21">
        <v>0.466642710487636</v>
      </c>
      <c r="AJ21">
        <v>0.58105307180683397</v>
      </c>
      <c r="AK21">
        <v>1.10059344676733</v>
      </c>
      <c r="AL21">
        <v>0.64170872478404095</v>
      </c>
      <c r="AM21">
        <v>-0.84295086810141395</v>
      </c>
      <c r="AN21">
        <v>0.89504711630946898</v>
      </c>
      <c r="AO21">
        <v>0.64875637182009005</v>
      </c>
      <c r="AP21">
        <v>-3.2136746768235303E-2</v>
      </c>
      <c r="AQ21">
        <v>-0.172553612312766</v>
      </c>
      <c r="AR21">
        <v>-8.4190701128466397E-2</v>
      </c>
      <c r="AS21">
        <v>0.54919293596111596</v>
      </c>
      <c r="AT21">
        <v>-0.30210237641619703</v>
      </c>
      <c r="AU21">
        <v>0.616324477414676</v>
      </c>
      <c r="AV21">
        <v>1.16482034279739</v>
      </c>
      <c r="AW21">
        <v>0.75620248236325305</v>
      </c>
      <c r="AX21">
        <v>1.06857600179015</v>
      </c>
      <c r="BH21">
        <v>1.5239149320917</v>
      </c>
      <c r="BI21">
        <v>9.7581054583658594E-2</v>
      </c>
      <c r="BJ21">
        <v>1.3722647280926801</v>
      </c>
      <c r="BL21" s="1"/>
      <c r="BM21" s="9"/>
      <c r="BN21" s="9"/>
      <c r="BO21" s="9"/>
      <c r="BP21" s="9"/>
      <c r="BQ21" s="9"/>
      <c r="BR21" s="9"/>
      <c r="BS21" s="9"/>
      <c r="BT21" s="9"/>
      <c r="BU21" s="9"/>
      <c r="BV21" s="9"/>
      <c r="BX21">
        <v>1969</v>
      </c>
      <c r="BY21" s="8">
        <f>SYR!M20</f>
        <v>-0.14984053985636989</v>
      </c>
      <c r="BZ21" s="21">
        <v>1.2924083188963096</v>
      </c>
      <c r="CA21" s="21">
        <v>2.0097849531722418</v>
      </c>
      <c r="CB21" s="21">
        <v>1.5092306984871369</v>
      </c>
      <c r="CC21" s="21">
        <v>-3.0922040941991503E-2</v>
      </c>
      <c r="CD21" s="21">
        <v>2.2243671891091279</v>
      </c>
      <c r="CE21" s="21">
        <v>1.863834086480459</v>
      </c>
      <c r="CF21" s="21">
        <v>6.6376266295853498E-2</v>
      </c>
      <c r="CG21" s="21">
        <v>0.92740747168777793</v>
      </c>
      <c r="CH21" s="21">
        <v>1.9543796553871235</v>
      </c>
      <c r="CI21" s="21">
        <v>1.0026878697249564</v>
      </c>
      <c r="CJ21" s="21">
        <v>0.42880892876754928</v>
      </c>
      <c r="CK21" s="21">
        <v>1.8017605778441348</v>
      </c>
      <c r="CL21" s="21">
        <v>1.2637780929898725</v>
      </c>
      <c r="CM21" s="21">
        <v>1.2566524082987258</v>
      </c>
      <c r="CN21" s="21">
        <v>2.3910427218957437</v>
      </c>
      <c r="CO21" s="21">
        <v>1.1081526934327233</v>
      </c>
      <c r="CP21" s="21">
        <v>1.5523707825055504</v>
      </c>
      <c r="CQ21" s="21">
        <v>1.7326834312962196</v>
      </c>
      <c r="CR21" s="21"/>
      <c r="CS21" s="21"/>
      <c r="CT21" s="21"/>
      <c r="CU21" s="21"/>
      <c r="CV21" s="21"/>
      <c r="CW21" s="21"/>
      <c r="CX21" s="21"/>
      <c r="CY21" s="21"/>
      <c r="CZ21" s="21"/>
      <c r="DA21" s="21">
        <v>0.54418304225769998</v>
      </c>
      <c r="DB21" s="21">
        <v>0.13601533289905843</v>
      </c>
      <c r="DC21" s="21">
        <v>0.8755434652999653</v>
      </c>
      <c r="DQ21">
        <v>1969</v>
      </c>
      <c r="DR21" s="21">
        <f>SYR!U20</f>
        <v>-0.72992754121343673</v>
      </c>
      <c r="DS21">
        <v>1.8773190639999999</v>
      </c>
      <c r="DT21">
        <v>1.075594486</v>
      </c>
      <c r="DU21">
        <v>0.57646997899999997</v>
      </c>
      <c r="DV21">
        <v>0.44695771899999998</v>
      </c>
      <c r="DW21">
        <v>1.691003134</v>
      </c>
      <c r="DX21">
        <v>0.86856751200000004</v>
      </c>
      <c r="DY21">
        <v>-0.64918995800000001</v>
      </c>
      <c r="DZ21">
        <v>1.0800936720000001</v>
      </c>
      <c r="EA21">
        <v>0.99993876400000004</v>
      </c>
      <c r="EB21">
        <v>0.52665960999999994</v>
      </c>
      <c r="EC21">
        <v>0.109142511</v>
      </c>
      <c r="ED21">
        <v>0.79515773000000001</v>
      </c>
      <c r="EE21">
        <v>1.561086846</v>
      </c>
      <c r="EF21">
        <v>0.80130012500000003</v>
      </c>
      <c r="EG21">
        <v>1.6773262529999999</v>
      </c>
      <c r="EH21">
        <v>1.0805287889999999</v>
      </c>
      <c r="EI21">
        <v>1.4172527770000001</v>
      </c>
      <c r="EJ21">
        <v>1.6718795179999999</v>
      </c>
      <c r="ET21">
        <v>1.3319349739999999</v>
      </c>
      <c r="EU21">
        <v>-0.10739438699999999</v>
      </c>
      <c r="EV21">
        <v>1.3812937160000001</v>
      </c>
      <c r="EW21">
        <v>1.714595734</v>
      </c>
      <c r="EX21">
        <v>0.85604664699999999</v>
      </c>
      <c r="EY21">
        <v>0.38318197199999998</v>
      </c>
      <c r="EZ21">
        <v>0.331984483</v>
      </c>
      <c r="FA21">
        <v>1.5214754509999999</v>
      </c>
      <c r="FB21">
        <v>0.65915129400000005</v>
      </c>
      <c r="FC21">
        <v>-0.56665867400000003</v>
      </c>
      <c r="FD21">
        <v>0.97133677500000004</v>
      </c>
      <c r="FE21">
        <v>0.83902626499999999</v>
      </c>
      <c r="FF21">
        <v>0.34128221199999997</v>
      </c>
      <c r="FG21">
        <v>-7.6510342999999995E-2</v>
      </c>
      <c r="FH21">
        <v>0.54667450900000003</v>
      </c>
      <c r="FI21">
        <v>1.3398269979999999</v>
      </c>
      <c r="FJ21">
        <v>0.54282032999999996</v>
      </c>
      <c r="FK21">
        <v>1.526464244</v>
      </c>
      <c r="FL21">
        <v>0.84856240199999999</v>
      </c>
      <c r="FM21">
        <v>1.1055046660000001</v>
      </c>
      <c r="FN21">
        <v>1.412983769</v>
      </c>
      <c r="FX21">
        <v>1.206797144</v>
      </c>
      <c r="FY21">
        <v>-5.3238925999999999E-2</v>
      </c>
      <c r="FZ21">
        <v>1.0579114860000001</v>
      </c>
      <c r="GC21" s="9"/>
      <c r="GD21" s="9"/>
      <c r="GE21" s="9"/>
      <c r="GF21" s="9"/>
      <c r="GG21" s="9"/>
      <c r="GH21" s="9"/>
      <c r="GI21" s="9"/>
      <c r="GJ21" s="9"/>
      <c r="GK21" s="9"/>
      <c r="GL21" s="9"/>
      <c r="GN21">
        <v>1969</v>
      </c>
      <c r="GO21">
        <f>SYR!AC20</f>
        <v>-0.62483108903391194</v>
      </c>
      <c r="GP21">
        <v>1.63086930324876</v>
      </c>
      <c r="GQ21">
        <v>1.0131054247370701</v>
      </c>
      <c r="GR21">
        <v>0.276805564674171</v>
      </c>
      <c r="GS21">
        <v>0.34964306143948298</v>
      </c>
      <c r="GT21">
        <v>1.4499390902545899</v>
      </c>
      <c r="GU21">
        <v>0.57239039224153399</v>
      </c>
      <c r="GV21">
        <v>-1.28530335263389</v>
      </c>
      <c r="GW21">
        <v>0.71753290738757902</v>
      </c>
      <c r="GX21">
        <v>0.49252670547631999</v>
      </c>
      <c r="GY21">
        <v>0.39336561700091999</v>
      </c>
      <c r="GZ21">
        <v>-0.39352715364582902</v>
      </c>
      <c r="HA21">
        <v>0.40363074877939997</v>
      </c>
      <c r="HB21">
        <v>1.4654171279531101</v>
      </c>
      <c r="HC21">
        <v>0.302523031437963</v>
      </c>
      <c r="HD21">
        <v>1.30438299176066</v>
      </c>
      <c r="HE21">
        <v>1.2387127892635099</v>
      </c>
      <c r="HF21">
        <v>1.35966902871497</v>
      </c>
      <c r="HG21">
        <v>1.39317314848866</v>
      </c>
      <c r="HQ21">
        <v>0.99728408306243999</v>
      </c>
      <c r="HR21">
        <v>-0.62545305211504798</v>
      </c>
      <c r="HS21">
        <v>0.97670803905106596</v>
      </c>
      <c r="HT21">
        <v>1.48857253659803</v>
      </c>
      <c r="HU21">
        <v>0.76986403798033898</v>
      </c>
      <c r="HV21">
        <v>0.15768344319991701</v>
      </c>
      <c r="HW21">
        <v>0.201392547684105</v>
      </c>
      <c r="HX21">
        <v>1.2255969567509399</v>
      </c>
      <c r="HY21">
        <v>0.36558573467755401</v>
      </c>
      <c r="HZ21">
        <v>-0.89006267453773602</v>
      </c>
      <c r="IA21">
        <v>0.64983009711399398</v>
      </c>
      <c r="IB21">
        <v>0.40951787444631799</v>
      </c>
      <c r="IC21">
        <v>0.29044364971987202</v>
      </c>
      <c r="ID21">
        <v>-0.30544852427420099</v>
      </c>
      <c r="IE21">
        <v>0.28477624051393802</v>
      </c>
      <c r="IF21">
        <v>1.5505828721936199</v>
      </c>
      <c r="IG21">
        <v>0.50295280990438296</v>
      </c>
      <c r="IH21">
        <v>1.1805163627952899</v>
      </c>
      <c r="II21">
        <v>1.1607964306407501</v>
      </c>
      <c r="IJ21">
        <v>1.3670854772633101</v>
      </c>
      <c r="IK21">
        <v>1.29820693025575</v>
      </c>
      <c r="IU21">
        <v>0.84247826734835096</v>
      </c>
      <c r="IV21">
        <v>-0.49089620642800902</v>
      </c>
      <c r="IW21">
        <v>0.79558642320879003</v>
      </c>
      <c r="IZ21" s="9"/>
      <c r="JA21" s="9"/>
      <c r="JB21" s="9"/>
      <c r="JC21" s="9"/>
      <c r="JD21" s="9"/>
      <c r="JE21" s="9"/>
      <c r="JF21" s="9"/>
      <c r="JG21" s="9"/>
    </row>
    <row r="22" spans="1:267">
      <c r="A22">
        <v>1970</v>
      </c>
      <c r="B22">
        <f>SYR!E21</f>
        <v>0.44263673238966111</v>
      </c>
      <c r="C22">
        <v>-0.59931727831951698</v>
      </c>
      <c r="D22">
        <v>-0.47366782973791099</v>
      </c>
      <c r="E22">
        <v>-0.30413709796169902</v>
      </c>
      <c r="F22">
        <v>-1.41879885239568</v>
      </c>
      <c r="G22">
        <v>-1.1763702221638599</v>
      </c>
      <c r="H22">
        <v>-0.26246908441932398</v>
      </c>
      <c r="I22">
        <v>-0.16115952172474701</v>
      </c>
      <c r="J22">
        <v>-1.3249658549966901</v>
      </c>
      <c r="K22">
        <v>7.8437017257468201E-3</v>
      </c>
      <c r="L22">
        <v>-0.36794799543650902</v>
      </c>
      <c r="M22">
        <v>-1.3432142653625101</v>
      </c>
      <c r="N22">
        <v>-1.2186787289410801</v>
      </c>
      <c r="O22">
        <v>-0.47464865715736698</v>
      </c>
      <c r="P22">
        <v>-0.63183778273037405</v>
      </c>
      <c r="Q22">
        <v>-1.39022139110348</v>
      </c>
      <c r="R22">
        <v>-0.60010798054367698</v>
      </c>
      <c r="S22">
        <v>-0.80395477884433197</v>
      </c>
      <c r="T22">
        <v>-1.52602201967736</v>
      </c>
      <c r="AD22">
        <v>0.244044312577298</v>
      </c>
      <c r="AE22">
        <v>-0.99100041234346703</v>
      </c>
      <c r="AF22">
        <v>-0.20807371327671401</v>
      </c>
      <c r="AG22">
        <v>-0.62758967680475697</v>
      </c>
      <c r="AH22">
        <v>-0.38885772276340902</v>
      </c>
      <c r="AI22">
        <v>-0.22325801675464499</v>
      </c>
      <c r="AJ22">
        <v>-1.3223815677320501</v>
      </c>
      <c r="AK22">
        <v>-1.1676221725882601</v>
      </c>
      <c r="AL22">
        <v>-0.12420631680125301</v>
      </c>
      <c r="AM22">
        <v>-0.24932854362535301</v>
      </c>
      <c r="AN22">
        <v>-1.4276752913997399</v>
      </c>
      <c r="AO22">
        <v>5.8381563149889397E-2</v>
      </c>
      <c r="AP22">
        <v>-0.15927504921549099</v>
      </c>
      <c r="AQ22">
        <v>-1.25173593271157</v>
      </c>
      <c r="AR22">
        <v>-1.1835350035124399</v>
      </c>
      <c r="AS22">
        <v>-0.36914771098342603</v>
      </c>
      <c r="AT22">
        <v>-0.60843861459912596</v>
      </c>
      <c r="AU22">
        <v>-1.4678114260245501</v>
      </c>
      <c r="AV22">
        <v>-0.395981936491341</v>
      </c>
      <c r="AW22">
        <v>-0.71862011733103004</v>
      </c>
      <c r="AX22">
        <v>-1.63701977657952</v>
      </c>
      <c r="BH22">
        <v>0.21369211805570301</v>
      </c>
      <c r="BI22">
        <v>-0.87479721968155899</v>
      </c>
      <c r="BJ22">
        <v>-5.3885449814305403E-2</v>
      </c>
      <c r="BL22" s="1"/>
      <c r="BM22" s="9"/>
      <c r="BN22" s="9"/>
      <c r="BO22" s="9"/>
      <c r="BP22" s="9"/>
      <c r="BQ22" s="9"/>
      <c r="BR22" s="9"/>
      <c r="BS22" s="9"/>
      <c r="BT22" s="9"/>
      <c r="BU22" s="9"/>
      <c r="BV22" s="9"/>
      <c r="BX22">
        <v>1970</v>
      </c>
      <c r="BY22" s="8">
        <f>SYR!M21</f>
        <v>-1.4224737273011521</v>
      </c>
      <c r="BZ22" s="21">
        <v>1.2454102111677616</v>
      </c>
      <c r="CA22" s="21">
        <v>1.8508923775475954</v>
      </c>
      <c r="CB22" s="21">
        <v>1.3332342493062135</v>
      </c>
      <c r="CC22" s="21">
        <v>8.7533060798358677E-3</v>
      </c>
      <c r="CD22" s="21">
        <v>1.2291344307032728</v>
      </c>
      <c r="CE22" s="21">
        <v>1.8311735128765063</v>
      </c>
      <c r="CF22" s="21">
        <v>1.4529183216492489</v>
      </c>
      <c r="CG22" s="21">
        <v>1.4790304745617626</v>
      </c>
      <c r="CH22" s="21">
        <v>1.8580652855890452</v>
      </c>
      <c r="CI22" s="21">
        <v>0.83300801957980708</v>
      </c>
      <c r="CJ22" s="21">
        <v>1.0333781084024574</v>
      </c>
      <c r="CK22" s="21">
        <v>1.9347742915456922</v>
      </c>
      <c r="CL22" s="21">
        <v>0.23214369829156917</v>
      </c>
      <c r="CM22" s="21">
        <v>1.3343341900842574</v>
      </c>
      <c r="CN22" s="21">
        <v>1.5920993533792951</v>
      </c>
      <c r="CO22" s="21">
        <v>0.52738111214173455</v>
      </c>
      <c r="CP22" s="21">
        <v>0.67861344354859565</v>
      </c>
      <c r="CQ22" s="21">
        <v>1.5337099725923153</v>
      </c>
      <c r="CR22" s="21"/>
      <c r="CS22" s="21"/>
      <c r="CT22" s="21"/>
      <c r="CU22" s="21"/>
      <c r="CV22" s="21"/>
      <c r="CW22" s="21"/>
      <c r="CX22" s="21"/>
      <c r="CY22" s="21"/>
      <c r="CZ22" s="21"/>
      <c r="DA22" s="21">
        <v>0.92451108673055094</v>
      </c>
      <c r="DB22" s="21">
        <v>1.9744048595577404E-2</v>
      </c>
      <c r="DC22" s="21">
        <v>-0.10636896455218008</v>
      </c>
      <c r="DQ22">
        <v>1970</v>
      </c>
      <c r="DR22" s="21">
        <f>SYR!U21</f>
        <v>1.7875089279624434</v>
      </c>
      <c r="DS22">
        <v>-0.41139140000000002</v>
      </c>
      <c r="DT22">
        <v>0.32923581899999999</v>
      </c>
      <c r="DU22">
        <v>9.5038214999999995E-2</v>
      </c>
      <c r="DV22">
        <v>-1.123628587</v>
      </c>
      <c r="DW22">
        <v>-0.74107632300000004</v>
      </c>
      <c r="DX22">
        <v>0.12747625300000001</v>
      </c>
      <c r="DY22">
        <v>0.35048849999999998</v>
      </c>
      <c r="DZ22">
        <v>-0.79492823499999998</v>
      </c>
      <c r="EA22">
        <v>0.458222454</v>
      </c>
      <c r="EB22">
        <v>-5.8216579999999997E-2</v>
      </c>
      <c r="EC22">
        <v>-0.67186027000000004</v>
      </c>
      <c r="ED22">
        <v>-0.2999348</v>
      </c>
      <c r="EE22">
        <v>-0.44885787799999999</v>
      </c>
      <c r="EF22">
        <v>-0.23694857</v>
      </c>
      <c r="EG22">
        <v>-0.75092304700000001</v>
      </c>
      <c r="EH22">
        <v>-0.22024406899999999</v>
      </c>
      <c r="EI22">
        <v>-0.443892966</v>
      </c>
      <c r="EJ22">
        <v>-0.96221194200000004</v>
      </c>
      <c r="ET22">
        <v>0.23128368899999999</v>
      </c>
      <c r="EU22">
        <v>-1.009117136</v>
      </c>
      <c r="EV22">
        <v>-0.50479721600000005</v>
      </c>
      <c r="EW22">
        <v>-0.52175330600000003</v>
      </c>
      <c r="EX22">
        <v>0.29194936799999999</v>
      </c>
      <c r="EY22">
        <v>5.8968487E-2</v>
      </c>
      <c r="EZ22">
        <v>-1.305267478</v>
      </c>
      <c r="FA22">
        <v>-0.88019563599999995</v>
      </c>
      <c r="FB22">
        <v>0.12114899599999999</v>
      </c>
      <c r="FC22">
        <v>0.22933610600000001</v>
      </c>
      <c r="FD22">
        <v>-1.110198196</v>
      </c>
      <c r="FE22">
        <v>0.356671185</v>
      </c>
      <c r="FF22">
        <v>-0.190535447</v>
      </c>
      <c r="FG22">
        <v>-1.067057417</v>
      </c>
      <c r="FH22">
        <v>-0.531481604</v>
      </c>
      <c r="FI22">
        <v>-0.77343357300000004</v>
      </c>
      <c r="FJ22">
        <v>-0.60720503299999995</v>
      </c>
      <c r="FK22">
        <v>-1.215237956</v>
      </c>
      <c r="FL22">
        <v>-7.1059484000000006E-2</v>
      </c>
      <c r="FM22">
        <v>-0.72142124900000004</v>
      </c>
      <c r="FN22">
        <v>-1.4470105390000001</v>
      </c>
      <c r="FX22">
        <v>0.21766258899999999</v>
      </c>
      <c r="FY22">
        <v>-0.899287736</v>
      </c>
      <c r="FZ22">
        <v>-0.40410979899999999</v>
      </c>
      <c r="GC22" s="9"/>
      <c r="GD22" s="9"/>
      <c r="GE22" s="9"/>
      <c r="GF22" s="9"/>
      <c r="GG22" s="9"/>
      <c r="GH22" s="9"/>
      <c r="GI22" s="9"/>
      <c r="GJ22" s="9"/>
      <c r="GK22" s="9"/>
      <c r="GL22" s="9"/>
      <c r="GN22">
        <v>1970</v>
      </c>
      <c r="GO22">
        <f>SYR!AC21</f>
        <v>-0.57578743734046178</v>
      </c>
      <c r="GP22">
        <v>-0.65911902320907001</v>
      </c>
      <c r="GQ22">
        <v>-0.35429491870058799</v>
      </c>
      <c r="GR22">
        <v>-0.71819412200014199</v>
      </c>
      <c r="GS22">
        <v>-1.29618509716775</v>
      </c>
      <c r="GT22">
        <v>-1.1247161964601999</v>
      </c>
      <c r="GU22">
        <v>-0.70237814920952202</v>
      </c>
      <c r="GV22">
        <v>0.25564264037408202</v>
      </c>
      <c r="GW22">
        <v>-1.1619729391079601</v>
      </c>
      <c r="GX22">
        <v>-0.38669769681604699</v>
      </c>
      <c r="GY22">
        <v>-0.45210713300813798</v>
      </c>
      <c r="GZ22">
        <v>-1.0475168164065201</v>
      </c>
      <c r="HA22">
        <v>-1.0547718079800099</v>
      </c>
      <c r="HB22">
        <v>-0.86377180689787403</v>
      </c>
      <c r="HC22">
        <v>-0.71917245939469698</v>
      </c>
      <c r="HD22">
        <v>-1.3643316006697499</v>
      </c>
      <c r="HE22">
        <v>-0.474805304159861</v>
      </c>
      <c r="HF22">
        <v>-0.96895315737246701</v>
      </c>
      <c r="HG22">
        <v>-1.4240897428276</v>
      </c>
      <c r="HQ22">
        <v>0.33796046775453298</v>
      </c>
      <c r="HR22">
        <v>-1.06251325222508</v>
      </c>
      <c r="HS22">
        <v>-1.2977169591425</v>
      </c>
      <c r="HT22">
        <v>-0.70656736370430295</v>
      </c>
      <c r="HU22">
        <v>-0.31924999644589402</v>
      </c>
      <c r="HV22">
        <v>-0.62014619279035099</v>
      </c>
      <c r="HW22">
        <v>-1.3948357248462699</v>
      </c>
      <c r="HX22">
        <v>-1.1936522109129499</v>
      </c>
      <c r="HY22">
        <v>-0.60832561239029004</v>
      </c>
      <c r="HZ22">
        <v>0.36799105647246699</v>
      </c>
      <c r="IA22">
        <v>-1.1835755177489899</v>
      </c>
      <c r="IB22">
        <v>-0.29020551931875799</v>
      </c>
      <c r="IC22">
        <v>-0.522408304254254</v>
      </c>
      <c r="ID22">
        <v>-1.0341892858005299</v>
      </c>
      <c r="IE22">
        <v>-1.01053902821219</v>
      </c>
      <c r="IF22">
        <v>-0.82849729123452198</v>
      </c>
      <c r="IG22">
        <v>-0.66159222886299396</v>
      </c>
      <c r="IH22">
        <v>-1.39142180289064</v>
      </c>
      <c r="II22">
        <v>-0.146507376907726</v>
      </c>
      <c r="IJ22">
        <v>-0.95047837962364101</v>
      </c>
      <c r="IK22">
        <v>-1.5342960983546901</v>
      </c>
      <c r="IU22">
        <v>0.29691864935524598</v>
      </c>
      <c r="IV22">
        <v>-0.90669736985831395</v>
      </c>
      <c r="IW22">
        <v>-1.0355335201540501</v>
      </c>
      <c r="IZ22" s="9"/>
      <c r="JA22" s="9"/>
      <c r="JB22" s="9"/>
      <c r="JC22" s="9"/>
      <c r="JD22" s="9"/>
      <c r="JE22" s="9"/>
      <c r="JF22" s="9"/>
      <c r="JG22" s="9"/>
    </row>
    <row r="23" spans="1:267">
      <c r="A23">
        <v>1971</v>
      </c>
      <c r="B23">
        <f>SYR!E22</f>
        <v>-0.71499335174707512</v>
      </c>
      <c r="C23">
        <v>0.814310233190079</v>
      </c>
      <c r="D23">
        <v>0.93900275298657099</v>
      </c>
      <c r="E23">
        <v>-3.9499404048626098E-2</v>
      </c>
      <c r="F23">
        <v>0.17572537907191599</v>
      </c>
      <c r="G23">
        <v>1.0416246725151299</v>
      </c>
      <c r="H23">
        <v>-8.3685924939719297E-2</v>
      </c>
      <c r="I23">
        <v>-1.1677845067146599</v>
      </c>
      <c r="J23">
        <v>-1.76949385820011E-2</v>
      </c>
      <c r="K23">
        <v>0.30484844695429397</v>
      </c>
      <c r="L23">
        <v>-0.46669729476213001</v>
      </c>
      <c r="M23">
        <v>-0.83323989259125897</v>
      </c>
      <c r="N23">
        <v>0.13842934078723301</v>
      </c>
      <c r="O23">
        <v>0.68737066419335302</v>
      </c>
      <c r="P23">
        <v>-0.53315322670291998</v>
      </c>
      <c r="Q23">
        <v>0.42356651127165001</v>
      </c>
      <c r="R23">
        <v>-1.30924073915755</v>
      </c>
      <c r="S23">
        <v>-0.64742192214738203</v>
      </c>
      <c r="T23">
        <v>-0.54480158725507399</v>
      </c>
      <c r="AD23">
        <v>-1.7759427280282001</v>
      </c>
      <c r="AE23">
        <v>-1.38672140213291</v>
      </c>
      <c r="AF23">
        <v>-0.31611289008626597</v>
      </c>
      <c r="AG23">
        <v>0.62439938595806099</v>
      </c>
      <c r="AH23">
        <v>0.77788514431133404</v>
      </c>
      <c r="AI23">
        <v>-0.1020370003864</v>
      </c>
      <c r="AJ23">
        <v>2.17401889132861E-2</v>
      </c>
      <c r="AK23">
        <v>0.88518930576300503</v>
      </c>
      <c r="AL23">
        <v>-0.15719346566708201</v>
      </c>
      <c r="AM23">
        <v>-0.84295086810141395</v>
      </c>
      <c r="AN23">
        <v>-0.12312957487542101</v>
      </c>
      <c r="AO23">
        <v>0.23961271584546001</v>
      </c>
      <c r="AP23">
        <v>-0.29719890416183697</v>
      </c>
      <c r="AQ23">
        <v>-0.78319854580707604</v>
      </c>
      <c r="AR23">
        <v>9.0440370495714198E-2</v>
      </c>
      <c r="AS23">
        <v>0.54919293596111596</v>
      </c>
      <c r="AT23">
        <v>-0.45119765832738401</v>
      </c>
      <c r="AU23">
        <v>0.33948861241393902</v>
      </c>
      <c r="AV23">
        <v>-1.1455042772016699</v>
      </c>
      <c r="AW23">
        <v>-0.580968339817728</v>
      </c>
      <c r="AX23">
        <v>-0.58714770883804901</v>
      </c>
      <c r="BH23">
        <v>-1.8618569797716</v>
      </c>
      <c r="BI23">
        <v>-1.4707472417654099</v>
      </c>
      <c r="BJ23">
        <v>-0.350387335699271</v>
      </c>
      <c r="BL23" s="1"/>
      <c r="BM23" s="9"/>
      <c r="BN23" s="9"/>
      <c r="BO23" s="9"/>
      <c r="BP23" s="9"/>
      <c r="BQ23" s="9"/>
      <c r="BR23" s="9"/>
      <c r="BS23" s="9"/>
      <c r="BT23" s="9"/>
      <c r="BU23" s="9"/>
      <c r="BV23" s="9"/>
      <c r="BX23">
        <v>1971</v>
      </c>
      <c r="BY23" s="8">
        <f>SYR!M22</f>
        <v>0.97830594859866948</v>
      </c>
      <c r="BZ23" s="21">
        <v>7.7396554294737741E-2</v>
      </c>
      <c r="CA23" s="21">
        <v>0.86921826192478613</v>
      </c>
      <c r="CB23" s="21">
        <v>0.53960046542841256</v>
      </c>
      <c r="CC23" s="21">
        <v>0.45772565738951776</v>
      </c>
      <c r="CD23" s="21">
        <v>0.22397977434374802</v>
      </c>
      <c r="CE23" s="21">
        <v>0.82557870841390879</v>
      </c>
      <c r="CF23" s="21">
        <v>-0.8946964884205072</v>
      </c>
      <c r="CG23" s="21">
        <v>-0.19768633924460033</v>
      </c>
      <c r="CH23" s="21">
        <v>0.9644406938321004</v>
      </c>
      <c r="CI23" s="21">
        <v>0.77785608954256458</v>
      </c>
      <c r="CJ23" s="21">
        <v>0.22490525719936158</v>
      </c>
      <c r="CK23" s="21">
        <v>0.73161007328063354</v>
      </c>
      <c r="CL23" s="21">
        <v>1.1709565360976308</v>
      </c>
      <c r="CM23" s="21">
        <v>0.63500552177898983</v>
      </c>
      <c r="CN23" s="21">
        <v>0.43503446406769303</v>
      </c>
      <c r="CO23" s="21">
        <v>-1.7602106017879273</v>
      </c>
      <c r="CP23" s="21">
        <v>0.39283693361839589</v>
      </c>
      <c r="CQ23" s="21">
        <v>1.1024713392359425E-2</v>
      </c>
      <c r="CR23" s="21"/>
      <c r="CS23" s="21"/>
      <c r="CT23" s="21"/>
      <c r="CU23" s="21"/>
      <c r="CV23" s="21"/>
      <c r="CW23" s="21"/>
      <c r="CX23" s="21"/>
      <c r="CY23" s="21"/>
      <c r="CZ23" s="21"/>
      <c r="DA23" s="21">
        <v>-1.3722806797979763</v>
      </c>
      <c r="DB23" s="21">
        <v>-5.4860804516795161E-2</v>
      </c>
      <c r="DC23" s="21">
        <v>0.380799405080335</v>
      </c>
      <c r="DQ23">
        <v>1971</v>
      </c>
      <c r="DR23" s="21">
        <f>SYR!U22</f>
        <v>0.57545584836924257</v>
      </c>
      <c r="DS23">
        <v>0.739737164</v>
      </c>
      <c r="DT23">
        <v>0.54058676800000005</v>
      </c>
      <c r="DU23">
        <v>-0.42952353500000001</v>
      </c>
      <c r="DV23">
        <v>0.383803538</v>
      </c>
      <c r="DW23">
        <v>0.623054899</v>
      </c>
      <c r="DX23">
        <v>-0.33940284199999998</v>
      </c>
      <c r="DY23">
        <v>-1.213627784</v>
      </c>
      <c r="DZ23">
        <v>-6.4704095000000003E-2</v>
      </c>
      <c r="EA23">
        <v>-4.2783292000000001E-2</v>
      </c>
      <c r="EB23">
        <v>-0.90419787900000004</v>
      </c>
      <c r="EC23">
        <v>-1.088064621</v>
      </c>
      <c r="ED23">
        <v>-0.40725859800000003</v>
      </c>
      <c r="EE23">
        <v>1.0855184099999999</v>
      </c>
      <c r="EF23">
        <v>-0.66836599399999996</v>
      </c>
      <c r="EG23">
        <v>2.2961799000000001E-2</v>
      </c>
      <c r="EH23">
        <v>-1.556538655</v>
      </c>
      <c r="EI23">
        <v>-0.78431261399999996</v>
      </c>
      <c r="EJ23">
        <v>-0.67398912300000002</v>
      </c>
      <c r="ET23">
        <v>-1.5034103139999999</v>
      </c>
      <c r="EU23">
        <v>-1.42369389</v>
      </c>
      <c r="EV23">
        <v>-0.35184684300000002</v>
      </c>
      <c r="EW23">
        <v>0.47451966800000001</v>
      </c>
      <c r="EX23">
        <v>0.37879104200000002</v>
      </c>
      <c r="EY23">
        <v>-0.45626230299999998</v>
      </c>
      <c r="EZ23">
        <v>0.331984483</v>
      </c>
      <c r="FA23">
        <v>0.48546044599999999</v>
      </c>
      <c r="FB23">
        <v>-0.37789561900000002</v>
      </c>
      <c r="FC23">
        <v>-0.94943448100000005</v>
      </c>
      <c r="FD23">
        <v>-5.6969179000000002E-2</v>
      </c>
      <c r="FE23">
        <v>2.7070738E-2</v>
      </c>
      <c r="FF23">
        <v>-0.717434605</v>
      </c>
      <c r="FG23">
        <v>-0.85253560299999998</v>
      </c>
      <c r="FH23">
        <v>-0.33058785899999998</v>
      </c>
      <c r="FI23">
        <v>0.94250452399999995</v>
      </c>
      <c r="FJ23">
        <v>-0.52162438899999997</v>
      </c>
      <c r="FK23">
        <v>-1.4995048E-2</v>
      </c>
      <c r="FL23">
        <v>-1.8230779690000001</v>
      </c>
      <c r="FM23">
        <v>-0.70078933799999998</v>
      </c>
      <c r="FN23">
        <v>-0.61202009599999996</v>
      </c>
      <c r="FX23">
        <v>-1.6404275800000001</v>
      </c>
      <c r="FY23">
        <v>-1.66573229</v>
      </c>
      <c r="FZ23">
        <v>-0.53002579599999999</v>
      </c>
      <c r="GC23" s="9"/>
      <c r="GD23" s="9"/>
      <c r="GE23" s="9"/>
      <c r="GF23" s="9"/>
      <c r="GG23" s="9"/>
      <c r="GH23" s="9"/>
      <c r="GI23" s="9"/>
      <c r="GJ23" s="9"/>
      <c r="GK23" s="9"/>
      <c r="GL23" s="9"/>
      <c r="GN23">
        <v>1971</v>
      </c>
      <c r="GO23">
        <f>SYR!AC22</f>
        <v>-1.8301523398625497E-2</v>
      </c>
      <c r="GP23">
        <v>0.99350184157300003</v>
      </c>
      <c r="GQ23">
        <v>0.239213292366072</v>
      </c>
      <c r="GR23">
        <v>-0.70437260994155104</v>
      </c>
      <c r="GS23">
        <v>3.5552493639817999E-3</v>
      </c>
      <c r="GT23">
        <v>0.19272306184455701</v>
      </c>
      <c r="GU23">
        <v>-0.73274775171521001</v>
      </c>
      <c r="GV23">
        <v>-0.87536291827037305</v>
      </c>
      <c r="GW23">
        <v>4.5575899394485796E-3</v>
      </c>
      <c r="GX23">
        <v>-0.302709105036925</v>
      </c>
      <c r="GY23">
        <v>-0.17572224566898201</v>
      </c>
      <c r="GZ23">
        <v>-0.78488400458948904</v>
      </c>
      <c r="HA23">
        <v>-0.48146032419573898</v>
      </c>
      <c r="HB23">
        <v>0.83520195031470001</v>
      </c>
      <c r="HC23">
        <v>-0.34735854178379799</v>
      </c>
      <c r="HD23">
        <v>-0.14350153384077599</v>
      </c>
      <c r="HE23">
        <v>-0.82448875295161705</v>
      </c>
      <c r="HF23">
        <v>-0.249358110460559</v>
      </c>
      <c r="HG23">
        <v>-0.27515158237729398</v>
      </c>
      <c r="HQ23">
        <v>-0.90336015996986696</v>
      </c>
      <c r="HR23">
        <v>-1.1025700299333601</v>
      </c>
      <c r="HS23">
        <v>-0.143302093154518</v>
      </c>
      <c r="HT23">
        <v>0.76979872535426497</v>
      </c>
      <c r="HU23">
        <v>7.2940744250772904E-2</v>
      </c>
      <c r="HV23">
        <v>-0.65791962055849296</v>
      </c>
      <c r="HW23">
        <v>-0.140470611512237</v>
      </c>
      <c r="HX23">
        <v>1.4859354724235799E-3</v>
      </c>
      <c r="HY23">
        <v>-0.76448538601065796</v>
      </c>
      <c r="HZ23">
        <v>-0.54439173032260402</v>
      </c>
      <c r="IA23">
        <v>-4.2664595487978303E-2</v>
      </c>
      <c r="IB23">
        <v>-0.28027821449193002</v>
      </c>
      <c r="IC23">
        <v>-0.34412176661779897</v>
      </c>
      <c r="ID23">
        <v>-0.79174030150744601</v>
      </c>
      <c r="IE23">
        <v>-0.55697718997044199</v>
      </c>
      <c r="IF23">
        <v>0.60467653682959799</v>
      </c>
      <c r="IG23">
        <v>-0.40550730854992001</v>
      </c>
      <c r="IH23">
        <v>-0.33046610297615697</v>
      </c>
      <c r="II23">
        <v>-0.63748072098094399</v>
      </c>
      <c r="IJ23">
        <v>-0.39335003985026501</v>
      </c>
      <c r="IK23">
        <v>-0.36265834015138099</v>
      </c>
      <c r="IU23">
        <v>-0.85254001488618403</v>
      </c>
      <c r="IV23">
        <v>-1.10124471766247</v>
      </c>
      <c r="IW23">
        <v>-0.28606081943660999</v>
      </c>
      <c r="IZ23" s="9"/>
      <c r="JA23" s="9"/>
      <c r="JB23" s="9"/>
      <c r="JC23" s="9"/>
      <c r="JD23" s="9"/>
      <c r="JE23" s="9"/>
      <c r="JF23" s="9"/>
      <c r="JG23" s="9"/>
    </row>
    <row r="24" spans="1:267">
      <c r="A24">
        <v>1972</v>
      </c>
      <c r="B24">
        <f>SYR!E23</f>
        <v>1.193326190048285</v>
      </c>
      <c r="C24">
        <v>-0.59547040402970997</v>
      </c>
      <c r="D24">
        <v>0.80921875921514896</v>
      </c>
      <c r="E24">
        <v>-0.44872245281345402</v>
      </c>
      <c r="F24">
        <v>0.174065854847408</v>
      </c>
      <c r="G24">
        <v>-0.57076838500014504</v>
      </c>
      <c r="H24">
        <v>-0.19110115688913401</v>
      </c>
      <c r="I24">
        <v>-0.33898978957653297</v>
      </c>
      <c r="J24">
        <v>-0.56583615592311598</v>
      </c>
      <c r="K24">
        <v>-0.341750175914873</v>
      </c>
      <c r="L24">
        <v>-1.1886144438469799</v>
      </c>
      <c r="M24">
        <v>-0.95330217751863799</v>
      </c>
      <c r="N24">
        <v>-3.9773555960964102E-2</v>
      </c>
      <c r="O24">
        <v>1.5558267932577701</v>
      </c>
      <c r="P24">
        <v>3.5204620144178099E-2</v>
      </c>
      <c r="Q24">
        <v>-0.46054228063249197</v>
      </c>
      <c r="R24">
        <v>2.0672106664243701</v>
      </c>
      <c r="S24">
        <v>1.56524925240823</v>
      </c>
      <c r="T24">
        <v>0.92700361180972402</v>
      </c>
      <c r="AD24">
        <v>-0.25413865600650298</v>
      </c>
      <c r="AE24">
        <v>-0.103235666567947</v>
      </c>
      <c r="AF24">
        <v>1.66028808267465</v>
      </c>
      <c r="AG24">
        <v>-0.382525790210828</v>
      </c>
      <c r="AH24">
        <v>0.83411806421790502</v>
      </c>
      <c r="AI24">
        <v>-0.37249813219948702</v>
      </c>
      <c r="AJ24">
        <v>0.186512200817123</v>
      </c>
      <c r="AK24">
        <v>-0.415402355364832</v>
      </c>
      <c r="AL24">
        <v>-7.5106301015852694E-2</v>
      </c>
      <c r="AM24">
        <v>-0.41261018309682301</v>
      </c>
      <c r="AN24">
        <v>-0.47630587551223003</v>
      </c>
      <c r="AO24">
        <v>-0.23934797997333701</v>
      </c>
      <c r="AP24">
        <v>-1.9836467092636101</v>
      </c>
      <c r="AQ24">
        <v>-0.98722148522806197</v>
      </c>
      <c r="AR24">
        <v>3.9649394337448601E-2</v>
      </c>
      <c r="AS24">
        <v>1.5064818501758199</v>
      </c>
      <c r="AT24">
        <v>-5.7852343599167598E-2</v>
      </c>
      <c r="AU24">
        <v>-0.48062795039438599</v>
      </c>
      <c r="AV24">
        <v>2.1389522658859899</v>
      </c>
      <c r="AW24">
        <v>1.6152634952664799</v>
      </c>
      <c r="AX24">
        <v>0.92171696391607205</v>
      </c>
      <c r="BH24">
        <v>-0.29408446036007302</v>
      </c>
      <c r="BI24">
        <v>-9.2681525678168397E-2</v>
      </c>
      <c r="BJ24">
        <v>1.57031429232805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X24">
        <v>1972</v>
      </c>
      <c r="BY24" s="8">
        <f>SYR!M23</f>
        <v>-4.5706982531316727E-2</v>
      </c>
      <c r="BZ24" s="21">
        <v>-0.43510801028194013</v>
      </c>
      <c r="CA24" s="21">
        <v>0.44292168580073432</v>
      </c>
      <c r="CB24" s="21">
        <v>0.1856407164195745</v>
      </c>
      <c r="CC24" s="21">
        <v>0.68255917301775537</v>
      </c>
      <c r="CD24" s="21">
        <v>0.2804681990268853</v>
      </c>
      <c r="CE24" s="21">
        <v>0.83345706109574713</v>
      </c>
      <c r="CF24" s="21">
        <v>0.42081540916668575</v>
      </c>
      <c r="CG24" s="21">
        <v>0.13701862837731496</v>
      </c>
      <c r="CH24" s="21">
        <v>-1.0959305305235329E-2</v>
      </c>
      <c r="CI24" s="21">
        <v>-1.9782459563728136</v>
      </c>
      <c r="CJ24" s="21">
        <v>-0.13529219111719509</v>
      </c>
      <c r="CK24" s="21">
        <v>0.2116044969233227</v>
      </c>
      <c r="CL24" s="21">
        <v>1.5733125357349651</v>
      </c>
      <c r="CM24" s="21">
        <v>0.36844216744834452</v>
      </c>
      <c r="CN24" s="21">
        <v>0.33243849709738355</v>
      </c>
      <c r="CO24" s="21">
        <v>1.3164895297182431</v>
      </c>
      <c r="CP24" s="21">
        <v>0.89746088237990129</v>
      </c>
      <c r="CQ24" s="21">
        <v>0.65265655865310079</v>
      </c>
      <c r="CR24" s="21"/>
      <c r="CS24" s="21"/>
      <c r="CT24" s="21"/>
      <c r="CU24" s="21"/>
      <c r="CV24" s="21"/>
      <c r="CW24" s="21"/>
      <c r="CX24" s="21"/>
      <c r="CY24" s="21"/>
      <c r="CZ24" s="21"/>
      <c r="DA24" s="21">
        <v>-1.1074362350153844</v>
      </c>
      <c r="DB24" s="21">
        <v>-1.1398766140139125</v>
      </c>
      <c r="DC24" s="21">
        <v>0.63874949394220182</v>
      </c>
      <c r="DQ24">
        <v>1972</v>
      </c>
      <c r="DR24" s="21">
        <f>SYR!U23</f>
        <v>-0.75008419817413807</v>
      </c>
      <c r="DS24">
        <v>-0.251514654</v>
      </c>
      <c r="DT24">
        <v>0.745926957</v>
      </c>
      <c r="DU24">
        <v>-0.62943693599999995</v>
      </c>
      <c r="DV24">
        <v>0.38177274</v>
      </c>
      <c r="DW24">
        <v>-0.35552529599999999</v>
      </c>
      <c r="DX24">
        <v>-0.231890823</v>
      </c>
      <c r="DY24">
        <v>-0.19936773099999999</v>
      </c>
      <c r="DZ24">
        <v>-0.189728277</v>
      </c>
      <c r="EA24">
        <v>-0.31019908400000001</v>
      </c>
      <c r="EB24">
        <v>-1.6442865310000001</v>
      </c>
      <c r="EC24">
        <v>-0.94389279100000001</v>
      </c>
      <c r="ED24">
        <v>-0.149983387</v>
      </c>
      <c r="EE24">
        <v>1.590061881</v>
      </c>
      <c r="EF24">
        <v>-6.1190858000000001E-2</v>
      </c>
      <c r="EG24">
        <v>-0.32078541799999999</v>
      </c>
      <c r="EH24">
        <v>1.8062722600000001</v>
      </c>
      <c r="EI24">
        <v>1.2355162850000001</v>
      </c>
      <c r="EJ24">
        <v>0.78343906399999996</v>
      </c>
      <c r="ET24">
        <v>-0.42079618699999999</v>
      </c>
      <c r="EU24">
        <v>-0.27675360100000002</v>
      </c>
      <c r="EV24">
        <v>1.5868377090000001</v>
      </c>
      <c r="EW24">
        <v>-5.6132709000000003E-2</v>
      </c>
      <c r="EX24">
        <v>0.80380985100000002</v>
      </c>
      <c r="EY24">
        <v>-0.60472440100000002</v>
      </c>
      <c r="EZ24">
        <v>0.26672127699999998</v>
      </c>
      <c r="FA24">
        <v>-0.30835457300000002</v>
      </c>
      <c r="FB24">
        <v>-0.15636526100000001</v>
      </c>
      <c r="FC24">
        <v>-0.134404576</v>
      </c>
      <c r="FD24">
        <v>-0.134853954</v>
      </c>
      <c r="FE24">
        <v>-0.195891804</v>
      </c>
      <c r="FF24">
        <v>-1.5529083349999999</v>
      </c>
      <c r="FG24">
        <v>-0.811026091</v>
      </c>
      <c r="FH24">
        <v>6.4750630000000003E-2</v>
      </c>
      <c r="FI24">
        <v>1.650519976</v>
      </c>
      <c r="FJ24">
        <v>0.18932336299999999</v>
      </c>
      <c r="FK24">
        <v>-0.20353499999999999</v>
      </c>
      <c r="FL24">
        <v>1.8751812699999999</v>
      </c>
      <c r="FM24">
        <v>1.435365395</v>
      </c>
      <c r="FN24">
        <v>0.94451317800000001</v>
      </c>
      <c r="FX24">
        <v>-0.43101603500000002</v>
      </c>
      <c r="FY24">
        <v>-0.28736877199999999</v>
      </c>
      <c r="FZ24">
        <v>1.4943006249999999</v>
      </c>
      <c r="GN24">
        <v>1972</v>
      </c>
      <c r="GO24">
        <f>SYR!AC23</f>
        <v>-1.2033353992678613</v>
      </c>
      <c r="GP24">
        <v>-0.19310174991485701</v>
      </c>
      <c r="GQ24">
        <v>0.66337723579760999</v>
      </c>
      <c r="GR24">
        <v>-0.46859720305511698</v>
      </c>
      <c r="GS24">
        <v>0.578616467549671</v>
      </c>
      <c r="GT24">
        <v>-9.86139512351932E-3</v>
      </c>
      <c r="GU24">
        <v>9.4332212288944006E-2</v>
      </c>
      <c r="GV24">
        <v>-8.7273700791794903E-2</v>
      </c>
      <c r="GW24">
        <v>-5.7915768365539903E-2</v>
      </c>
      <c r="GX24">
        <v>6.1223185162558504E-3</v>
      </c>
      <c r="GY24">
        <v>-1.4021312504968999</v>
      </c>
      <c r="GZ24">
        <v>-0.52333810889785204</v>
      </c>
      <c r="HA24">
        <v>2.0949705474237499E-2</v>
      </c>
      <c r="HB24">
        <v>1.50241284256787</v>
      </c>
      <c r="HC24">
        <v>4.7010512969273298E-2</v>
      </c>
      <c r="HD24">
        <v>-2.16116468418503E-2</v>
      </c>
      <c r="HE24">
        <v>2.0648740309341802</v>
      </c>
      <c r="HF24">
        <v>1.48522013399613</v>
      </c>
      <c r="HG24">
        <v>1.0910541018426301</v>
      </c>
      <c r="HQ24">
        <v>-0.19937824209336899</v>
      </c>
      <c r="HR24">
        <v>-0.50789225292378704</v>
      </c>
      <c r="HS24">
        <v>1.4130249329998501</v>
      </c>
      <c r="HT24">
        <v>-1.6976751602714699E-2</v>
      </c>
      <c r="HU24">
        <v>0.65937521883075301</v>
      </c>
      <c r="HV24">
        <v>-0.37208445811562202</v>
      </c>
      <c r="HW24">
        <v>0.498958773974086</v>
      </c>
      <c r="HX24">
        <v>9.9664039041690605E-2</v>
      </c>
      <c r="HY24">
        <v>0.16063564782866099</v>
      </c>
      <c r="HZ24">
        <v>-0.217968473468968</v>
      </c>
      <c r="IA24">
        <v>-1.37915154169509E-2</v>
      </c>
      <c r="IB24">
        <v>3.7719486691519297E-2</v>
      </c>
      <c r="IC24">
        <v>-1.6118993058529001</v>
      </c>
      <c r="ID24">
        <v>-0.56544918435847402</v>
      </c>
      <c r="IE24">
        <v>4.1670071618858801E-2</v>
      </c>
      <c r="IF24">
        <v>1.3847306101280099</v>
      </c>
      <c r="IG24">
        <v>-0.13093876385182099</v>
      </c>
      <c r="IH24">
        <v>-8.8256622503179297E-2</v>
      </c>
      <c r="II24">
        <v>2.1603659902897601</v>
      </c>
      <c r="IJ24">
        <v>1.50335975220134</v>
      </c>
      <c r="IK24">
        <v>1.0025394176634299</v>
      </c>
      <c r="IU24">
        <v>-0.25215640523514199</v>
      </c>
      <c r="IV24">
        <v>-0.53063261132420003</v>
      </c>
      <c r="IW24">
        <v>1.0995867580176399</v>
      </c>
    </row>
    <row r="25" spans="1:267">
      <c r="A25">
        <v>1973</v>
      </c>
      <c r="B25">
        <f>SYR!E24</f>
        <v>0.67920055112557298</v>
      </c>
      <c r="C25">
        <v>1.8488109781527799</v>
      </c>
      <c r="D25">
        <v>2.2019721291333898</v>
      </c>
      <c r="E25">
        <v>1.5389749000925299</v>
      </c>
      <c r="F25">
        <v>0.50473236442650704</v>
      </c>
      <c r="G25">
        <v>1.8945379593957401</v>
      </c>
      <c r="H25">
        <v>1.2532207746936399</v>
      </c>
      <c r="I25">
        <v>-1.7366759654267101</v>
      </c>
      <c r="J25">
        <v>0.85142931766488705</v>
      </c>
      <c r="K25">
        <v>1.3908068633033299</v>
      </c>
      <c r="L25">
        <v>-0.11829684973948799</v>
      </c>
      <c r="M25">
        <v>-0.51773830700548795</v>
      </c>
      <c r="N25">
        <v>1.5917466315433899</v>
      </c>
      <c r="O25">
        <v>0.50152002038094801</v>
      </c>
      <c r="P25">
        <v>-0.61700801135956995</v>
      </c>
      <c r="Q25">
        <v>1.1704124627897901</v>
      </c>
      <c r="R25">
        <v>1.2051104262524801</v>
      </c>
      <c r="S25">
        <v>0.76112849584943898</v>
      </c>
      <c r="T25">
        <v>1.00358571551979</v>
      </c>
      <c r="AD25">
        <v>0.18049176780684301</v>
      </c>
      <c r="AE25">
        <v>-0.55770221448165602</v>
      </c>
      <c r="AF25">
        <v>0.64091445878758502</v>
      </c>
      <c r="AG25">
        <v>1.7474775926666499</v>
      </c>
      <c r="AH25">
        <v>2.3387792263325302</v>
      </c>
      <c r="AI25">
        <v>1.44164532161998</v>
      </c>
      <c r="AJ25">
        <v>0.27537495976778098</v>
      </c>
      <c r="AK25">
        <v>1.8187494048625099</v>
      </c>
      <c r="AL25">
        <v>1.0830727208308899</v>
      </c>
      <c r="AM25">
        <v>-2.49160240803289</v>
      </c>
      <c r="AN25">
        <v>0.63814062364063795</v>
      </c>
      <c r="AO25">
        <v>1.24888628138849</v>
      </c>
      <c r="AP25">
        <v>-0.26157510600754402</v>
      </c>
      <c r="AQ25">
        <v>-0.90398824761436702</v>
      </c>
      <c r="AR25">
        <v>1.4953815114462501</v>
      </c>
      <c r="AS25">
        <v>0.15918065844731</v>
      </c>
      <c r="AT25">
        <v>-1.0702309722198</v>
      </c>
      <c r="AU25">
        <v>0.91071073531378099</v>
      </c>
      <c r="AV25">
        <v>1.0358466264050701</v>
      </c>
      <c r="AW25">
        <v>0.414443126971271</v>
      </c>
      <c r="AX25">
        <v>0.64309335771807796</v>
      </c>
      <c r="BH25">
        <v>0.12407774871740899</v>
      </c>
      <c r="BI25">
        <v>-0.52588391159036896</v>
      </c>
      <c r="BJ25">
        <v>0.361044331447196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X25">
        <v>1973</v>
      </c>
      <c r="BY25" s="8">
        <f>SYR!M24</f>
        <v>1.3974846454273344</v>
      </c>
      <c r="BZ25" s="21">
        <v>-0.3396041414243261</v>
      </c>
      <c r="CA25" s="21">
        <v>0.36630726417590648</v>
      </c>
      <c r="CB25" s="21">
        <v>-0.67080364386808045</v>
      </c>
      <c r="CC25" s="21">
        <v>1.9306351993656292</v>
      </c>
      <c r="CD25" s="21">
        <v>1.0711770722815803</v>
      </c>
      <c r="CE25" s="21">
        <v>2.042215649058287E-2</v>
      </c>
      <c r="CF25" s="21">
        <v>-0.78016971124867873</v>
      </c>
      <c r="CG25" s="21">
        <v>0.69850154194457537</v>
      </c>
      <c r="CH25" s="21">
        <v>0.29138143587611909</v>
      </c>
      <c r="CI25" s="21">
        <v>-0.41091901821471039</v>
      </c>
      <c r="CJ25" s="21">
        <v>0.84933656922586553</v>
      </c>
      <c r="CK25" s="21">
        <v>0.66610463034617218</v>
      </c>
      <c r="CL25" s="21">
        <v>-5.0951747891570401E-3</v>
      </c>
      <c r="CM25" s="21">
        <v>-0.92102101991322638</v>
      </c>
      <c r="CN25" s="21">
        <v>0.44869457061299967</v>
      </c>
      <c r="CO25" s="21">
        <v>0.79423749583200853</v>
      </c>
      <c r="CP25" s="21">
        <v>0.1008157832953072</v>
      </c>
      <c r="CQ25" s="21">
        <v>0.52131800946359341</v>
      </c>
      <c r="CR25" s="21"/>
      <c r="CS25" s="21"/>
      <c r="CT25" s="21"/>
      <c r="CU25" s="21"/>
      <c r="CV25" s="21"/>
      <c r="CW25" s="21"/>
      <c r="CX25" s="21"/>
      <c r="CY25" s="21"/>
      <c r="CZ25" s="21"/>
      <c r="DA25" s="21">
        <v>-0.47514397303652256</v>
      </c>
      <c r="DB25" s="21">
        <v>-0.43323588229269977</v>
      </c>
      <c r="DC25" s="21">
        <v>0.21946375325439502</v>
      </c>
      <c r="DQ25">
        <v>1973</v>
      </c>
      <c r="DR25" s="21">
        <f>SYR!U24</f>
        <v>1.3805525480278764</v>
      </c>
      <c r="DS25">
        <v>1.76963235</v>
      </c>
      <c r="DT25">
        <v>2.188280529</v>
      </c>
      <c r="DU25">
        <v>1.3491521849999999</v>
      </c>
      <c r="DV25">
        <v>0.46468221999999998</v>
      </c>
      <c r="DW25">
        <v>1.6974481370000001</v>
      </c>
      <c r="DX25">
        <v>0.93880417500000002</v>
      </c>
      <c r="DY25">
        <v>-1.586540598</v>
      </c>
      <c r="DZ25">
        <v>0.66771726799999997</v>
      </c>
      <c r="EA25">
        <v>1.0381840520000001</v>
      </c>
      <c r="EB25">
        <v>-0.53522690299999998</v>
      </c>
      <c r="EC25">
        <v>-1.009069108</v>
      </c>
      <c r="ED25">
        <v>1.1903753779999999</v>
      </c>
      <c r="EE25">
        <v>9.0002693999999994E-2</v>
      </c>
      <c r="EF25">
        <v>-1.2631523570000001</v>
      </c>
      <c r="EG25">
        <v>0.61841241800000002</v>
      </c>
      <c r="EH25">
        <v>1.015714258</v>
      </c>
      <c r="EI25">
        <v>0.31735356199999998</v>
      </c>
      <c r="EJ25">
        <v>0.59122568799999997</v>
      </c>
      <c r="ET25">
        <v>0.103979398</v>
      </c>
      <c r="EU25">
        <v>-0.49704828299999998</v>
      </c>
      <c r="EV25">
        <v>0.92210531399999995</v>
      </c>
      <c r="EW25">
        <v>1.652314633</v>
      </c>
      <c r="EX25">
        <v>2.1204681079999999</v>
      </c>
      <c r="EY25">
        <v>1.1569487199999999</v>
      </c>
      <c r="EZ25">
        <v>0.35337289599999999</v>
      </c>
      <c r="FA25">
        <v>1.6011688829999999</v>
      </c>
      <c r="FB25">
        <v>0.79115228999999998</v>
      </c>
      <c r="FC25">
        <v>-2.5253939920000001</v>
      </c>
      <c r="FD25">
        <v>0.58733910600000006</v>
      </c>
      <c r="FE25">
        <v>0.91756178799999999</v>
      </c>
      <c r="FF25">
        <v>-0.58914647200000003</v>
      </c>
      <c r="FG25">
        <v>-1.1790522699999999</v>
      </c>
      <c r="FH25">
        <v>1.1077373939999999</v>
      </c>
      <c r="FI25">
        <v>-7.2005416000000003E-2</v>
      </c>
      <c r="FJ25">
        <v>-1.757679623</v>
      </c>
      <c r="FK25">
        <v>0.46227567400000003</v>
      </c>
      <c r="FL25">
        <v>1.0280242100000001</v>
      </c>
      <c r="FM25">
        <v>0.14962584900000001</v>
      </c>
      <c r="FN25">
        <v>0.44743145699999998</v>
      </c>
      <c r="FX25">
        <v>0.123746706</v>
      </c>
      <c r="FY25">
        <v>-0.43632254100000001</v>
      </c>
      <c r="FZ25">
        <v>0.84388381700000004</v>
      </c>
      <c r="GN25" s="20">
        <v>1973</v>
      </c>
      <c r="GO25">
        <f>SYR!AC24</f>
        <v>-0.34043727587064815</v>
      </c>
      <c r="GP25">
        <v>1.53872303231617</v>
      </c>
      <c r="GQ25">
        <v>2.2714650529382201</v>
      </c>
      <c r="GR25">
        <v>1.4471539915531499</v>
      </c>
      <c r="GS25">
        <v>0.26743119632937701</v>
      </c>
      <c r="GT25">
        <v>1.35025203205504</v>
      </c>
      <c r="GU25">
        <v>1.29407705327961</v>
      </c>
      <c r="GV25">
        <v>-1.65457073231237</v>
      </c>
      <c r="GW25">
        <v>0.42356860087436798</v>
      </c>
      <c r="GX25">
        <v>1.3718335958091701</v>
      </c>
      <c r="GY25">
        <v>-0.528147916636165</v>
      </c>
      <c r="GZ25">
        <v>-1.1503844684714399</v>
      </c>
      <c r="HA25">
        <v>1.34568402968842</v>
      </c>
      <c r="HB25">
        <v>-0.53771380330224705</v>
      </c>
      <c r="HC25">
        <v>-1.50558052855073</v>
      </c>
      <c r="HD25">
        <v>5.7809376571856801E-2</v>
      </c>
      <c r="HE25">
        <v>0.36675467185910099</v>
      </c>
      <c r="HF25">
        <v>-0.42411938542454503</v>
      </c>
      <c r="HG25">
        <v>-0.105623304205197</v>
      </c>
      <c r="HQ25">
        <v>-0.206802352335027</v>
      </c>
      <c r="HR25">
        <v>-0.85666822090985495</v>
      </c>
      <c r="HS25">
        <v>6.8067223400600299E-3</v>
      </c>
      <c r="HT25">
        <v>1.4600653178456</v>
      </c>
      <c r="HU25">
        <v>2.3167327494756398</v>
      </c>
      <c r="HV25">
        <v>1.18662644525996</v>
      </c>
      <c r="HW25">
        <v>0.13709283261528399</v>
      </c>
      <c r="HX25">
        <v>1.14999907240946</v>
      </c>
      <c r="HY25">
        <v>1.0424201591921101</v>
      </c>
      <c r="HZ25">
        <v>-2.14437847438704</v>
      </c>
      <c r="IA25">
        <v>0.35735255674725303</v>
      </c>
      <c r="IB25">
        <v>1.14490906621182</v>
      </c>
      <c r="IC25">
        <v>-0.41335397092890203</v>
      </c>
      <c r="ID25">
        <v>-1.0927650526648001</v>
      </c>
      <c r="IE25">
        <v>1.2155516044063599</v>
      </c>
      <c r="IF25">
        <v>-0.41813372009062499</v>
      </c>
      <c r="IG25">
        <v>-1.71346993754472</v>
      </c>
      <c r="IH25">
        <v>6.0421283423031998E-2</v>
      </c>
      <c r="II25">
        <v>0.50437547769098601</v>
      </c>
      <c r="IJ25">
        <v>-0.29017530067010899</v>
      </c>
      <c r="IK25">
        <v>-3.33756117383462E-3</v>
      </c>
      <c r="IU25">
        <v>-0.184650327794742</v>
      </c>
      <c r="IV25">
        <v>-0.79158381363862995</v>
      </c>
      <c r="IW25">
        <v>6.7061302317308197E-2</v>
      </c>
    </row>
    <row r="26" spans="1:267">
      <c r="A26">
        <v>1974</v>
      </c>
      <c r="B26">
        <f>SYR!E25</f>
        <v>0.52487403204733407</v>
      </c>
      <c r="C26">
        <v>-1.08866431201133</v>
      </c>
      <c r="D26">
        <v>-0.33740950099536798</v>
      </c>
      <c r="E26">
        <v>-0.58251855328160995</v>
      </c>
      <c r="F26">
        <v>1.7499745766730701</v>
      </c>
      <c r="G26">
        <v>1.21756676889222</v>
      </c>
      <c r="H26">
        <v>0.24825021138685199</v>
      </c>
      <c r="I26">
        <v>0.41045127469345499</v>
      </c>
      <c r="J26">
        <v>0.96899677395387196</v>
      </c>
      <c r="K26">
        <v>0.69984398201559295</v>
      </c>
      <c r="L26">
        <v>-0.58212931145170099</v>
      </c>
      <c r="M26">
        <v>1.18233656966901</v>
      </c>
      <c r="N26">
        <v>0.58352062007851102</v>
      </c>
      <c r="O26">
        <v>-1.26053087876592</v>
      </c>
      <c r="P26">
        <v>-0.74966022247707398</v>
      </c>
      <c r="Q26">
        <v>0.45721145996567503</v>
      </c>
      <c r="R26">
        <v>-0.176794660286821</v>
      </c>
      <c r="S26">
        <v>-0.98926105896090999</v>
      </c>
      <c r="T26">
        <v>5.2565390575950902E-2</v>
      </c>
      <c r="AD26">
        <v>-1.02654210098634</v>
      </c>
      <c r="AE26">
        <v>-0.61525911913873199</v>
      </c>
      <c r="AF26">
        <v>-0.91401544554788805</v>
      </c>
      <c r="AG26">
        <v>-1.51507382207357</v>
      </c>
      <c r="AH26">
        <v>-0.37380737900246203</v>
      </c>
      <c r="AI26">
        <v>-0.640081695619105</v>
      </c>
      <c r="AJ26">
        <v>1.7327822436615301</v>
      </c>
      <c r="AK26">
        <v>1.0653600946669599</v>
      </c>
      <c r="AL26">
        <v>0.132625293397023</v>
      </c>
      <c r="AM26">
        <v>0.268693890213972</v>
      </c>
      <c r="AN26">
        <v>0.76240493667130205</v>
      </c>
      <c r="AO26">
        <v>0.52908484029491498</v>
      </c>
      <c r="AP26">
        <v>-0.53056877991416496</v>
      </c>
      <c r="AQ26">
        <v>1.0632507292573099</v>
      </c>
      <c r="AR26">
        <v>0.424165895160249</v>
      </c>
      <c r="AS26">
        <v>-1.0610353822469201</v>
      </c>
      <c r="AT26">
        <v>-0.75368743751436595</v>
      </c>
      <c r="AU26">
        <v>0.33948861241393902</v>
      </c>
      <c r="AV26">
        <v>0.27742821859931799</v>
      </c>
      <c r="AW26">
        <v>-0.71862011733103004</v>
      </c>
      <c r="AX26">
        <v>5.6726118882149901E-2</v>
      </c>
      <c r="BH26">
        <v>-0.86901319853379699</v>
      </c>
      <c r="BI26">
        <v>-0.52588391159036896</v>
      </c>
      <c r="BJ26">
        <v>-0.68459773433183702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X26">
        <v>1974</v>
      </c>
      <c r="BY26" s="8">
        <f>SYR!M25</f>
        <v>1.1858094019233165</v>
      </c>
      <c r="BZ26" s="21">
        <v>-0.60510527991832308</v>
      </c>
      <c r="CA26" s="21">
        <v>-0.58451254369697392</v>
      </c>
      <c r="CB26" s="21">
        <v>-0.77352108723751001</v>
      </c>
      <c r="CC26" s="21">
        <v>2.2334300491439341</v>
      </c>
      <c r="CD26" s="21">
        <v>0.95899323175233064</v>
      </c>
      <c r="CE26" s="21">
        <v>-0.30614563268524808</v>
      </c>
      <c r="CF26" s="21">
        <v>0.18019139750750923</v>
      </c>
      <c r="CG26" s="21">
        <v>1.1416655271925251</v>
      </c>
      <c r="CH26" s="21">
        <v>0.22573284384568668</v>
      </c>
      <c r="CI26" s="21">
        <v>-0.40880698819799938</v>
      </c>
      <c r="CJ26" s="21">
        <v>1.4344155139526631</v>
      </c>
      <c r="CK26" s="21">
        <v>0.36712096754724449</v>
      </c>
      <c r="CL26" s="21">
        <v>-1.1295778684012785</v>
      </c>
      <c r="CM26" s="21">
        <v>-0.85317481344529955</v>
      </c>
      <c r="CN26" s="21">
        <v>0.35604642366477762</v>
      </c>
      <c r="CO26" s="21">
        <v>-1.0859017177205547E-2</v>
      </c>
      <c r="CP26" s="21">
        <v>-0.87897088548614455</v>
      </c>
      <c r="CQ26" s="21">
        <v>0.3513309405515736</v>
      </c>
      <c r="CR26" s="21"/>
      <c r="CS26" s="21"/>
      <c r="CT26" s="21"/>
      <c r="CU26" s="21"/>
      <c r="CV26" s="21"/>
      <c r="CW26" s="21"/>
      <c r="CX26" s="21"/>
      <c r="CY26" s="21"/>
      <c r="CZ26" s="21"/>
      <c r="DA26" s="21">
        <v>-2.509473012996287</v>
      </c>
      <c r="DB26" s="21">
        <v>-0.50784073540505759</v>
      </c>
      <c r="DC26" s="21">
        <v>2.9396293337243775E-2</v>
      </c>
      <c r="DQ26">
        <v>1974</v>
      </c>
      <c r="DR26" s="21">
        <f>SYR!U25</f>
        <v>1.152465848734179</v>
      </c>
      <c r="DS26">
        <v>-0.99233344400000001</v>
      </c>
      <c r="DT26">
        <v>-0.39725004000000003</v>
      </c>
      <c r="DU26">
        <v>-0.61948448</v>
      </c>
      <c r="DV26">
        <v>1.812012613</v>
      </c>
      <c r="DW26">
        <v>1.200720432</v>
      </c>
      <c r="DX26">
        <v>3.9587847000000002E-2</v>
      </c>
      <c r="DY26">
        <v>-0.48213904099999999</v>
      </c>
      <c r="DZ26">
        <v>0.73677839899999997</v>
      </c>
      <c r="EA26">
        <v>0.53204828999999998</v>
      </c>
      <c r="EB26">
        <v>-0.31939487500000002</v>
      </c>
      <c r="EC26">
        <v>1.072686421</v>
      </c>
      <c r="ED26">
        <v>0.51421424199999999</v>
      </c>
      <c r="EE26">
        <v>-0.96148647399999998</v>
      </c>
      <c r="EF26">
        <v>-1.067300004</v>
      </c>
      <c r="EG26">
        <v>0.25813729400000002</v>
      </c>
      <c r="EH26">
        <v>0.57325322099999998</v>
      </c>
      <c r="EI26">
        <v>-0.30139354899999998</v>
      </c>
      <c r="EJ26">
        <v>0.24057876</v>
      </c>
      <c r="ET26">
        <v>-1.043006959</v>
      </c>
      <c r="EU26">
        <v>-0.26524304799999998</v>
      </c>
      <c r="EV26">
        <v>-3.9532278999999997E-2</v>
      </c>
      <c r="EW26">
        <v>-1.7300446730000001</v>
      </c>
      <c r="EX26">
        <v>-0.45359239499999998</v>
      </c>
      <c r="EY26">
        <v>-0.66516810599999998</v>
      </c>
      <c r="EZ26">
        <v>1.798041365</v>
      </c>
      <c r="FA26">
        <v>0.96620777300000005</v>
      </c>
      <c r="FB26">
        <v>-6.2484152000000001E-2</v>
      </c>
      <c r="FC26">
        <v>-0.89723588499999996</v>
      </c>
      <c r="FD26">
        <v>0.35479902499999999</v>
      </c>
      <c r="FE26">
        <v>0.33775025800000003</v>
      </c>
      <c r="FF26">
        <v>-0.50914380599999998</v>
      </c>
      <c r="FG26">
        <v>0.77204923599999997</v>
      </c>
      <c r="FH26">
        <v>0.16852988399999999</v>
      </c>
      <c r="FI26">
        <v>-1.4083415880000001</v>
      </c>
      <c r="FJ26">
        <v>-1.820053618</v>
      </c>
      <c r="FK26">
        <v>-0.20353499999999999</v>
      </c>
      <c r="FL26">
        <v>0.51399617099999995</v>
      </c>
      <c r="FM26">
        <v>-0.65998084400000001</v>
      </c>
      <c r="FN26">
        <v>-0.247133202</v>
      </c>
      <c r="FX26">
        <v>-0.91333824100000005</v>
      </c>
      <c r="FY26">
        <v>-0.234345891</v>
      </c>
      <c r="FZ26">
        <v>-0.32524392699999999</v>
      </c>
      <c r="GN26">
        <v>1974</v>
      </c>
      <c r="GO26">
        <f>SYR!AC25</f>
        <v>-0.45886295469093491</v>
      </c>
      <c r="GP26">
        <v>-0.67775507540063595</v>
      </c>
      <c r="GQ26">
        <v>-0.443839917113794</v>
      </c>
      <c r="GR26">
        <v>-0.926861585752075</v>
      </c>
      <c r="GS26">
        <v>1.94025122763993</v>
      </c>
      <c r="GT26">
        <v>1.3855141561000099</v>
      </c>
      <c r="GU26">
        <v>0.11533257265253399</v>
      </c>
      <c r="GV26">
        <v>-0.30328641301328801</v>
      </c>
      <c r="GW26">
        <v>1.1441255867633999</v>
      </c>
      <c r="GX26">
        <v>0.62505967704217802</v>
      </c>
      <c r="GY26">
        <v>-0.45210283791540301</v>
      </c>
      <c r="GZ26">
        <v>1.2408006454534599</v>
      </c>
      <c r="HA26">
        <v>0.64588747759147203</v>
      </c>
      <c r="HB26">
        <v>-1.1248509478364499</v>
      </c>
      <c r="HC26">
        <v>-1.1051495632838699</v>
      </c>
      <c r="HD26">
        <v>0.39321808479581499</v>
      </c>
      <c r="HE26">
        <v>0.35747299421895101</v>
      </c>
      <c r="HF26">
        <v>-0.60303274368432602</v>
      </c>
      <c r="HG26">
        <v>0.34413437665375202</v>
      </c>
      <c r="HQ26">
        <v>-1.0962071542890599</v>
      </c>
      <c r="HR26">
        <v>-0.46942237912553197</v>
      </c>
      <c r="HS26">
        <v>-0.59185174975875698</v>
      </c>
      <c r="HT26">
        <v>-0.81893919825952299</v>
      </c>
      <c r="HU26">
        <v>-0.41589614352849302</v>
      </c>
      <c r="HV26">
        <v>-0.89061057416523104</v>
      </c>
      <c r="HW26">
        <v>1.9548159461046799</v>
      </c>
      <c r="HX26">
        <v>1.1825460469059601</v>
      </c>
      <c r="HY26">
        <v>5.9579779849848899E-2</v>
      </c>
      <c r="HZ26">
        <v>-0.32103551233760702</v>
      </c>
      <c r="IA26">
        <v>0.92428906292788504</v>
      </c>
      <c r="IB26">
        <v>0.479383455343112</v>
      </c>
      <c r="IC26">
        <v>-0.310449221858973</v>
      </c>
      <c r="ID26">
        <v>1.1276648268048799</v>
      </c>
      <c r="IE26">
        <v>0.51786989607001499</v>
      </c>
      <c r="IF26">
        <v>-0.66296481096475401</v>
      </c>
      <c r="IG26">
        <v>-0.96042580576618397</v>
      </c>
      <c r="IH26">
        <v>0.39592087707627199</v>
      </c>
      <c r="II26">
        <v>0.82582740834473101</v>
      </c>
      <c r="IJ26">
        <v>-7.77157535983687E-2</v>
      </c>
      <c r="IK26">
        <v>0.55000135615763401</v>
      </c>
      <c r="IU26">
        <v>-0.94550994481402795</v>
      </c>
      <c r="IV26">
        <v>-0.335589222462787</v>
      </c>
      <c r="IW26">
        <v>-0.22881950705071699</v>
      </c>
    </row>
    <row r="27" spans="1:267">
      <c r="A27">
        <v>1975</v>
      </c>
      <c r="B27">
        <f>SYR!E26</f>
        <v>-1.9062812943251382</v>
      </c>
      <c r="C27">
        <v>-1.1778537434315499</v>
      </c>
      <c r="D27">
        <v>-1.2699333451264301</v>
      </c>
      <c r="E27">
        <v>-1.1655162495876801</v>
      </c>
      <c r="F27">
        <v>-1.2013841199558599</v>
      </c>
      <c r="G27">
        <v>-0.84534764100559401</v>
      </c>
      <c r="H27">
        <v>-1.5572137354548701</v>
      </c>
      <c r="I27">
        <v>0.68070434775348798</v>
      </c>
      <c r="J27">
        <v>-1.08407101079388</v>
      </c>
      <c r="K27">
        <v>-1.59378622696367</v>
      </c>
      <c r="L27">
        <v>0.21657992690286099</v>
      </c>
      <c r="M27">
        <v>-0.23064779383815701</v>
      </c>
      <c r="N27">
        <v>-1.18966105345262</v>
      </c>
      <c r="O27">
        <v>-0.37147027424769802</v>
      </c>
      <c r="P27">
        <v>0.19651427030191301</v>
      </c>
      <c r="Q27">
        <v>-0.54588664623221805</v>
      </c>
      <c r="R27">
        <v>0.492909723419934</v>
      </c>
      <c r="S27">
        <v>0.145779914052238</v>
      </c>
      <c r="T27">
        <v>-0.69598569733220095</v>
      </c>
      <c r="AD27">
        <v>-0.169999837325648</v>
      </c>
      <c r="AE27">
        <v>6.9675329999512106E-2</v>
      </c>
      <c r="AF27">
        <v>-0.575197060936668</v>
      </c>
      <c r="AG27">
        <v>-1.0867809154432899</v>
      </c>
      <c r="AH27">
        <v>-1.1416382519694199</v>
      </c>
      <c r="AI27">
        <v>-1.06556854837236</v>
      </c>
      <c r="AJ27">
        <v>-0.90350839557267304</v>
      </c>
      <c r="AK27">
        <v>-0.60263513392411805</v>
      </c>
      <c r="AL27">
        <v>-1.41980171791939</v>
      </c>
      <c r="AM27">
        <v>0.71669961737469401</v>
      </c>
      <c r="AN27">
        <v>-0.83162451338523602</v>
      </c>
      <c r="AO27">
        <v>-1.4525112641789399</v>
      </c>
      <c r="AP27">
        <v>0.27602920892537802</v>
      </c>
      <c r="AQ27">
        <v>-0.18902687664385201</v>
      </c>
      <c r="AR27">
        <v>-1.05585340447458</v>
      </c>
      <c r="AS27">
        <v>-0.19035856277379901</v>
      </c>
      <c r="AT27">
        <v>0.26101483166044998</v>
      </c>
      <c r="AU27">
        <v>-0.368057739035135</v>
      </c>
      <c r="AV27">
        <v>0.442378598063074</v>
      </c>
      <c r="AW27">
        <v>0.105156819855187</v>
      </c>
      <c r="AX27">
        <v>-0.599085266315596</v>
      </c>
      <c r="BH27">
        <v>-0.14613015884133801</v>
      </c>
      <c r="BI27">
        <v>0.15547161826648501</v>
      </c>
      <c r="BJ27">
        <v>-0.48822528355970801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X27">
        <v>1975</v>
      </c>
      <c r="BY27" s="8">
        <f>SYR!M26</f>
        <v>0.55827995904160643</v>
      </c>
      <c r="BZ27" s="21">
        <v>-0.15809653548150873</v>
      </c>
      <c r="CA27" s="21">
        <v>-2.2141271220683447</v>
      </c>
      <c r="CB27" s="21">
        <v>-1.6718391651317319</v>
      </c>
      <c r="CC27" s="21">
        <v>-0.57248330031170158</v>
      </c>
      <c r="CD27" s="21">
        <v>-1.5046804237966418</v>
      </c>
      <c r="CE27" s="21">
        <v>-2.690063930864278</v>
      </c>
      <c r="CF27" s="21">
        <v>0.6433414019002881</v>
      </c>
      <c r="CG27" s="21">
        <v>-0.31813325136176845</v>
      </c>
      <c r="CH27" s="21">
        <v>-2.5282822658152693</v>
      </c>
      <c r="CI27" s="21">
        <v>-9.1743177884544502E-2</v>
      </c>
      <c r="CJ27" s="21">
        <v>-0.22188255575323476</v>
      </c>
      <c r="CK27" s="21">
        <v>-1.6397593000210438</v>
      </c>
      <c r="CL27" s="21">
        <v>-0.6756394804784901</v>
      </c>
      <c r="CM27" s="21">
        <v>-0.1656873619682549</v>
      </c>
      <c r="CN27" s="21">
        <v>-1.2884616467291199</v>
      </c>
      <c r="CO27" s="21">
        <v>1.4955665923013837</v>
      </c>
      <c r="CP27" s="21">
        <v>0.53172188177560631</v>
      </c>
      <c r="CQ27" s="21">
        <v>3.6411922680131707E-2</v>
      </c>
      <c r="CR27" s="21"/>
      <c r="CS27" s="21"/>
      <c r="CT27" s="21"/>
      <c r="CU27" s="21"/>
      <c r="CV27" s="21"/>
      <c r="CW27" s="21"/>
      <c r="CX27" s="21"/>
      <c r="CY27" s="21"/>
      <c r="CZ27" s="21"/>
      <c r="DA27" s="21">
        <v>-0.38639246410685052</v>
      </c>
      <c r="DB27" s="21">
        <v>0.92796254216083096</v>
      </c>
      <c r="DC27" s="21">
        <v>0.93332517346186805</v>
      </c>
      <c r="DQ27">
        <v>1975</v>
      </c>
      <c r="DR27" s="21">
        <f>SYR!U26</f>
        <v>3.5809196115808628E-2</v>
      </c>
      <c r="DS27">
        <v>-1.3910421740000001</v>
      </c>
      <c r="DT27">
        <v>-1.3693340279999999</v>
      </c>
      <c r="DU27">
        <v>-1.050968288</v>
      </c>
      <c r="DV27">
        <v>-1.311673251</v>
      </c>
      <c r="DW27">
        <v>-1.047092608</v>
      </c>
      <c r="DX27">
        <v>-1.4715298539999999</v>
      </c>
      <c r="DY27">
        <v>0.85310838700000002</v>
      </c>
      <c r="DZ27">
        <v>-1.070592223</v>
      </c>
      <c r="EA27">
        <v>-1.5405376449999999</v>
      </c>
      <c r="EB27">
        <v>-0.20469897200000001</v>
      </c>
      <c r="EC27">
        <v>-0.49845425700000001</v>
      </c>
      <c r="ED27">
        <v>-1.4036990840000001</v>
      </c>
      <c r="EE27">
        <v>-0.49608444600000001</v>
      </c>
      <c r="EF27">
        <v>-4.3910100000000001E-4</v>
      </c>
      <c r="EG27">
        <v>-0.830757462</v>
      </c>
      <c r="EH27">
        <v>1.0229736629999999</v>
      </c>
      <c r="EI27">
        <v>0.25148198199999999</v>
      </c>
      <c r="EJ27">
        <v>-0.683040011</v>
      </c>
      <c r="ET27">
        <v>0.106820524</v>
      </c>
      <c r="EU27">
        <v>9.5560094999999998E-2</v>
      </c>
      <c r="EV27">
        <v>-0.23935590300000001</v>
      </c>
      <c r="EW27">
        <v>-1.4813806119999999</v>
      </c>
      <c r="EX27">
        <v>-1.298849312</v>
      </c>
      <c r="EY27">
        <v>-0.96651058999999995</v>
      </c>
      <c r="EZ27">
        <v>-1.1240245069999999</v>
      </c>
      <c r="FA27">
        <v>-0.84201380599999998</v>
      </c>
      <c r="FB27">
        <v>-1.3815814689999999</v>
      </c>
      <c r="FC27">
        <v>0.97634132799999995</v>
      </c>
      <c r="FD27">
        <v>-0.91330776899999999</v>
      </c>
      <c r="FE27">
        <v>-1.53714657</v>
      </c>
      <c r="FF27">
        <v>-0.190535447</v>
      </c>
      <c r="FG27">
        <v>-0.418110975</v>
      </c>
      <c r="FH27">
        <v>-1.3355235169999999</v>
      </c>
      <c r="FI27">
        <v>-0.36609557999999998</v>
      </c>
      <c r="FJ27">
        <v>0.100492687</v>
      </c>
      <c r="FK27">
        <v>-0.66718377299999998</v>
      </c>
      <c r="FL27">
        <v>0.94992973199999997</v>
      </c>
      <c r="FM27">
        <v>0.14962584900000001</v>
      </c>
      <c r="FN27">
        <v>-0.63728117699999998</v>
      </c>
      <c r="FX27">
        <v>0.123746706</v>
      </c>
      <c r="FY27">
        <v>0.18231947100000001</v>
      </c>
      <c r="FZ27">
        <v>-0.21421094800000001</v>
      </c>
      <c r="GN27">
        <v>1975</v>
      </c>
      <c r="GO27">
        <f>SYR!AC26</f>
        <v>-0.39015433285906986</v>
      </c>
      <c r="GP27">
        <v>-1.1448371385874401</v>
      </c>
      <c r="GQ27">
        <v>-1.2288348212512901</v>
      </c>
      <c r="GR27">
        <v>-1.07126486291958</v>
      </c>
      <c r="GS27">
        <v>-1.6876461605491599</v>
      </c>
      <c r="GT27">
        <v>-1.15155224403459</v>
      </c>
      <c r="GU27">
        <v>-1.4345193410800099</v>
      </c>
      <c r="GV27">
        <v>0.820821012225188</v>
      </c>
      <c r="GW27">
        <v>-1.1961214189729199</v>
      </c>
      <c r="GX27">
        <v>-1.6107466661394101</v>
      </c>
      <c r="GY27">
        <v>-6.2161160070017603E-2</v>
      </c>
      <c r="GZ27">
        <v>-0.62515879465512603</v>
      </c>
      <c r="HA27">
        <v>-1.3518030802188301</v>
      </c>
      <c r="HB27">
        <v>-0.12441061707076501</v>
      </c>
      <c r="HC27">
        <v>0.14514737483944701</v>
      </c>
      <c r="HD27">
        <v>-0.81969708394622998</v>
      </c>
      <c r="HE27">
        <v>1.1504883697485999</v>
      </c>
      <c r="HF27">
        <v>0.45642429061679601</v>
      </c>
      <c r="HG27">
        <v>-0.54227132218652596</v>
      </c>
      <c r="HQ27">
        <v>1.27601038226592E-2</v>
      </c>
      <c r="HR27">
        <v>-7.1829441708407493E-2</v>
      </c>
      <c r="HS27">
        <v>-5.6006627990974202E-2</v>
      </c>
      <c r="HT27">
        <v>-1.2618522189654799</v>
      </c>
      <c r="HU27">
        <v>-1.24127091095051</v>
      </c>
      <c r="HV27">
        <v>-1.0009589781725601</v>
      </c>
      <c r="HW27">
        <v>-1.3448604178766299</v>
      </c>
      <c r="HX27">
        <v>-0.98278338657807596</v>
      </c>
      <c r="HY27">
        <v>-1.2861992557253401</v>
      </c>
      <c r="HZ27">
        <v>1.00830946194496</v>
      </c>
      <c r="IA27">
        <v>-0.88106031983573396</v>
      </c>
      <c r="IB27">
        <v>-1.4913644580177301</v>
      </c>
      <c r="IC27">
        <v>-0.18141868223826299</v>
      </c>
      <c r="ID27">
        <v>-0.352799218080387</v>
      </c>
      <c r="IE27">
        <v>-1.1589203261585901</v>
      </c>
      <c r="IF27">
        <v>2.9305047840902699E-2</v>
      </c>
      <c r="IG27">
        <v>0.349722618028322</v>
      </c>
      <c r="IH27">
        <v>-0.52552232195722504</v>
      </c>
      <c r="II27">
        <v>1.1257422240753101</v>
      </c>
      <c r="IJ27">
        <v>0.447632512307994</v>
      </c>
      <c r="IK27">
        <v>-0.330801495422616</v>
      </c>
      <c r="IU27">
        <v>7.0494260993090498E-3</v>
      </c>
      <c r="IV27">
        <v>-2.8920495811640998E-2</v>
      </c>
      <c r="IW27">
        <v>-5.1297309066217898E-2</v>
      </c>
    </row>
    <row r="28" spans="1:267">
      <c r="A28">
        <v>1976</v>
      </c>
      <c r="B28">
        <f>SYR!E27</f>
        <v>0.17120256893717586</v>
      </c>
      <c r="C28">
        <v>0.54049421230130101</v>
      </c>
      <c r="D28">
        <v>-0.423442104528862</v>
      </c>
      <c r="E28">
        <v>-0.19741962273601299</v>
      </c>
      <c r="F28">
        <v>1.40312673182422</v>
      </c>
      <c r="G28">
        <v>1.0601062042732501</v>
      </c>
      <c r="H28">
        <v>0.277794645429637</v>
      </c>
      <c r="I28">
        <v>-0.16331597433193701</v>
      </c>
      <c r="J28">
        <v>1.02213909987906</v>
      </c>
      <c r="K28">
        <v>6.4053313316678198E-2</v>
      </c>
      <c r="L28">
        <v>1.6976401639148599</v>
      </c>
      <c r="M28">
        <v>1.56901003572655</v>
      </c>
      <c r="N28">
        <v>0.98410738105045503</v>
      </c>
      <c r="O28">
        <v>2.45949269003422</v>
      </c>
      <c r="P28">
        <v>2.0672855724047299</v>
      </c>
      <c r="Q28">
        <v>2.1268871899185098</v>
      </c>
      <c r="R28">
        <v>1.5668156626181799</v>
      </c>
      <c r="S28">
        <v>2.3742007760372599</v>
      </c>
      <c r="T28">
        <v>2.2853197956633302</v>
      </c>
      <c r="AD28">
        <v>-0.27939093347940802</v>
      </c>
      <c r="AE28">
        <v>1.02212947410049</v>
      </c>
      <c r="AF28">
        <v>1.8742070563767299</v>
      </c>
      <c r="AG28">
        <v>0.46652127406364602</v>
      </c>
      <c r="AH28">
        <v>-0.49596196390143799</v>
      </c>
      <c r="AI28">
        <v>-0.239632209609726</v>
      </c>
      <c r="AJ28">
        <v>1.35431385295032</v>
      </c>
      <c r="AK28">
        <v>0.95808000176523</v>
      </c>
      <c r="AL28">
        <v>0.20272419217735599</v>
      </c>
      <c r="AM28">
        <v>-0.41261018309682301</v>
      </c>
      <c r="AN28">
        <v>0.88315535408064305</v>
      </c>
      <c r="AO28">
        <v>-5.6924596004972898E-2</v>
      </c>
      <c r="AP28">
        <v>1.6764526328385501</v>
      </c>
      <c r="AQ28">
        <v>1.6662028362599299</v>
      </c>
      <c r="AR28">
        <v>0.84710914569071505</v>
      </c>
      <c r="AS28">
        <v>2.92246026525229</v>
      </c>
      <c r="AT28">
        <v>2.3694373246066802</v>
      </c>
      <c r="AU28">
        <v>2.4797674400064298</v>
      </c>
      <c r="AV28">
        <v>1.3310062404023999</v>
      </c>
      <c r="AW28">
        <v>2.7744286537079099</v>
      </c>
      <c r="AX28">
        <v>2.7016465957174098</v>
      </c>
      <c r="BH28">
        <v>-0.27233831011322202</v>
      </c>
      <c r="BI28">
        <v>0.949975973335489</v>
      </c>
      <c r="BJ28">
        <v>1.9359893049277199</v>
      </c>
      <c r="BX28">
        <v>1976</v>
      </c>
      <c r="BY28" s="8">
        <f>SYR!M27</f>
        <v>-0.47610143378224579</v>
      </c>
      <c r="BZ28" s="21">
        <v>0.25091168186566215</v>
      </c>
      <c r="CA28" s="21">
        <v>-0.31606584769757334</v>
      </c>
      <c r="CB28" s="21">
        <v>0.57037157746663369</v>
      </c>
      <c r="CC28" s="21">
        <v>0.11037305344818252</v>
      </c>
      <c r="CD28" s="21">
        <v>0.24845255096401486</v>
      </c>
      <c r="CE28" s="21">
        <v>0.32782969853653393</v>
      </c>
      <c r="CF28" s="21">
        <v>-0.42573056837784734</v>
      </c>
      <c r="CG28" s="21">
        <v>-0.1313269441389911</v>
      </c>
      <c r="CH28" s="21">
        <v>-0.61087722887108753</v>
      </c>
      <c r="CI28" s="21">
        <v>2.029135374128443</v>
      </c>
      <c r="CJ28" s="21">
        <v>1.0648448456655371</v>
      </c>
      <c r="CK28" s="21">
        <v>0.31166197522907502</v>
      </c>
      <c r="CL28" s="21">
        <v>2.1614052462322997</v>
      </c>
      <c r="CM28" s="21">
        <v>2.4200661258065659</v>
      </c>
      <c r="CN28" s="21">
        <v>1.5037580127280781</v>
      </c>
      <c r="CO28" s="21">
        <v>0.7099765950937541</v>
      </c>
      <c r="CP28" s="21">
        <v>2.385810028303434</v>
      </c>
      <c r="CQ28" s="21">
        <v>1.7698644501018497</v>
      </c>
      <c r="CR28" s="21"/>
      <c r="CS28" s="21"/>
      <c r="CT28" s="21"/>
      <c r="CU28" s="21"/>
      <c r="CV28" s="21"/>
      <c r="CW28" s="21"/>
      <c r="CX28" s="21"/>
      <c r="CY28" s="21"/>
      <c r="CZ28" s="21"/>
      <c r="DA28" s="21">
        <v>0.7498282328840401</v>
      </c>
      <c r="DB28" s="21">
        <v>0.87419090464403115</v>
      </c>
      <c r="DC28" s="21">
        <v>1.3579794665205727</v>
      </c>
      <c r="DQ28">
        <v>1976</v>
      </c>
      <c r="DR28" s="21">
        <f>SYR!U27</f>
        <v>-0.50833319402929533</v>
      </c>
      <c r="DS28">
        <v>0.860513796</v>
      </c>
      <c r="DT28">
        <v>0.20960751999999999</v>
      </c>
      <c r="DU28">
        <v>0.163765099</v>
      </c>
      <c r="DV28">
        <v>1.2331909050000001</v>
      </c>
      <c r="DW28">
        <v>1.3905663610000001</v>
      </c>
      <c r="DX28">
        <v>0.78253067499999995</v>
      </c>
      <c r="DY28">
        <v>-0.44324235499999998</v>
      </c>
      <c r="DZ28">
        <v>0.95323200100000005</v>
      </c>
      <c r="EA28">
        <v>0.40059673200000001</v>
      </c>
      <c r="EB28">
        <v>1.728878519</v>
      </c>
      <c r="EC28">
        <v>1.56474515</v>
      </c>
      <c r="ED28">
        <v>1.3742456839999999</v>
      </c>
      <c r="EE28">
        <v>1.618101416</v>
      </c>
      <c r="EF28">
        <v>1.714036584</v>
      </c>
      <c r="EG28">
        <v>1.99913009</v>
      </c>
      <c r="EH28">
        <v>1.7601108599999999</v>
      </c>
      <c r="EI28">
        <v>2.1598884800000002</v>
      </c>
      <c r="EJ28">
        <v>2.2687865129999998</v>
      </c>
      <c r="ET28">
        <v>-0.57946630499999996</v>
      </c>
      <c r="EU28">
        <v>0.68220662499999996</v>
      </c>
      <c r="EV28">
        <v>1.39434715</v>
      </c>
      <c r="EW28">
        <v>0.83902161200000003</v>
      </c>
      <c r="EX28">
        <v>0.30653618300000002</v>
      </c>
      <c r="EY28">
        <v>0.236251708</v>
      </c>
      <c r="EZ28">
        <v>1.175743239</v>
      </c>
      <c r="FA28">
        <v>1.3821018490000001</v>
      </c>
      <c r="FB28">
        <v>0.75839378099999999</v>
      </c>
      <c r="FC28">
        <v>-0.61066077100000005</v>
      </c>
      <c r="FD28">
        <v>0.90944328900000004</v>
      </c>
      <c r="FE28">
        <v>0.44113249100000002</v>
      </c>
      <c r="FF28">
        <v>1.795248478</v>
      </c>
      <c r="FG28">
        <v>1.714783913</v>
      </c>
      <c r="FH28">
        <v>1.420654587</v>
      </c>
      <c r="FI28">
        <v>1.7855889439999999</v>
      </c>
      <c r="FJ28">
        <v>1.9506327450000001</v>
      </c>
      <c r="FK28">
        <v>2.367433487</v>
      </c>
      <c r="FL28">
        <v>1.5478430379999999</v>
      </c>
      <c r="FM28">
        <v>2.5230659649999998</v>
      </c>
      <c r="FN28">
        <v>2.5273946089999999</v>
      </c>
      <c r="FX28">
        <v>-0.55452667200000005</v>
      </c>
      <c r="FY28">
        <v>0.67834755199999996</v>
      </c>
      <c r="FZ28">
        <v>1.2926120720000001</v>
      </c>
      <c r="GN28">
        <v>1976</v>
      </c>
      <c r="GO28">
        <f>SYR!AC27</f>
        <v>1.5668290207840649</v>
      </c>
      <c r="GP28">
        <v>0.61707472225565996</v>
      </c>
      <c r="GQ28">
        <v>0.40450643172185602</v>
      </c>
      <c r="GR28">
        <v>0.12018365075811099</v>
      </c>
      <c r="GS28">
        <v>1.2768052987755201</v>
      </c>
      <c r="GT28">
        <v>1.59676433119385</v>
      </c>
      <c r="GU28">
        <v>0.75626193813293596</v>
      </c>
      <c r="GV28">
        <v>-0.88667523670916104</v>
      </c>
      <c r="GW28">
        <v>0.697911347319639</v>
      </c>
      <c r="GX28">
        <v>0.388223479712408</v>
      </c>
      <c r="GY28">
        <v>1.33412539552201</v>
      </c>
      <c r="GZ28">
        <v>1.1566583721868</v>
      </c>
      <c r="HA28">
        <v>1.07084474148273</v>
      </c>
      <c r="HB28">
        <v>1.52425011422811</v>
      </c>
      <c r="HC28">
        <v>1.1793761383550501</v>
      </c>
      <c r="HD28">
        <v>1.8957057932104999</v>
      </c>
      <c r="HE28">
        <v>2.3190833538583799</v>
      </c>
      <c r="HF28">
        <v>2.3229550286116099</v>
      </c>
      <c r="HG28">
        <v>2.2895299362951298</v>
      </c>
      <c r="HQ28">
        <v>-0.37593552480811399</v>
      </c>
      <c r="HR28">
        <v>0.52737732960329198</v>
      </c>
      <c r="HS28">
        <v>1.68401617342484</v>
      </c>
      <c r="HT28">
        <v>0.54155586124510402</v>
      </c>
      <c r="HU28">
        <v>0.36327379277709698</v>
      </c>
      <c r="HV28">
        <v>0.116789949746642</v>
      </c>
      <c r="HW28">
        <v>1.28591610453733</v>
      </c>
      <c r="HX28">
        <v>1.5768259873658601</v>
      </c>
      <c r="HY28">
        <v>0.69448085421521</v>
      </c>
      <c r="HZ28">
        <v>-0.89006267453773602</v>
      </c>
      <c r="IA28">
        <v>0.73513162597574999</v>
      </c>
      <c r="IB28">
        <v>0.435814107931703</v>
      </c>
      <c r="IC28">
        <v>1.3819457469876</v>
      </c>
      <c r="ID28">
        <v>1.2262762972559</v>
      </c>
      <c r="IE28">
        <v>1.05893977749229</v>
      </c>
      <c r="IF28">
        <v>1.70809945169954</v>
      </c>
      <c r="IG28">
        <v>1.3605899443462901</v>
      </c>
      <c r="IH28">
        <v>1.9699499533278899</v>
      </c>
      <c r="II28">
        <v>2.3524673372763001</v>
      </c>
      <c r="IJ28">
        <v>2.7182669629250902</v>
      </c>
      <c r="IK28">
        <v>2.4001923294044101</v>
      </c>
      <c r="IU28">
        <v>-0.369272424045127</v>
      </c>
      <c r="IV28">
        <v>0.49675473302899897</v>
      </c>
      <c r="IW28">
        <v>1.59078732182825</v>
      </c>
    </row>
    <row r="29" spans="1:267">
      <c r="A29">
        <v>1977</v>
      </c>
      <c r="B29">
        <f>SYR!E28</f>
        <v>-2.0188508939294665</v>
      </c>
      <c r="C29">
        <v>-1.2510495405867299</v>
      </c>
      <c r="D29">
        <v>-1.72634633114251</v>
      </c>
      <c r="E29">
        <v>-0.242565219000072</v>
      </c>
      <c r="F29">
        <v>-0.95565424109057995</v>
      </c>
      <c r="G29">
        <v>-1.7908885146054601</v>
      </c>
      <c r="H29">
        <v>-0.86735506170396304</v>
      </c>
      <c r="I29">
        <v>0.239340188379387</v>
      </c>
      <c r="J29">
        <v>-1.2804024189471599</v>
      </c>
      <c r="K29">
        <v>-1.69262366567249</v>
      </c>
      <c r="L29">
        <v>0.91205976180993298</v>
      </c>
      <c r="M29">
        <v>0.114714506995026</v>
      </c>
      <c r="N29">
        <v>-1.28708717794434</v>
      </c>
      <c r="O29">
        <v>-0.61622874278290396</v>
      </c>
      <c r="P29">
        <v>0.317149704968755</v>
      </c>
      <c r="Q29">
        <v>-1.2145840151116001</v>
      </c>
      <c r="R29">
        <v>0.56405284797711297</v>
      </c>
      <c r="S29">
        <v>0.50552284230547995</v>
      </c>
      <c r="T29">
        <v>-0.52459764920046803</v>
      </c>
      <c r="AD29">
        <v>-0.22532465447154701</v>
      </c>
      <c r="AE29">
        <v>-1.6332163295425399</v>
      </c>
      <c r="AF29">
        <v>-1.1722796619320199</v>
      </c>
      <c r="AG29">
        <v>-1.0400417300684399</v>
      </c>
      <c r="AH29">
        <v>-1.6256281458489299</v>
      </c>
      <c r="AI29">
        <v>-0.13409373714481401</v>
      </c>
      <c r="AJ29">
        <v>-0.90350839557267304</v>
      </c>
      <c r="AK29">
        <v>-1.9472036557888699</v>
      </c>
      <c r="AL29">
        <v>-0.69728460773865197</v>
      </c>
      <c r="AM29">
        <v>0.17445444631399201</v>
      </c>
      <c r="AN29">
        <v>-1.18795262777322</v>
      </c>
      <c r="AO29">
        <v>-1.6849154908830699</v>
      </c>
      <c r="AP29">
        <v>0.83508542548608999</v>
      </c>
      <c r="AQ29">
        <v>-9.1323104126987506E-2</v>
      </c>
      <c r="AR29">
        <v>-1.2881809978887</v>
      </c>
      <c r="AS29">
        <v>-0.79481057983902703</v>
      </c>
      <c r="AT29">
        <v>0.16861720665677099</v>
      </c>
      <c r="AU29">
        <v>-1.3162455015509</v>
      </c>
      <c r="AV29">
        <v>0.48677240812512801</v>
      </c>
      <c r="AW29">
        <v>0.31943613656564601</v>
      </c>
      <c r="AX29">
        <v>-0.63509224178853096</v>
      </c>
      <c r="BH29">
        <v>-0.20834922809290601</v>
      </c>
      <c r="BI29">
        <v>-1.8454130141749701</v>
      </c>
      <c r="BJ29">
        <v>-1.4059787842790901</v>
      </c>
      <c r="BX29">
        <v>1977</v>
      </c>
      <c r="BY29" s="8">
        <f>SYR!M28</f>
        <v>-1.0131748979758484</v>
      </c>
      <c r="BZ29" s="21">
        <v>-0.47059578170405358</v>
      </c>
      <c r="CA29" s="21">
        <v>0.3066840396760393</v>
      </c>
      <c r="CB29" s="21">
        <v>0.86545445135959287</v>
      </c>
      <c r="CC29" s="21">
        <v>-1.1070781126998288</v>
      </c>
      <c r="CD29" s="21">
        <v>-0.89560867674688471</v>
      </c>
      <c r="CE29" s="21">
        <v>0.36611224593269209</v>
      </c>
      <c r="CF29" s="21">
        <v>-0.42935017216296234</v>
      </c>
      <c r="CG29" s="21">
        <v>-1.3742076874412155</v>
      </c>
      <c r="CH29" s="21">
        <v>0.13100632697989728</v>
      </c>
      <c r="CI29" s="21">
        <v>0.66645635619259747</v>
      </c>
      <c r="CJ29" s="21">
        <v>-0.57196298913225041</v>
      </c>
      <c r="CK29" s="21">
        <v>-0.10787909496533438</v>
      </c>
      <c r="CL29" s="21">
        <v>-1.2120695766256411</v>
      </c>
      <c r="CM29" s="21">
        <v>-0.462760263007024</v>
      </c>
      <c r="CN29" s="21">
        <v>-1.0161582196095342</v>
      </c>
      <c r="CO29" s="21">
        <v>2.2066489466715509</v>
      </c>
      <c r="CP29" s="21">
        <v>1.3578282096017567</v>
      </c>
      <c r="CQ29" s="21">
        <v>7.3260852150588043E-2</v>
      </c>
      <c r="CR29" s="21"/>
      <c r="CS29" s="21"/>
      <c r="CT29" s="21"/>
      <c r="CU29" s="21"/>
      <c r="CV29" s="21"/>
      <c r="CW29" s="21"/>
      <c r="CX29" s="21"/>
      <c r="CY29" s="21"/>
      <c r="CZ29" s="21"/>
      <c r="DA29" s="21">
        <v>0.41625766108985257</v>
      </c>
      <c r="DB29" s="21">
        <v>-0.90873762730442509</v>
      </c>
      <c r="DC29" s="21">
        <v>9.4753692086261734E-2</v>
      </c>
      <c r="DQ29">
        <v>1977</v>
      </c>
      <c r="DR29" s="21">
        <f>SYR!U28</f>
        <v>-1.3191361606378003</v>
      </c>
      <c r="DS29">
        <v>-1.1979784790000001</v>
      </c>
      <c r="DT29">
        <v>-1.678807529</v>
      </c>
      <c r="DU29">
        <v>-0.61837743599999995</v>
      </c>
      <c r="DV29">
        <v>-1.176978133</v>
      </c>
      <c r="DW29">
        <v>-1.749563559</v>
      </c>
      <c r="DX29">
        <v>-1.162141702</v>
      </c>
      <c r="DY29">
        <v>-0.61021114099999996</v>
      </c>
      <c r="DZ29">
        <v>-1.6577266420000001</v>
      </c>
      <c r="EA29">
        <v>-1.9035566020000001</v>
      </c>
      <c r="EB29">
        <v>1.0612225340000001</v>
      </c>
      <c r="EC29">
        <v>-0.40340381600000003</v>
      </c>
      <c r="ED29">
        <v>-1.578044445</v>
      </c>
      <c r="EE29">
        <v>-0.72554718200000001</v>
      </c>
      <c r="EF29">
        <v>-7.1093406999999997E-2</v>
      </c>
      <c r="EG29">
        <v>-1.4900571549999999</v>
      </c>
      <c r="EH29">
        <v>0.96620149899999996</v>
      </c>
      <c r="EI29">
        <v>0.80945515300000004</v>
      </c>
      <c r="EJ29">
        <v>-0.64823379800000003</v>
      </c>
      <c r="ET29">
        <v>0.12553521500000001</v>
      </c>
      <c r="EU29">
        <v>-1.522707998</v>
      </c>
      <c r="EV29">
        <v>-0.44435798700000001</v>
      </c>
      <c r="EW29">
        <v>-0.81800297200000005</v>
      </c>
      <c r="EX29">
        <v>-1.6602185060000001</v>
      </c>
      <c r="EY29">
        <v>-0.35929674900000003</v>
      </c>
      <c r="EZ29">
        <v>-0.96002369700000001</v>
      </c>
      <c r="FA29">
        <v>-1.6891448920000001</v>
      </c>
      <c r="FB29">
        <v>-0.93280423300000004</v>
      </c>
      <c r="FC29">
        <v>-0.48136303600000002</v>
      </c>
      <c r="FD29">
        <v>-1.5401327330000001</v>
      </c>
      <c r="FE29">
        <v>-2.1921295700000001</v>
      </c>
      <c r="FF29">
        <v>1.0705550370000001</v>
      </c>
      <c r="FG29">
        <v>-0.234907536</v>
      </c>
      <c r="FH29">
        <v>-1.4238202310000001</v>
      </c>
      <c r="FI29">
        <v>-0.412125776</v>
      </c>
      <c r="FJ29">
        <v>0.18932336299999999</v>
      </c>
      <c r="FK29">
        <v>-1.1700203680000001</v>
      </c>
      <c r="FL29">
        <v>0.88963607200000006</v>
      </c>
      <c r="FM29">
        <v>0.84802033300000002</v>
      </c>
      <c r="FN29">
        <v>-0.39005849999999997</v>
      </c>
      <c r="FX29">
        <v>0.16171692800000001</v>
      </c>
      <c r="FY29">
        <v>-1.5394951539999999</v>
      </c>
      <c r="FZ29">
        <v>-0.43820635000000002</v>
      </c>
      <c r="GN29">
        <v>1977</v>
      </c>
      <c r="GO29">
        <f>SYR!AC28</f>
        <v>9.2419189579753952E-2</v>
      </c>
      <c r="GP29">
        <v>-0.65398339279617002</v>
      </c>
      <c r="GQ29">
        <v>-1.3228215887766199</v>
      </c>
      <c r="GR29">
        <v>-0.45528743387693699</v>
      </c>
      <c r="GS29">
        <v>-1.2980768034116901</v>
      </c>
      <c r="GT29">
        <v>-1.59727788582313</v>
      </c>
      <c r="GU29">
        <v>-1.0461824455556601</v>
      </c>
      <c r="GV29">
        <v>0.115291249048305</v>
      </c>
      <c r="GW29">
        <v>-1.2347446530449699</v>
      </c>
      <c r="GX29">
        <v>-1.5895550800187299</v>
      </c>
      <c r="GY29">
        <v>0.41963587263847901</v>
      </c>
      <c r="GZ29">
        <v>-0.62647243083224002</v>
      </c>
      <c r="HA29">
        <v>-1.41133006387631</v>
      </c>
      <c r="HB29">
        <v>-0.69830286731578395</v>
      </c>
      <c r="HC29">
        <v>-0.258342224018001</v>
      </c>
      <c r="HD29">
        <v>-1.4248331863678301</v>
      </c>
      <c r="HE29">
        <v>0.63915758064357597</v>
      </c>
      <c r="HF29">
        <v>0.15011031216131501</v>
      </c>
      <c r="HG29">
        <v>-0.79080955915797801</v>
      </c>
      <c r="HQ29">
        <v>-0.45395568638095302</v>
      </c>
      <c r="HR29">
        <v>-1.4672565757281999</v>
      </c>
      <c r="HS29">
        <v>-0.58504483565232501</v>
      </c>
      <c r="HT29">
        <v>-0.31654347552109202</v>
      </c>
      <c r="HU29">
        <v>-1.09870150713717</v>
      </c>
      <c r="HV29">
        <v>-0.25666464512744103</v>
      </c>
      <c r="HW29">
        <v>-1.11737510824143</v>
      </c>
      <c r="HX29">
        <v>-1.4404084295544399</v>
      </c>
      <c r="HY29">
        <v>-0.81427540267906695</v>
      </c>
      <c r="HZ29">
        <v>0.23480580104172899</v>
      </c>
      <c r="IA29">
        <v>-0.93580027811282696</v>
      </c>
      <c r="IB29">
        <v>-1.4913644580177301</v>
      </c>
      <c r="IC29">
        <v>0.41175342771998102</v>
      </c>
      <c r="ID29">
        <v>-0.44938540647779801</v>
      </c>
      <c r="IE29">
        <v>-1.1463792474508501</v>
      </c>
      <c r="IF29">
        <v>-0.61120383416916102</v>
      </c>
      <c r="IG29">
        <v>-7.8367850786998802E-2</v>
      </c>
      <c r="IH29">
        <v>-1.13360951579878</v>
      </c>
      <c r="II29">
        <v>0.59479444270714898</v>
      </c>
      <c r="IJ29">
        <v>0.16590800521989901</v>
      </c>
      <c r="IK29">
        <v>-0.58066240587946105</v>
      </c>
      <c r="IU29">
        <v>-0.39344330703525698</v>
      </c>
      <c r="IV29">
        <v>-1.6100249985478801</v>
      </c>
      <c r="IW29">
        <v>-0.69399476059399001</v>
      </c>
    </row>
    <row r="30" spans="1:267">
      <c r="A30">
        <v>1978</v>
      </c>
      <c r="B30">
        <f>SYR!E29</f>
        <v>0.2520404245614854</v>
      </c>
      <c r="C30">
        <v>8.2510682173264099E-2</v>
      </c>
      <c r="D30">
        <v>-0.64258479327884499</v>
      </c>
      <c r="E30">
        <v>-1.58896187652087</v>
      </c>
      <c r="F30">
        <v>1.86945652242018</v>
      </c>
      <c r="G30">
        <v>1.1814767844668099</v>
      </c>
      <c r="H30">
        <v>-0.185378552903122</v>
      </c>
      <c r="I30">
        <v>0.93746939088983405</v>
      </c>
      <c r="J30">
        <v>1.6258626681325801</v>
      </c>
      <c r="K30">
        <v>0.68524173911331498</v>
      </c>
      <c r="L30">
        <v>-0.26381650873722501</v>
      </c>
      <c r="M30">
        <v>1.5318294777555701</v>
      </c>
      <c r="N30">
        <v>0.821054675151907</v>
      </c>
      <c r="O30">
        <v>-0.42243910108588101</v>
      </c>
      <c r="P30">
        <v>8.8041250775590801E-2</v>
      </c>
      <c r="Q30">
        <v>0.89418482025339396</v>
      </c>
      <c r="R30">
        <v>0.38756083668680202</v>
      </c>
      <c r="S30">
        <v>-0.19085196307146099</v>
      </c>
      <c r="T30">
        <v>1.1062297204551901</v>
      </c>
      <c r="AD30">
        <v>-0.63561280085299099</v>
      </c>
      <c r="AE30">
        <v>-0.96643965538640897</v>
      </c>
      <c r="AF30">
        <v>-0.70250078134571803</v>
      </c>
      <c r="AG30">
        <v>0.197755904315075</v>
      </c>
      <c r="AH30">
        <v>-0.62234717351489999</v>
      </c>
      <c r="AI30">
        <v>-1.61908406485831</v>
      </c>
      <c r="AJ30">
        <v>1.87006072388807</v>
      </c>
      <c r="AK30">
        <v>1.0417271442354299</v>
      </c>
      <c r="AL30">
        <v>-0.248985478459058</v>
      </c>
      <c r="AM30">
        <v>0.69093348705482704</v>
      </c>
      <c r="AN30">
        <v>1.56683449417212</v>
      </c>
      <c r="AO30">
        <v>0.47236904023177601</v>
      </c>
      <c r="AP30">
        <v>-0.26157510600754402</v>
      </c>
      <c r="AQ30">
        <v>1.4411605168536099</v>
      </c>
      <c r="AR30">
        <v>0.58402355058540401</v>
      </c>
      <c r="AS30">
        <v>-0.46578860853787901</v>
      </c>
      <c r="AT30">
        <v>-0.14285606987088101</v>
      </c>
      <c r="AU30">
        <v>0.65779062038950797</v>
      </c>
      <c r="AV30">
        <v>0.301994427852676</v>
      </c>
      <c r="AW30">
        <v>-0.37887354339724399</v>
      </c>
      <c r="AX30">
        <v>0.91295298083933096</v>
      </c>
      <c r="BH30">
        <v>-0.57379442995436003</v>
      </c>
      <c r="BI30">
        <v>-0.94826123579635102</v>
      </c>
      <c r="BJ30">
        <v>-0.842101466236299</v>
      </c>
      <c r="BX30">
        <v>1978</v>
      </c>
      <c r="BY30" s="8">
        <f>SYR!M29</f>
        <v>1.0612255938382147</v>
      </c>
      <c r="BZ30" s="21">
        <v>0.62242192325669587</v>
      </c>
      <c r="CA30" s="21">
        <v>2.0813280830470813</v>
      </c>
      <c r="CB30" s="21">
        <v>0.83601601380164969</v>
      </c>
      <c r="CC30" s="21">
        <v>2.2362087689311094</v>
      </c>
      <c r="CD30" s="21">
        <v>2.048152052454141</v>
      </c>
      <c r="CE30" s="21">
        <v>1.8333919449025158</v>
      </c>
      <c r="CF30" s="21">
        <v>2.0835272420544819</v>
      </c>
      <c r="CG30" s="21">
        <v>2.5692245939196701</v>
      </c>
      <c r="CH30" s="21">
        <v>2.784390030347649</v>
      </c>
      <c r="CI30" s="21">
        <v>0.11501677235442544</v>
      </c>
      <c r="CJ30" s="21">
        <v>2.4688855540164565</v>
      </c>
      <c r="CK30" s="21">
        <v>2.8180478900649448</v>
      </c>
      <c r="CL30" s="21">
        <v>-1.9548425969253986</v>
      </c>
      <c r="CM30" s="21">
        <v>0.71650595435027331</v>
      </c>
      <c r="CN30" s="21">
        <v>2.0048613003556821</v>
      </c>
      <c r="CO30" s="21">
        <v>4.5849585452189798E-2</v>
      </c>
      <c r="CP30" s="21">
        <v>-0.75936399729702497</v>
      </c>
      <c r="CQ30" s="21">
        <v>1.7487405999885377</v>
      </c>
      <c r="CR30" s="21"/>
      <c r="CS30" s="21"/>
      <c r="CT30" s="21"/>
      <c r="CU30" s="21"/>
      <c r="CV30" s="21"/>
      <c r="CW30" s="21"/>
      <c r="CX30" s="21"/>
      <c r="CY30" s="21"/>
      <c r="CZ30" s="21"/>
      <c r="DA30" s="21">
        <v>0.8805737780647096</v>
      </c>
      <c r="DB30" s="21">
        <v>0.13123455394578867</v>
      </c>
      <c r="DC30" s="21">
        <v>-0.28285599755233565</v>
      </c>
      <c r="DQ30">
        <v>1978</v>
      </c>
      <c r="DR30" s="21">
        <f>SYR!U29</f>
        <v>-0.64152201049524549</v>
      </c>
      <c r="DS30">
        <v>-7.4103815000000003E-2</v>
      </c>
      <c r="DT30">
        <v>3.6803084E-2</v>
      </c>
      <c r="DU30">
        <v>-1.1301305129999999</v>
      </c>
      <c r="DV30">
        <v>1.9482394649999999</v>
      </c>
      <c r="DW30">
        <v>1.3544397210000001</v>
      </c>
      <c r="DX30">
        <v>0.43431450900000002</v>
      </c>
      <c r="DY30">
        <v>1.0861611280000001</v>
      </c>
      <c r="DZ30">
        <v>1.7961872910000001</v>
      </c>
      <c r="EA30">
        <v>1.486372708</v>
      </c>
      <c r="EB30">
        <v>-0.49550022799999999</v>
      </c>
      <c r="EC30">
        <v>1.714639507</v>
      </c>
      <c r="ED30">
        <v>1.4376231900000001</v>
      </c>
      <c r="EE30">
        <v>-1.3616860209999999</v>
      </c>
      <c r="EF30">
        <v>-0.32590664899999999</v>
      </c>
      <c r="EG30">
        <v>0.84980249299999999</v>
      </c>
      <c r="EH30">
        <v>-0.39796547500000001</v>
      </c>
      <c r="EI30">
        <v>-1.1701342219999999</v>
      </c>
      <c r="EJ30">
        <v>0.76588868899999996</v>
      </c>
      <c r="ET30">
        <v>-0.53631682800000002</v>
      </c>
      <c r="EU30">
        <v>-0.36292913599999999</v>
      </c>
      <c r="EV30">
        <v>-0.96847110599999997</v>
      </c>
      <c r="EW30">
        <v>0.23536011100000001</v>
      </c>
      <c r="EX30">
        <v>0.26263687200000002</v>
      </c>
      <c r="EY30">
        <v>-0.93459463700000001</v>
      </c>
      <c r="EZ30">
        <v>2.1025835540000002</v>
      </c>
      <c r="FA30">
        <v>1.4289576289999999</v>
      </c>
      <c r="FB30">
        <v>0.55841331000000005</v>
      </c>
      <c r="FC30">
        <v>1.068847412</v>
      </c>
      <c r="FD30">
        <v>1.9731497899999999</v>
      </c>
      <c r="FE30">
        <v>1.483622013</v>
      </c>
      <c r="FF30">
        <v>-0.22315674499999999</v>
      </c>
      <c r="FG30">
        <v>1.9612368609999999</v>
      </c>
      <c r="FH30">
        <v>1.5910351359999999</v>
      </c>
      <c r="FI30">
        <v>-1.022526348</v>
      </c>
      <c r="FJ30">
        <v>-6.4556886999999993E-2</v>
      </c>
      <c r="FK30">
        <v>1.0884646689999999</v>
      </c>
      <c r="FL30">
        <v>-6.7874110000000001E-3</v>
      </c>
      <c r="FM30">
        <v>-0.78426342900000001</v>
      </c>
      <c r="FN30">
        <v>1.113894875</v>
      </c>
      <c r="FX30">
        <v>-0.455179155</v>
      </c>
      <c r="FY30">
        <v>-0.234345891</v>
      </c>
      <c r="FZ30">
        <v>-0.70584435300000004</v>
      </c>
      <c r="GN30">
        <v>1978</v>
      </c>
      <c r="GO30">
        <f>SYR!AC29</f>
        <v>0.88720903582057042</v>
      </c>
      <c r="GP30">
        <v>-0.121744044657574</v>
      </c>
      <c r="GQ30">
        <v>0.37367088270704002</v>
      </c>
      <c r="GR30">
        <v>-0.94266600027861902</v>
      </c>
      <c r="GS30">
        <v>2.06128148818093</v>
      </c>
      <c r="GT30">
        <v>1.5447584661412499</v>
      </c>
      <c r="GU30">
        <v>0.72123801778061802</v>
      </c>
      <c r="GV30">
        <v>1.05094291716391</v>
      </c>
      <c r="GW30">
        <v>1.95583303730709</v>
      </c>
      <c r="GX30">
        <v>1.6301053605995799</v>
      </c>
      <c r="GY30">
        <v>-0.200737142807668</v>
      </c>
      <c r="GZ30">
        <v>1.8599661873140201</v>
      </c>
      <c r="HA30">
        <v>1.7245844179173899</v>
      </c>
      <c r="HB30">
        <v>-1.2014148463352501</v>
      </c>
      <c r="HC30">
        <v>-0.15722445510198199</v>
      </c>
      <c r="HD30">
        <v>1.13696882903636</v>
      </c>
      <c r="HE30">
        <v>-0.114096204980001</v>
      </c>
      <c r="HF30">
        <v>-0.78124965020606096</v>
      </c>
      <c r="HG30">
        <v>1.0356763320320701</v>
      </c>
      <c r="HQ30">
        <v>-0.39733854189998202</v>
      </c>
      <c r="HR30">
        <v>1.2826512505385901</v>
      </c>
      <c r="HS30">
        <v>0.62117969771375003</v>
      </c>
      <c r="HT30">
        <v>-6.8310142752722194E-2</v>
      </c>
      <c r="HU30">
        <v>0.33650374437748798</v>
      </c>
      <c r="HV30">
        <v>-0.90054209650450301</v>
      </c>
      <c r="HW30">
        <v>2.1551344732767999</v>
      </c>
      <c r="HX30">
        <v>1.3628955245418299</v>
      </c>
      <c r="HY30">
        <v>0.57133116771704495</v>
      </c>
      <c r="HZ30">
        <v>0.84025762645993995</v>
      </c>
      <c r="IA30">
        <v>1.8204942451056401</v>
      </c>
      <c r="IB30">
        <v>1.3141085202673</v>
      </c>
      <c r="IC30">
        <v>5.3867704826113798E-2</v>
      </c>
      <c r="ID30">
        <v>1.8745063439377601</v>
      </c>
      <c r="IE30">
        <v>1.5562563051818099</v>
      </c>
      <c r="IF30">
        <v>-1.0128792359033501</v>
      </c>
      <c r="IG30">
        <v>-9.3819123265770007E-3</v>
      </c>
      <c r="IH30">
        <v>1.01376753811387</v>
      </c>
      <c r="II30">
        <v>0.124498243775961</v>
      </c>
      <c r="IJ30">
        <v>-0.48209521548010098</v>
      </c>
      <c r="IK30">
        <v>1.0677689727451201</v>
      </c>
      <c r="IU30">
        <v>-0.369272424045127</v>
      </c>
      <c r="IV30">
        <v>1.1871172319348999</v>
      </c>
      <c r="IW30">
        <v>0.72330294575103904</v>
      </c>
    </row>
    <row r="31" spans="1:267">
      <c r="A31">
        <v>1979</v>
      </c>
      <c r="B31">
        <f>SYR!E30</f>
        <v>0.77211807881046879</v>
      </c>
      <c r="C31">
        <v>-0.91083279251272098</v>
      </c>
      <c r="D31">
        <v>0.47241366267083901</v>
      </c>
      <c r="E31">
        <v>-0.367891493886711</v>
      </c>
      <c r="F31">
        <v>0.638174795286927</v>
      </c>
      <c r="G31">
        <v>0.53818616518682605</v>
      </c>
      <c r="H31">
        <v>-0.44400107187778298</v>
      </c>
      <c r="I31">
        <v>-0.67784746934955598</v>
      </c>
      <c r="J31">
        <v>-0.52660440382859597</v>
      </c>
      <c r="K31">
        <v>-0.115037962857498</v>
      </c>
      <c r="L31">
        <v>-0.81710557284611596</v>
      </c>
      <c r="M31">
        <v>-0.44324100727455301</v>
      </c>
      <c r="N31">
        <v>-6.7043271353029399E-2</v>
      </c>
      <c r="O31">
        <v>0.33858048804173901</v>
      </c>
      <c r="P31">
        <v>-0.75060376735342005</v>
      </c>
      <c r="Q31">
        <v>-0.14296662406066099</v>
      </c>
      <c r="R31">
        <v>0.269609443665558</v>
      </c>
      <c r="S31">
        <v>-0.24579956948422299</v>
      </c>
      <c r="T31">
        <v>-0.62159235673936697</v>
      </c>
      <c r="AD31">
        <v>-1.3218554519404899</v>
      </c>
      <c r="AE31">
        <v>0.31226865867301401</v>
      </c>
      <c r="AF31">
        <v>9.3826042482053895E-2</v>
      </c>
      <c r="AG31">
        <v>-0.82271646339458104</v>
      </c>
      <c r="AH31">
        <v>0.46112101834702302</v>
      </c>
      <c r="AI31">
        <v>-0.36409418187771903</v>
      </c>
      <c r="AJ31">
        <v>0.38175655619436899</v>
      </c>
      <c r="AK31">
        <v>0.46231404211786398</v>
      </c>
      <c r="AL31">
        <v>-0.472604100177141</v>
      </c>
      <c r="AM31">
        <v>-0.84295086810141395</v>
      </c>
      <c r="AN31">
        <v>-0.68499162232030897</v>
      </c>
      <c r="AO31">
        <v>-0.193146440498525</v>
      </c>
      <c r="AP31">
        <v>-0.75926780119258297</v>
      </c>
      <c r="AQ31">
        <v>-0.68596686212223801</v>
      </c>
      <c r="AR31">
        <v>-0.13662955166299801</v>
      </c>
      <c r="AS31">
        <v>0.229254058681548</v>
      </c>
      <c r="AT31">
        <v>-0.88470156481751305</v>
      </c>
      <c r="AU31">
        <v>-0.28210925541112802</v>
      </c>
      <c r="AV31">
        <v>0.22717488203321701</v>
      </c>
      <c r="AW31">
        <v>-0.34377345029292</v>
      </c>
      <c r="AX31">
        <v>-0.84492280238369299</v>
      </c>
      <c r="BH31">
        <v>-1.1847620401160801</v>
      </c>
      <c r="BI31">
        <v>0.31388752243057599</v>
      </c>
      <c r="BJ31">
        <v>-8.3894704670354703E-2</v>
      </c>
      <c r="BX31">
        <v>1979</v>
      </c>
      <c r="BY31" s="8">
        <f>SYR!M30</f>
        <v>0.6448215973740602</v>
      </c>
      <c r="BZ31" s="21">
        <v>1.1834322489624398</v>
      </c>
      <c r="CA31" s="21">
        <v>1.5213295066733286</v>
      </c>
      <c r="CB31" s="21">
        <v>1.0682883112847548</v>
      </c>
      <c r="CC31" s="21">
        <v>0.89207043478923864</v>
      </c>
      <c r="CD31" s="21">
        <v>1.5093265999170919</v>
      </c>
      <c r="CE31" s="21">
        <v>1.071030698154585</v>
      </c>
      <c r="CF31" s="21">
        <v>-2.2935206470495966</v>
      </c>
      <c r="CG31" s="21">
        <v>0.73474920902089258</v>
      </c>
      <c r="CH31" s="21">
        <v>1.4001129943083255</v>
      </c>
      <c r="CI31" s="21">
        <v>0.88064826975718136</v>
      </c>
      <c r="CJ31" s="21">
        <v>0.24737067197535745</v>
      </c>
      <c r="CK31" s="21">
        <v>1.2833508014623058</v>
      </c>
      <c r="CL31" s="21">
        <v>0.35606176927375466</v>
      </c>
      <c r="CM31" s="21">
        <v>-0.2778899734831457</v>
      </c>
      <c r="CN31" s="21">
        <v>1.1064397316183572</v>
      </c>
      <c r="CO31" s="21">
        <v>0.82078085237134912</v>
      </c>
      <c r="CP31" s="21">
        <v>0.92122160951799004</v>
      </c>
      <c r="CQ31" s="21">
        <v>1.124633424336996</v>
      </c>
      <c r="CR31" s="21"/>
      <c r="CS31" s="21"/>
      <c r="CT31" s="21"/>
      <c r="CU31" s="21"/>
      <c r="CV31" s="21"/>
      <c r="CW31" s="21"/>
      <c r="CX31" s="21"/>
      <c r="CY31" s="21"/>
      <c r="CZ31" s="21"/>
      <c r="DA31" s="21">
        <v>0.66248680596078091</v>
      </c>
      <c r="DB31" s="21">
        <v>1.2337063819826837</v>
      </c>
      <c r="DC31" s="21">
        <v>1.3191467376465633</v>
      </c>
      <c r="DQ31">
        <v>1979</v>
      </c>
      <c r="DR31" s="21">
        <f>SYR!U30</f>
        <v>-0.12553161505588201</v>
      </c>
      <c r="DS31">
        <v>-0.65013449099999998</v>
      </c>
      <c r="DT31">
        <v>7.1171963000000005E-2</v>
      </c>
      <c r="DU31">
        <v>-0.24489736100000001</v>
      </c>
      <c r="DV31">
        <v>0.98015629699999995</v>
      </c>
      <c r="DW31">
        <v>0.69244820799999995</v>
      </c>
      <c r="DX31">
        <v>-0.42251149799999999</v>
      </c>
      <c r="DY31">
        <v>-1.5192361889999999</v>
      </c>
      <c r="DZ31">
        <v>-0.51747942499999999</v>
      </c>
      <c r="EA31">
        <v>-0.45932720700000002</v>
      </c>
      <c r="EB31">
        <v>-8.3842924999999999E-2</v>
      </c>
      <c r="EC31">
        <v>-0.22640747999999999</v>
      </c>
      <c r="ED31">
        <v>-0.19523154200000001</v>
      </c>
      <c r="EE31">
        <v>1.7556454999999999E-2</v>
      </c>
      <c r="EF31">
        <v>-1.019617666</v>
      </c>
      <c r="EG31">
        <v>-0.16438150900000001</v>
      </c>
      <c r="EH31">
        <v>0.88803496900000001</v>
      </c>
      <c r="EI31">
        <v>0.40283721900000002</v>
      </c>
      <c r="EJ31">
        <v>-0.17877446299999999</v>
      </c>
      <c r="ET31">
        <v>-1.35201324</v>
      </c>
      <c r="EU31">
        <v>0.18733343699999999</v>
      </c>
      <c r="EV31">
        <v>0.33547099499999999</v>
      </c>
      <c r="EW31">
        <v>-0.32389279300000001</v>
      </c>
      <c r="EX31">
        <v>0.29194936799999999</v>
      </c>
      <c r="EY31">
        <v>-6.8157901000000007E-2</v>
      </c>
      <c r="EZ31">
        <v>0.94407998199999998</v>
      </c>
      <c r="FA31">
        <v>0.88922796000000004</v>
      </c>
      <c r="FB31">
        <v>-0.19432054800000001</v>
      </c>
      <c r="FC31">
        <v>-1.5047233369999999</v>
      </c>
      <c r="FD31">
        <v>-0.16641927300000001</v>
      </c>
      <c r="FE31">
        <v>-0.12406507999999999</v>
      </c>
      <c r="FF31">
        <v>0.29154562000000001</v>
      </c>
      <c r="FG31">
        <v>0.14259981199999999</v>
      </c>
      <c r="FH31">
        <v>0.23682414700000001</v>
      </c>
      <c r="FI31">
        <v>4.1734211E-2</v>
      </c>
      <c r="FJ31">
        <v>-0.69488097900000001</v>
      </c>
      <c r="FK31">
        <v>0.25181942000000002</v>
      </c>
      <c r="FL31">
        <v>0.969692204</v>
      </c>
      <c r="FM31">
        <v>0.55768181500000003</v>
      </c>
      <c r="FN31">
        <v>0.19291234600000001</v>
      </c>
      <c r="FX31">
        <v>-1.240870734</v>
      </c>
      <c r="FY31">
        <v>0.27828262199999998</v>
      </c>
      <c r="FZ31">
        <v>0.34522626499999998</v>
      </c>
      <c r="GN31">
        <v>1979</v>
      </c>
      <c r="GO31">
        <f>SYR!AC30</f>
        <v>1.1119648695065265</v>
      </c>
      <c r="GP31">
        <v>-0.123823959931443</v>
      </c>
      <c r="GQ31">
        <v>0.83138583399052801</v>
      </c>
      <c r="GR31">
        <v>1.3261071095058701</v>
      </c>
      <c r="GS31">
        <v>0.53825869136434101</v>
      </c>
      <c r="GT31">
        <v>0.93993818658535999</v>
      </c>
      <c r="GU31">
        <v>-3.5893916135758999E-2</v>
      </c>
      <c r="GV31">
        <v>-1.86827960891141</v>
      </c>
      <c r="GW31">
        <v>-0.83965053822117197</v>
      </c>
      <c r="GX31">
        <v>-0.218576246026529</v>
      </c>
      <c r="GY31">
        <v>0.12838999448550101</v>
      </c>
      <c r="GZ31">
        <v>-0.67302359990709204</v>
      </c>
      <c r="HA31">
        <v>6.5469450514568206E-2</v>
      </c>
      <c r="HB31">
        <v>0.48606025946394299</v>
      </c>
      <c r="HC31">
        <v>-0.832091376583037</v>
      </c>
      <c r="HD31">
        <v>0.14668385857715399</v>
      </c>
      <c r="HE31">
        <v>0.257693661353601</v>
      </c>
      <c r="HF31">
        <v>0.23490501581648099</v>
      </c>
      <c r="HG31">
        <v>-0.47786242054061301</v>
      </c>
      <c r="HQ31">
        <v>-0.76798970213236695</v>
      </c>
      <c r="HR31">
        <v>0.57821743221951605</v>
      </c>
      <c r="HS31">
        <v>0.65558255526767895</v>
      </c>
      <c r="HT31">
        <v>0.106237117244681</v>
      </c>
      <c r="HU31">
        <v>0.86578590190127303</v>
      </c>
      <c r="HV31">
        <v>1.2819560352583901</v>
      </c>
      <c r="HW31">
        <v>0.40378656585815198</v>
      </c>
      <c r="HX31">
        <v>0.96116076195651701</v>
      </c>
      <c r="HY31">
        <v>4.2559490964272799E-2</v>
      </c>
      <c r="HZ31">
        <v>-2.40066793884069</v>
      </c>
      <c r="IA31">
        <v>-0.58579765893425595</v>
      </c>
      <c r="IB31">
        <v>-2.8239525842480601E-2</v>
      </c>
      <c r="IC31">
        <v>0.18845897047876001</v>
      </c>
      <c r="ID31">
        <v>-0.53190027658140404</v>
      </c>
      <c r="IE31">
        <v>0.227386122085351</v>
      </c>
      <c r="IF31">
        <v>0.36654939035540901</v>
      </c>
      <c r="IG31">
        <v>-0.76531496773311503</v>
      </c>
      <c r="IH31">
        <v>0.28628833961064198</v>
      </c>
      <c r="II31">
        <v>0.285300219212478</v>
      </c>
      <c r="IJ31">
        <v>0.20966663377358899</v>
      </c>
      <c r="IK31">
        <v>-0.330801495422616</v>
      </c>
      <c r="IU31">
        <v>-0.59706120149615005</v>
      </c>
      <c r="IV31">
        <v>0.55983047560497801</v>
      </c>
      <c r="IW31">
        <v>0.54297306555413505</v>
      </c>
    </row>
    <row r="32" spans="1:267">
      <c r="A32">
        <v>1980</v>
      </c>
      <c r="B32">
        <f>SYR!E31</f>
        <v>-0.27455875246921441</v>
      </c>
      <c r="C32">
        <v>1.1560466778686</v>
      </c>
      <c r="D32">
        <v>1.23528943666227</v>
      </c>
      <c r="E32">
        <v>0.96092988249185496</v>
      </c>
      <c r="F32">
        <v>0.13510599311527199</v>
      </c>
      <c r="G32">
        <v>6.8108025882707701E-2</v>
      </c>
      <c r="H32">
        <v>0.54364162044953701</v>
      </c>
      <c r="I32">
        <v>2.58966163561331</v>
      </c>
      <c r="J32">
        <v>2.2121179721920901</v>
      </c>
      <c r="K32">
        <v>1.70507780575229</v>
      </c>
      <c r="L32">
        <v>1.15747647099512</v>
      </c>
      <c r="M32">
        <v>2.1005810646054099</v>
      </c>
      <c r="N32">
        <v>2.3346743160222898</v>
      </c>
      <c r="O32">
        <v>-0.94140550631398501</v>
      </c>
      <c r="P32">
        <v>2.1533647888135001</v>
      </c>
      <c r="Q32">
        <v>1.83359787794352</v>
      </c>
      <c r="R32">
        <v>-0.49332909497760402</v>
      </c>
      <c r="S32">
        <v>7.4773477284650003E-2</v>
      </c>
      <c r="T32">
        <v>1.7734817266358001</v>
      </c>
      <c r="AD32">
        <v>0.38736388606042998</v>
      </c>
      <c r="AE32">
        <v>4.3450667066611902E-2</v>
      </c>
      <c r="AF32">
        <v>-1.0547358842143999</v>
      </c>
      <c r="AG32">
        <v>1.126250834166</v>
      </c>
      <c r="AH32">
        <v>1.1680484846349299</v>
      </c>
      <c r="AI32">
        <v>0.85020129244992404</v>
      </c>
      <c r="AJ32">
        <v>-0.183978960276871</v>
      </c>
      <c r="AK32">
        <v>-9.6441404431851993E-2</v>
      </c>
      <c r="AL32">
        <v>0.40785498749585303</v>
      </c>
      <c r="AM32">
        <v>3.31214452585851</v>
      </c>
      <c r="AN32">
        <v>2.3265140563275599</v>
      </c>
      <c r="AO32">
        <v>1.5213480049022901</v>
      </c>
      <c r="AP32">
        <v>1.05987805320096</v>
      </c>
      <c r="AQ32">
        <v>2.35767709710059</v>
      </c>
      <c r="AR32">
        <v>2.44158723611885</v>
      </c>
      <c r="AS32">
        <v>-1.0610353822469201</v>
      </c>
      <c r="AT32">
        <v>2.2882639490581602</v>
      </c>
      <c r="AU32">
        <v>1.7627665900382099</v>
      </c>
      <c r="AV32">
        <v>-0.43594509687070998</v>
      </c>
      <c r="AW32">
        <v>-3.13965417445395E-2</v>
      </c>
      <c r="AX32">
        <v>1.7350084098568499</v>
      </c>
      <c r="BH32">
        <v>0.30021312012371099</v>
      </c>
      <c r="BI32">
        <v>9.7581054583658594E-2</v>
      </c>
      <c r="BJ32">
        <v>-1.08692715774937</v>
      </c>
      <c r="BX32">
        <v>1980</v>
      </c>
      <c r="BY32" s="8">
        <f>SYR!M31</f>
        <v>0.67430046624303752</v>
      </c>
      <c r="BZ32" s="21">
        <v>1.0889334823718375</v>
      </c>
      <c r="CA32" s="21">
        <v>0.52937062180054073</v>
      </c>
      <c r="CB32" s="21">
        <v>1.3005606087678674</v>
      </c>
      <c r="CC32" s="21">
        <v>-1.0075424051718633</v>
      </c>
      <c r="CD32" s="21">
        <v>-0.42848646408738417</v>
      </c>
      <c r="CE32" s="21">
        <v>0.56203774069274859</v>
      </c>
      <c r="CF32" s="21">
        <v>1.9240805535566774</v>
      </c>
      <c r="CG32" s="21">
        <v>1.217352837041946</v>
      </c>
      <c r="CH32" s="21">
        <v>0.86425580984061645</v>
      </c>
      <c r="CI32" s="21">
        <v>0.15741680575714892</v>
      </c>
      <c r="CJ32" s="21">
        <v>0.53035097562644384</v>
      </c>
      <c r="CK32" s="21">
        <v>0.62269491647692576</v>
      </c>
      <c r="CL32" s="21">
        <v>-1.490574360334731</v>
      </c>
      <c r="CM32" s="21">
        <v>0.71450031283965565</v>
      </c>
      <c r="CN32" s="21">
        <v>9.0617624392799988E-3</v>
      </c>
      <c r="CO32" s="21">
        <v>-0.31592642926480713</v>
      </c>
      <c r="CP32" s="21">
        <v>-0.80077036803493862</v>
      </c>
      <c r="CQ32" s="21">
        <v>0.47153985889357047</v>
      </c>
      <c r="CR32" s="21"/>
      <c r="CS32" s="21"/>
      <c r="CT32" s="21"/>
      <c r="CU32" s="21"/>
      <c r="CV32" s="21"/>
      <c r="CW32" s="21"/>
      <c r="CX32" s="21"/>
      <c r="CY32" s="21"/>
      <c r="CZ32" s="21"/>
      <c r="DA32" s="21">
        <v>-0.43747492741419092</v>
      </c>
      <c r="DB32" s="21">
        <v>1.7320149577482802</v>
      </c>
      <c r="DC32" s="21">
        <v>0.89986099695875643</v>
      </c>
      <c r="DQ32">
        <v>1980</v>
      </c>
      <c r="DR32" s="21">
        <f>SYR!U31</f>
        <v>-0.24372816395778621</v>
      </c>
      <c r="DS32">
        <v>1.5660637989999999</v>
      </c>
      <c r="DT32">
        <v>1.128258169</v>
      </c>
      <c r="DU32">
        <v>0.81103636199999996</v>
      </c>
      <c r="DV32">
        <v>-0.24519299</v>
      </c>
      <c r="DW32">
        <v>0.179214126</v>
      </c>
      <c r="DX32">
        <v>0.37131844200000003</v>
      </c>
      <c r="DY32">
        <v>2.4101990789999999</v>
      </c>
      <c r="DZ32">
        <v>2.0869615779999999</v>
      </c>
      <c r="EA32">
        <v>1.292518813</v>
      </c>
      <c r="EB32">
        <v>0.70672420199999997</v>
      </c>
      <c r="EC32">
        <v>1.7680087920000001</v>
      </c>
      <c r="ED32">
        <v>2.0420070670000001</v>
      </c>
      <c r="EE32">
        <v>-1.12304107</v>
      </c>
      <c r="EF32">
        <v>1.7274313670000001</v>
      </c>
      <c r="EG32">
        <v>1.417289968</v>
      </c>
      <c r="EH32">
        <v>-0.60640626399999997</v>
      </c>
      <c r="EI32">
        <v>-0.43269875000000002</v>
      </c>
      <c r="EJ32">
        <v>1.4298130309999999</v>
      </c>
      <c r="ET32">
        <v>-9.3940610999999993E-2</v>
      </c>
      <c r="EU32">
        <v>0.198967686</v>
      </c>
      <c r="EV32">
        <v>-0.89641422800000004</v>
      </c>
      <c r="EW32">
        <v>1.6365732900000001</v>
      </c>
      <c r="EX32">
        <v>1.1830172969999999</v>
      </c>
      <c r="EY32">
        <v>0.85317877799999997</v>
      </c>
      <c r="EZ32">
        <v>-0.35962235300000001</v>
      </c>
      <c r="FA32">
        <v>0.25550679399999998</v>
      </c>
      <c r="FB32">
        <v>0.47327866000000002</v>
      </c>
      <c r="FC32">
        <v>2.6213226380000001</v>
      </c>
      <c r="FD32">
        <v>2.1430509849999999</v>
      </c>
      <c r="FE32">
        <v>1.1394785359999999</v>
      </c>
      <c r="FF32">
        <v>0.63936733899999998</v>
      </c>
      <c r="FG32">
        <v>1.7027724820000001</v>
      </c>
      <c r="FH32">
        <v>2.0187433700000001</v>
      </c>
      <c r="FI32">
        <v>-1.2410136510000001</v>
      </c>
      <c r="FJ32">
        <v>1.6922383990000001</v>
      </c>
      <c r="FK32">
        <v>1.3564633719999999</v>
      </c>
      <c r="FL32">
        <v>-0.39448350900000001</v>
      </c>
      <c r="FM32">
        <v>-0.40817102599999999</v>
      </c>
      <c r="FN32">
        <v>1.4394888109999999</v>
      </c>
      <c r="FX32">
        <v>-5.4422177000000002E-2</v>
      </c>
      <c r="FY32">
        <v>0.29015164700000001</v>
      </c>
      <c r="FZ32">
        <v>-0.74160479800000001</v>
      </c>
      <c r="GN32" s="20">
        <v>1980</v>
      </c>
      <c r="GO32">
        <f>SYR!AC31</f>
        <v>0.7033963086495153</v>
      </c>
      <c r="GP32">
        <v>0.81334239484858895</v>
      </c>
      <c r="GQ32">
        <v>0.33011269506367202</v>
      </c>
      <c r="GR32">
        <v>0.53169212080730899</v>
      </c>
      <c r="GS32">
        <v>-4.2190991554482499E-2</v>
      </c>
      <c r="GT32">
        <v>-0.31802875524273</v>
      </c>
      <c r="GU32">
        <v>0.22655631423322201</v>
      </c>
      <c r="GV32">
        <v>2.25423548629028</v>
      </c>
      <c r="GW32">
        <v>1.80393435392708</v>
      </c>
      <c r="GX32">
        <v>0.99688252285245404</v>
      </c>
      <c r="GY32">
        <v>1.02563676981074</v>
      </c>
      <c r="GZ32">
        <v>1.7977040788766401</v>
      </c>
      <c r="HA32">
        <v>1.6401104407742699</v>
      </c>
      <c r="HB32">
        <v>-0.85418404545054205</v>
      </c>
      <c r="HC32">
        <v>1.83423527136122</v>
      </c>
      <c r="HD32">
        <v>1.2309298825706501</v>
      </c>
      <c r="HE32">
        <v>4.01141503998972E-2</v>
      </c>
      <c r="HF32">
        <v>0.165648843614948</v>
      </c>
      <c r="HG32">
        <v>1.3792572444558999</v>
      </c>
      <c r="HQ32">
        <v>0.37245168711278198</v>
      </c>
      <c r="HR32">
        <v>0.602828037684352</v>
      </c>
      <c r="HS32">
        <v>-0.17551239379401001</v>
      </c>
      <c r="HT32">
        <v>0.82386215564398901</v>
      </c>
      <c r="HU32">
        <v>0.36327379277709698</v>
      </c>
      <c r="HV32">
        <v>0.53607976525605205</v>
      </c>
      <c r="HW32">
        <v>-9.1668821445000798E-2</v>
      </c>
      <c r="HX32">
        <v>-0.21751073721070099</v>
      </c>
      <c r="HY32">
        <v>0.30079277207691402</v>
      </c>
      <c r="HZ32">
        <v>2.3549319464977501</v>
      </c>
      <c r="IA32">
        <v>1.6635926571383299</v>
      </c>
      <c r="IB32">
        <v>0.80880047938794997</v>
      </c>
      <c r="IC32">
        <v>0.86325326923270795</v>
      </c>
      <c r="ID32">
        <v>1.65125889531674</v>
      </c>
      <c r="IE32">
        <v>1.39213663644448</v>
      </c>
      <c r="IF32">
        <v>-1.4685996719936001</v>
      </c>
      <c r="IG32">
        <v>1.6495442077550599</v>
      </c>
      <c r="IH32">
        <v>0.93317719876977001</v>
      </c>
      <c r="II32">
        <v>0.15225890345125201</v>
      </c>
      <c r="IJ32">
        <v>1.5771296763182001E-2</v>
      </c>
      <c r="IK32">
        <v>1.1801610767196999</v>
      </c>
      <c r="IU32">
        <v>0.29691864935524598</v>
      </c>
      <c r="IV32">
        <v>0.59106303757874801</v>
      </c>
      <c r="IW32">
        <v>-0.17215611258611299</v>
      </c>
    </row>
    <row r="33" spans="1:257">
      <c r="A33">
        <v>1981</v>
      </c>
      <c r="B33">
        <f>SYR!E32</f>
        <v>0.13036450781904896</v>
      </c>
      <c r="C33">
        <v>-1.45500692025919</v>
      </c>
      <c r="D33">
        <v>-0.76995189533768704</v>
      </c>
      <c r="E33">
        <v>-0.41409772012089102</v>
      </c>
      <c r="F33">
        <v>-0.86040432901047204</v>
      </c>
      <c r="G33">
        <v>-1.27199258336651</v>
      </c>
      <c r="H33">
        <v>-0.63752235328187201</v>
      </c>
      <c r="I33">
        <v>-1.15683042403141</v>
      </c>
      <c r="J33">
        <v>-1.9407525359490201</v>
      </c>
      <c r="K33">
        <v>-1.1339234972496399</v>
      </c>
      <c r="L33">
        <v>0.34473137649719099</v>
      </c>
      <c r="M33">
        <v>-0.94090714588736502</v>
      </c>
      <c r="N33">
        <v>-1.2296107221802599</v>
      </c>
      <c r="O33">
        <v>0.16507401532281399</v>
      </c>
      <c r="P33">
        <v>-0.30838404247308998</v>
      </c>
      <c r="Q33">
        <v>-1.24900130422513</v>
      </c>
      <c r="R33">
        <v>0.43542007716410702</v>
      </c>
      <c r="S33">
        <v>0.36482342480886898</v>
      </c>
      <c r="T33">
        <v>-1.0717014442114801</v>
      </c>
      <c r="AD33">
        <v>-0.81864567193008797</v>
      </c>
      <c r="AE33">
        <v>-0.94398941285261595</v>
      </c>
      <c r="AF33">
        <v>-0.16780534402434699</v>
      </c>
      <c r="AG33">
        <v>-1.7816510893708799</v>
      </c>
      <c r="AH33">
        <v>-0.83780651058417599</v>
      </c>
      <c r="AI33">
        <v>-0.45729686755763199</v>
      </c>
      <c r="AJ33">
        <v>-0.82418151299547204</v>
      </c>
      <c r="AK33">
        <v>-1.4662826767783399</v>
      </c>
      <c r="AL33">
        <v>-0.660652614205674</v>
      </c>
      <c r="AM33">
        <v>-1.2063887774050599</v>
      </c>
      <c r="AN33">
        <v>-2.2366840764325802</v>
      </c>
      <c r="AO33">
        <v>-1.1863056147687701</v>
      </c>
      <c r="AP33">
        <v>0.448537055081416</v>
      </c>
      <c r="AQ33">
        <v>-0.94532171967780698</v>
      </c>
      <c r="AR33">
        <v>-1.36820843657087</v>
      </c>
      <c r="AS33">
        <v>0.123237308563881</v>
      </c>
      <c r="AT33">
        <v>-0.32033035145399102</v>
      </c>
      <c r="AU33">
        <v>-1.45243536836746</v>
      </c>
      <c r="AV33">
        <v>0.396840283271926</v>
      </c>
      <c r="AW33">
        <v>0.291738808840939</v>
      </c>
      <c r="AX33">
        <v>-1.20100169341087</v>
      </c>
      <c r="BH33">
        <v>-0.72928482789368099</v>
      </c>
      <c r="BI33">
        <v>-0.84577904659053404</v>
      </c>
      <c r="BJ33">
        <v>-0.225926103097111</v>
      </c>
      <c r="BX33">
        <v>1981</v>
      </c>
      <c r="BY33" s="8">
        <f>SYR!M32</f>
        <v>-1.4506441141801734</v>
      </c>
      <c r="BZ33" s="21">
        <v>-0.71558900325271069</v>
      </c>
      <c r="CA33" s="21">
        <v>-0.7711313405715563</v>
      </c>
      <c r="CB33" s="21">
        <v>1.1140957301852967</v>
      </c>
      <c r="CC33" s="21">
        <v>-0.4513732194058383</v>
      </c>
      <c r="CD33" s="21">
        <v>-0.84824914118039385</v>
      </c>
      <c r="CE33" s="21">
        <v>0.51924243551736804</v>
      </c>
      <c r="CF33" s="21">
        <v>-1.1744244957557788</v>
      </c>
      <c r="CG33" s="21">
        <v>-1.5045145102516595</v>
      </c>
      <c r="CH33" s="21">
        <v>-1.2968875963124671</v>
      </c>
      <c r="CI33" s="21">
        <v>0.57946454283618487</v>
      </c>
      <c r="CJ33" s="21">
        <v>-0.59971075156047338</v>
      </c>
      <c r="CK33" s="21">
        <v>-0.95218797459087368</v>
      </c>
      <c r="CL33" s="21">
        <v>4.6594181582603804E-2</v>
      </c>
      <c r="CM33" s="21">
        <v>-0.3585802175346039</v>
      </c>
      <c r="CN33" s="21">
        <v>-0.90925544634221789</v>
      </c>
      <c r="CO33" s="21">
        <v>-0.58459375773044076</v>
      </c>
      <c r="CP33" s="21">
        <v>-6.4809699656350708E-2</v>
      </c>
      <c r="CQ33" s="21">
        <v>-1.2733743887108324</v>
      </c>
      <c r="CR33" s="21"/>
      <c r="CS33" s="21"/>
      <c r="CT33" s="21"/>
      <c r="CU33" s="21"/>
      <c r="CV33" s="21"/>
      <c r="CW33" s="21"/>
      <c r="CX33" s="21"/>
      <c r="CY33" s="21"/>
      <c r="CZ33" s="21"/>
      <c r="DA33" s="21">
        <v>1.3601518405299811</v>
      </c>
      <c r="DB33" s="21">
        <v>-0.21757929896466924</v>
      </c>
      <c r="DC33" s="21">
        <v>-0.48839293062319017</v>
      </c>
      <c r="DQ33">
        <v>1981</v>
      </c>
      <c r="DR33" s="21">
        <f>SYR!U32</f>
        <v>0.69779748819252596</v>
      </c>
      <c r="DS33">
        <v>-1.554526311</v>
      </c>
      <c r="DT33">
        <v>-0.91867783599999997</v>
      </c>
      <c r="DU33">
        <v>-0.45192018699999997</v>
      </c>
      <c r="DV33">
        <v>-1.0519121929999999</v>
      </c>
      <c r="DW33">
        <v>-1.534547536</v>
      </c>
      <c r="DX33">
        <v>-0.85608658299999996</v>
      </c>
      <c r="DY33">
        <v>-1.477433446</v>
      </c>
      <c r="DZ33">
        <v>-2.11149721</v>
      </c>
      <c r="EA33">
        <v>-1.5376901089999999</v>
      </c>
      <c r="EB33">
        <v>1.0981436979999999</v>
      </c>
      <c r="EC33">
        <v>-0.74944106300000002</v>
      </c>
      <c r="ED33">
        <v>-1.2299752180000001</v>
      </c>
      <c r="EE33">
        <v>-0.83580208899999997</v>
      </c>
      <c r="EF33">
        <v>-0.51238813000000005</v>
      </c>
      <c r="EG33">
        <v>-1.5914411930000001</v>
      </c>
      <c r="EH33">
        <v>0.54481657299999997</v>
      </c>
      <c r="EI33">
        <v>0.56971002800000003</v>
      </c>
      <c r="EJ33">
        <v>-1.2000982</v>
      </c>
      <c r="ET33">
        <v>-0.34799822899999999</v>
      </c>
      <c r="EU33">
        <v>-1.505220405</v>
      </c>
      <c r="EV33">
        <v>-1.226578626</v>
      </c>
      <c r="EW33">
        <v>-1.540016549</v>
      </c>
      <c r="EX33">
        <v>-0.79655233400000003</v>
      </c>
      <c r="EY33">
        <v>-0.29233496399999997</v>
      </c>
      <c r="EZ33">
        <v>-0.70429009899999995</v>
      </c>
      <c r="FA33">
        <v>-1.4809779949999999</v>
      </c>
      <c r="FB33">
        <v>-0.64879323</v>
      </c>
      <c r="FC33">
        <v>-1.174543627</v>
      </c>
      <c r="FD33">
        <v>-2.0874463560000001</v>
      </c>
      <c r="FE33">
        <v>-1.420666838</v>
      </c>
      <c r="FF33">
        <v>1.1764112929999999</v>
      </c>
      <c r="FG33">
        <v>-0.25287394800000002</v>
      </c>
      <c r="FH33">
        <v>-0.85907175400000002</v>
      </c>
      <c r="FI33">
        <v>-0.77343357300000004</v>
      </c>
      <c r="FJ33">
        <v>-8.3330123000000006E-2</v>
      </c>
      <c r="FK33">
        <v>-1.2608212560000001</v>
      </c>
      <c r="FL33">
        <v>0.63128049600000002</v>
      </c>
      <c r="FM33">
        <v>0.67927946400000006</v>
      </c>
      <c r="FN33">
        <v>-0.830850961</v>
      </c>
      <c r="FX33">
        <v>-0.22425295100000001</v>
      </c>
      <c r="FY33">
        <v>-1.4865870290000001</v>
      </c>
      <c r="FZ33">
        <v>-1.0983861749999999</v>
      </c>
      <c r="GN33">
        <v>1981</v>
      </c>
      <c r="GO33">
        <f>SYR!AC32</f>
        <v>0.38347372488461445</v>
      </c>
      <c r="GP33">
        <v>-1.49822215842268</v>
      </c>
      <c r="GQ33">
        <v>-0.82733092953674303</v>
      </c>
      <c r="GR33">
        <v>-0.11510740153272001</v>
      </c>
      <c r="GS33">
        <v>-0.551628939160137</v>
      </c>
      <c r="GT33">
        <v>-1.3297474365027699</v>
      </c>
      <c r="GU33">
        <v>-0.63775016862810097</v>
      </c>
      <c r="GV33">
        <v>-1.32646234676202</v>
      </c>
      <c r="GW33">
        <v>-1.8846397496710401</v>
      </c>
      <c r="GX33">
        <v>-1.2404639783107601</v>
      </c>
      <c r="GY33">
        <v>1.0312570196803701</v>
      </c>
      <c r="GZ33">
        <v>-0.48010291775719399</v>
      </c>
      <c r="HA33">
        <v>-1.0085695156694101</v>
      </c>
      <c r="HB33">
        <v>-0.90585928594901599</v>
      </c>
      <c r="HC33">
        <v>-0.56406203195722504</v>
      </c>
      <c r="HD33">
        <v>-1.41436577992443</v>
      </c>
      <c r="HE33">
        <v>-5.5369560594586899E-2</v>
      </c>
      <c r="HF33">
        <v>0.106161633858791</v>
      </c>
      <c r="HG33">
        <v>-1.23824170823269</v>
      </c>
      <c r="HQ33">
        <v>-0.178581231153804</v>
      </c>
      <c r="HR33">
        <v>-1.41461686632696</v>
      </c>
      <c r="HS33">
        <v>-1.08393261121002</v>
      </c>
      <c r="HT33">
        <v>-1.3141101511714399</v>
      </c>
      <c r="HU33">
        <v>-0.70475248584364103</v>
      </c>
      <c r="HV33">
        <v>6.7755260373054396E-4</v>
      </c>
      <c r="HW33">
        <v>-0.43182530916474599</v>
      </c>
      <c r="HX33">
        <v>-1.29416646978018</v>
      </c>
      <c r="HY33">
        <v>-0.494208706965793</v>
      </c>
      <c r="HZ33">
        <v>-1.14682158568045</v>
      </c>
      <c r="IA33">
        <v>-1.8388998459137</v>
      </c>
      <c r="IB33">
        <v>-1.0586097454796499</v>
      </c>
      <c r="IC33">
        <v>1.17874767394554</v>
      </c>
      <c r="ID33">
        <v>-0.121861838691959</v>
      </c>
      <c r="IE33">
        <v>-0.64674353909336002</v>
      </c>
      <c r="IF33">
        <v>-0.88760281928908402</v>
      </c>
      <c r="IG33">
        <v>-0.148625913345802</v>
      </c>
      <c r="IH33">
        <v>-1.0941471171932799</v>
      </c>
      <c r="II33">
        <v>-5.15032497380511E-2</v>
      </c>
      <c r="IJ33">
        <v>0.28137006765441303</v>
      </c>
      <c r="IK33">
        <v>-0.98874855313721199</v>
      </c>
      <c r="IU33">
        <v>-0.119032595096981</v>
      </c>
      <c r="IV33">
        <v>-1.4213532016292101</v>
      </c>
      <c r="IW33">
        <v>-0.99159523767630597</v>
      </c>
    </row>
    <row r="34" spans="1:257">
      <c r="A34">
        <v>1982</v>
      </c>
      <c r="B34">
        <f>SYR!E33</f>
        <v>-0.42835542774001362</v>
      </c>
      <c r="C34">
        <v>1.09142703145397</v>
      </c>
      <c r="D34">
        <v>-2.9279295556221299E-2</v>
      </c>
      <c r="E34">
        <v>-0.67873774095051498</v>
      </c>
      <c r="F34">
        <v>-1.1450829450106399</v>
      </c>
      <c r="G34">
        <v>0.12207388288597699</v>
      </c>
      <c r="H34">
        <v>-0.74675984696346798</v>
      </c>
      <c r="I34">
        <v>-0.96293991629810805</v>
      </c>
      <c r="J34">
        <v>-0.40228161696808401</v>
      </c>
      <c r="K34">
        <v>-1.19736200685327</v>
      </c>
      <c r="L34">
        <v>-1.47511090167966</v>
      </c>
      <c r="M34">
        <v>-2.6676798861476998</v>
      </c>
      <c r="N34">
        <v>-1.4163023575605</v>
      </c>
      <c r="O34">
        <v>0.21827321533883101</v>
      </c>
      <c r="P34">
        <v>-1.3119720147886</v>
      </c>
      <c r="Q34">
        <v>-0.85012957532364697</v>
      </c>
      <c r="R34">
        <v>0.75405102505108601</v>
      </c>
      <c r="S34">
        <v>-0.31451617206878602</v>
      </c>
      <c r="T34">
        <v>-0.58642027371677796</v>
      </c>
      <c r="AD34">
        <v>0.18546305538826199</v>
      </c>
      <c r="AE34">
        <v>-0.70539202169278004</v>
      </c>
      <c r="AF34">
        <v>-0.75649361507541601</v>
      </c>
      <c r="AG34">
        <v>1.0323974898935</v>
      </c>
      <c r="AH34">
        <v>-0.15498836199385799</v>
      </c>
      <c r="AI34">
        <v>-0.71149143986511698</v>
      </c>
      <c r="AJ34">
        <v>-1.6934506262171101</v>
      </c>
      <c r="AK34">
        <v>-6.5898850518466501E-2</v>
      </c>
      <c r="AL34">
        <v>-0.86557658896357703</v>
      </c>
      <c r="AM34">
        <v>-1.1396309553014501</v>
      </c>
      <c r="AN34">
        <v>-0.61400833272989996</v>
      </c>
      <c r="AO34">
        <v>-1.4287362973956399</v>
      </c>
      <c r="AP34">
        <v>-1.49313052527165</v>
      </c>
      <c r="AQ34">
        <v>-2.7694448322829599</v>
      </c>
      <c r="AR34">
        <v>-1.64535612608893</v>
      </c>
      <c r="AS34">
        <v>0.15918065844731</v>
      </c>
      <c r="AT34">
        <v>-1.32317209691863</v>
      </c>
      <c r="AU34">
        <v>-0.99863093515967305</v>
      </c>
      <c r="AV34">
        <v>0.75188267787033203</v>
      </c>
      <c r="AW34">
        <v>-0.15859245904206401</v>
      </c>
      <c r="AX34">
        <v>-0.65926111087998596</v>
      </c>
      <c r="BH34">
        <v>0.16031338985318799</v>
      </c>
      <c r="BI34">
        <v>-0.620690261429235</v>
      </c>
      <c r="BJ34">
        <v>-0.79665421885448895</v>
      </c>
      <c r="BX34">
        <v>1982</v>
      </c>
      <c r="BY34" s="8">
        <f>SYR!M33</f>
        <v>-0.13276042260284673</v>
      </c>
      <c r="BZ34" s="21">
        <v>0.72893357728723862</v>
      </c>
      <c r="CA34" s="21">
        <v>-1.084295454945861</v>
      </c>
      <c r="CB34" s="21">
        <v>-0.883407434881325</v>
      </c>
      <c r="CC34" s="21">
        <v>-1.6688243855538492</v>
      </c>
      <c r="CD34" s="21">
        <v>-1.0398081653390012</v>
      </c>
      <c r="CE34" s="21">
        <v>-1.2768614315178979</v>
      </c>
      <c r="CF34" s="21">
        <v>-0.39671236411267957</v>
      </c>
      <c r="CG34" s="21">
        <v>-0.48947570479370883</v>
      </c>
      <c r="CH34" s="21">
        <v>-0.43234092939089042</v>
      </c>
      <c r="CI34" s="21">
        <v>-0.44917470811826515</v>
      </c>
      <c r="CJ34" s="21">
        <v>-1.5446152471203418</v>
      </c>
      <c r="CK34" s="21">
        <v>-1.703261915122867</v>
      </c>
      <c r="CL34" s="21">
        <v>1.1711036172163019</v>
      </c>
      <c r="CM34" s="21">
        <v>0.10268900163752501</v>
      </c>
      <c r="CN34" s="21">
        <v>-0.79299937282660005</v>
      </c>
      <c r="CO34" s="21">
        <v>2.4532124875247432E-2</v>
      </c>
      <c r="CP34" s="21">
        <v>0.27595073937638592</v>
      </c>
      <c r="CQ34" s="21">
        <v>-0.2742437360168507</v>
      </c>
      <c r="CR34" s="21"/>
      <c r="CS34" s="21"/>
      <c r="CT34" s="21"/>
      <c r="CU34" s="21"/>
      <c r="CV34" s="21"/>
      <c r="CW34" s="21"/>
      <c r="CX34" s="21"/>
      <c r="CY34" s="21"/>
      <c r="CZ34" s="21"/>
      <c r="DA34" s="21">
        <v>0.48065879747276724</v>
      </c>
      <c r="DB34" s="21">
        <v>3.0730689654180181E-2</v>
      </c>
      <c r="DC34" s="21">
        <v>-9.4995675851394484E-2</v>
      </c>
      <c r="DQ34">
        <v>1982</v>
      </c>
      <c r="DR34" s="21">
        <f>SYR!U33</f>
        <v>0.46798187650372319</v>
      </c>
      <c r="DS34">
        <v>1.248390109</v>
      </c>
      <c r="DT34">
        <v>-0.123949646</v>
      </c>
      <c r="DU34">
        <v>-1.2022459560000001</v>
      </c>
      <c r="DV34">
        <v>-1.234558284</v>
      </c>
      <c r="DW34">
        <v>-2.8881071000000001E-2</v>
      </c>
      <c r="DX34">
        <v>-1.1552684019999999</v>
      </c>
      <c r="DY34">
        <v>-0.90927663599999997</v>
      </c>
      <c r="DZ34">
        <v>-0.39231275500000001</v>
      </c>
      <c r="EA34">
        <v>-1.137370531</v>
      </c>
      <c r="EB34">
        <v>-1.7953078140000001</v>
      </c>
      <c r="EC34">
        <v>-2.411628909</v>
      </c>
      <c r="ED34">
        <v>-1.6477926620000001</v>
      </c>
      <c r="EE34">
        <v>0.59712114000000005</v>
      </c>
      <c r="EF34">
        <v>-1.2972953110000001</v>
      </c>
      <c r="EG34">
        <v>-0.952864508</v>
      </c>
      <c r="EH34">
        <v>0.91554668500000003</v>
      </c>
      <c r="EI34">
        <v>-7.3081518999999998E-2</v>
      </c>
      <c r="EJ34">
        <v>-0.44314625099999999</v>
      </c>
      <c r="ET34">
        <v>0.39595370000000002</v>
      </c>
      <c r="EU34">
        <v>-0.59315689400000005</v>
      </c>
      <c r="EV34">
        <v>-0.37669598100000001</v>
      </c>
      <c r="EW34">
        <v>1.3057738350000001</v>
      </c>
      <c r="EX34">
        <v>-4.1373281999999997E-2</v>
      </c>
      <c r="EY34">
        <v>-1.1178782549999999</v>
      </c>
      <c r="EZ34">
        <v>-1.455640182</v>
      </c>
      <c r="FA34">
        <v>2.9100820999999999E-2</v>
      </c>
      <c r="FB34">
        <v>-1.1751434110000001</v>
      </c>
      <c r="FC34">
        <v>-0.89723588499999996</v>
      </c>
      <c r="FD34">
        <v>-0.278837424</v>
      </c>
      <c r="FE34">
        <v>-1.1339925900000001</v>
      </c>
      <c r="FF34">
        <v>-1.2539361200000001</v>
      </c>
      <c r="FG34">
        <v>-2.5923862579999999</v>
      </c>
      <c r="FH34">
        <v>-1.6199944230000001</v>
      </c>
      <c r="FI34">
        <v>0.86598598699999996</v>
      </c>
      <c r="FJ34">
        <v>-0.78479014599999997</v>
      </c>
      <c r="FK34">
        <v>-0.57157879700000003</v>
      </c>
      <c r="FL34">
        <v>1.0661496100000001</v>
      </c>
      <c r="FM34">
        <v>0.43175198999999997</v>
      </c>
      <c r="FN34">
        <v>1.6621196000000001E-2</v>
      </c>
      <c r="FX34">
        <v>0.41337446999999999</v>
      </c>
      <c r="FY34">
        <v>-0.43632254100000001</v>
      </c>
      <c r="FZ34">
        <v>-0.10502354699999999</v>
      </c>
      <c r="GN34">
        <v>1982</v>
      </c>
      <c r="GO34">
        <f>SYR!AC33</f>
        <v>0.68825806270514778</v>
      </c>
      <c r="GP34">
        <v>0.97287548284259795</v>
      </c>
      <c r="GQ34">
        <v>-0.225590701221417</v>
      </c>
      <c r="GR34">
        <v>-1.21874184138886</v>
      </c>
      <c r="GS34">
        <v>-1.33044349574271</v>
      </c>
      <c r="GT34">
        <v>-0.24628379287959701</v>
      </c>
      <c r="GU34">
        <v>-1.22943990262609</v>
      </c>
      <c r="GV34">
        <v>-0.74868144613754795</v>
      </c>
      <c r="GW34">
        <v>-0.62953833642047696</v>
      </c>
      <c r="GX34">
        <v>-1.19353700698191</v>
      </c>
      <c r="GY34">
        <v>-1.64143834892358</v>
      </c>
      <c r="GZ34">
        <v>-2.1540666682845302</v>
      </c>
      <c r="HA34">
        <v>-1.6150931476611401</v>
      </c>
      <c r="HB34">
        <v>0.460348735794881</v>
      </c>
      <c r="HC34">
        <v>-1.1434990574249999</v>
      </c>
      <c r="HD34">
        <v>-1.0326279566512599</v>
      </c>
      <c r="HE34">
        <v>0.31389823618007701</v>
      </c>
      <c r="HF34">
        <v>-0.46558680988985701</v>
      </c>
      <c r="HG34">
        <v>-0.81624230989587199</v>
      </c>
      <c r="HQ34">
        <v>1.1620176691547399</v>
      </c>
      <c r="HR34">
        <v>-0.46603441639836801</v>
      </c>
      <c r="HS34">
        <v>-0.50498263289874501</v>
      </c>
      <c r="HT34">
        <v>0.94594263165567505</v>
      </c>
      <c r="HU34">
        <v>-0.27186280630239501</v>
      </c>
      <c r="HV34">
        <v>-1.21873646737985</v>
      </c>
      <c r="HW34">
        <v>-1.4466056636498399</v>
      </c>
      <c r="HX34">
        <v>-0.21751073721070099</v>
      </c>
      <c r="HY34">
        <v>-1.2861992557253401</v>
      </c>
      <c r="HZ34">
        <v>-1.14682158568045</v>
      </c>
      <c r="IA34">
        <v>-0.68727719719527502</v>
      </c>
      <c r="IB34">
        <v>-1.3184779785694101</v>
      </c>
      <c r="IC34">
        <v>-1.1536223152182901</v>
      </c>
      <c r="ID34">
        <v>-2.4072052192116602</v>
      </c>
      <c r="IE34">
        <v>-1.7184763132891701</v>
      </c>
      <c r="IF34">
        <v>0.45865187462895501</v>
      </c>
      <c r="IG34">
        <v>-1.1917478629857501</v>
      </c>
      <c r="IH34">
        <v>-0.95213700381003796</v>
      </c>
      <c r="II34">
        <v>0.124498243775961</v>
      </c>
      <c r="IJ34">
        <v>-0.42853416194170102</v>
      </c>
      <c r="IK34">
        <v>-0.84466052737596797</v>
      </c>
      <c r="IU34">
        <v>1.0883492482247099</v>
      </c>
      <c r="IV34">
        <v>-0.37388740587651698</v>
      </c>
      <c r="IW34">
        <v>-0.60178663255662701</v>
      </c>
    </row>
    <row r="35" spans="1:257">
      <c r="A35">
        <v>1983</v>
      </c>
      <c r="B35">
        <f>SYR!E34</f>
        <v>1.9324377347265944</v>
      </c>
      <c r="C35">
        <v>0.51734988894336698</v>
      </c>
      <c r="D35">
        <v>-2.85464483952859E-2</v>
      </c>
      <c r="E35">
        <v>-0.50209933283082597</v>
      </c>
      <c r="F35">
        <v>-1.7779815055358199</v>
      </c>
      <c r="G35">
        <v>-0.28104661091384803</v>
      </c>
      <c r="H35">
        <v>-0.804923549304285</v>
      </c>
      <c r="I35">
        <v>-1.5536183337623599</v>
      </c>
      <c r="J35">
        <v>-1.3093370861351801</v>
      </c>
      <c r="K35">
        <v>-1.06752684053919</v>
      </c>
      <c r="L35">
        <v>1.89532962518749</v>
      </c>
      <c r="M35">
        <v>9.9965970638699206E-2</v>
      </c>
      <c r="N35">
        <v>-0.121719629894222</v>
      </c>
      <c r="O35">
        <v>-0.235209699770141</v>
      </c>
      <c r="P35">
        <v>0.70556080915587205</v>
      </c>
      <c r="Q35">
        <v>0.28350820985203201</v>
      </c>
      <c r="R35">
        <v>1.58899793169891</v>
      </c>
      <c r="S35">
        <v>1.71727934162117</v>
      </c>
      <c r="T35">
        <v>0.76084568175288103</v>
      </c>
      <c r="AD35">
        <v>0.14622313301877299</v>
      </c>
      <c r="AE35">
        <v>-0.45411501694147999</v>
      </c>
      <c r="AF35">
        <v>4.4524009811108399E-2</v>
      </c>
      <c r="AG35">
        <v>0.60239389117720799</v>
      </c>
      <c r="AH35">
        <v>2.5083339471779799E-2</v>
      </c>
      <c r="AI35">
        <v>-0.45729686755763199</v>
      </c>
      <c r="AJ35">
        <v>-1.6236900744635501</v>
      </c>
      <c r="AK35">
        <v>-0.111799110980764</v>
      </c>
      <c r="AL35">
        <v>-0.63335421359719601</v>
      </c>
      <c r="AM35">
        <v>-1.1396309553014501</v>
      </c>
      <c r="AN35">
        <v>-0.98510508295705301</v>
      </c>
      <c r="AO35">
        <v>-0.81860720119700203</v>
      </c>
      <c r="AP35">
        <v>1.8010484756296099</v>
      </c>
      <c r="AQ35">
        <v>0.15692544551114199</v>
      </c>
      <c r="AR35">
        <v>2.9435106140663601E-2</v>
      </c>
      <c r="AS35">
        <v>-6.6765367233595899E-2</v>
      </c>
      <c r="AT35">
        <v>0.80735884661263602</v>
      </c>
      <c r="AU35">
        <v>0.42606504361990699</v>
      </c>
      <c r="AV35">
        <v>1.51359590411024</v>
      </c>
      <c r="AW35">
        <v>1.80927304054744</v>
      </c>
      <c r="AX35">
        <v>0.86006673072462103</v>
      </c>
      <c r="BH35">
        <v>6.8698060831638402E-2</v>
      </c>
      <c r="BI35">
        <v>-0.43313122506747498</v>
      </c>
      <c r="BJ35">
        <v>-9.3930579855370802E-2</v>
      </c>
      <c r="BX35">
        <v>1983</v>
      </c>
      <c r="BY35" s="8">
        <f>SYR!M34</f>
        <v>-0.80579459394048558</v>
      </c>
      <c r="BZ35" s="21">
        <v>0.2069288809381499</v>
      </c>
      <c r="CA35" s="21">
        <v>0.433229357175758</v>
      </c>
      <c r="CB35" s="21">
        <v>0.22821293233970608</v>
      </c>
      <c r="CC35" s="21">
        <v>-0.64488719488741963</v>
      </c>
      <c r="CD35" s="21">
        <v>0.6438715237459669</v>
      </c>
      <c r="CE35" s="21">
        <v>-5.281529026273362E-2</v>
      </c>
      <c r="CF35" s="21">
        <v>-0.81636574909983062</v>
      </c>
      <c r="CG35" s="21">
        <v>-0.74636537876834608</v>
      </c>
      <c r="CH35" s="21">
        <v>8.4660256164005451E-2</v>
      </c>
      <c r="CI35" s="21">
        <v>0.88909638982402539</v>
      </c>
      <c r="CJ35" s="21">
        <v>-0.34559390278806679</v>
      </c>
      <c r="CK35" s="21">
        <v>0.10750905149917921</v>
      </c>
      <c r="CL35" s="21">
        <v>-0.96439388679072935</v>
      </c>
      <c r="CM35" s="21">
        <v>-0.38025700968043147</v>
      </c>
      <c r="CN35" s="21">
        <v>0.28819524283151982</v>
      </c>
      <c r="CO35" s="21">
        <v>1.0628013551158009</v>
      </c>
      <c r="CP35" s="21">
        <v>0.65526729834530328</v>
      </c>
      <c r="CQ35" s="21">
        <v>-0.14470477707939947</v>
      </c>
      <c r="CR35" s="21"/>
      <c r="CS35" s="21"/>
      <c r="CT35" s="21"/>
      <c r="CU35" s="21"/>
      <c r="CV35" s="21"/>
      <c r="CW35" s="21"/>
      <c r="CX35" s="21"/>
      <c r="CY35" s="21"/>
      <c r="CZ35" s="21"/>
      <c r="DA35" s="21">
        <v>0.22057778911784109</v>
      </c>
      <c r="DB35" s="21">
        <v>-1.3771999615741519</v>
      </c>
      <c r="DC35" s="21">
        <v>-1.5561826927694595</v>
      </c>
      <c r="DQ35">
        <v>1983</v>
      </c>
      <c r="DR35" s="21">
        <f>SYR!U34</f>
        <v>-0.49749074736137106</v>
      </c>
      <c r="DS35">
        <v>7.7423102999999993E-2</v>
      </c>
      <c r="DT35">
        <v>-0.33227922900000001</v>
      </c>
      <c r="DU35">
        <v>-0.648941082</v>
      </c>
      <c r="DV35">
        <v>-1.6302737890000001</v>
      </c>
      <c r="DW35">
        <v>-0.73063115000000001</v>
      </c>
      <c r="DX35">
        <v>-1.031190069</v>
      </c>
      <c r="DY35">
        <v>-1.8587227959999999</v>
      </c>
      <c r="DZ35">
        <v>-1.7302396449999999</v>
      </c>
      <c r="EA35">
        <v>-1.2854315700000001</v>
      </c>
      <c r="EB35">
        <v>1.8841538739999999</v>
      </c>
      <c r="EC35">
        <v>-0.237518913</v>
      </c>
      <c r="ED35">
        <v>-0.49575352099999997</v>
      </c>
      <c r="EE35">
        <v>-0.48387064800000001</v>
      </c>
      <c r="EF35">
        <v>0.39011035999999999</v>
      </c>
      <c r="EG35">
        <v>-0.27721562300000002</v>
      </c>
      <c r="EH35">
        <v>1.237080596</v>
      </c>
      <c r="EI35">
        <v>1.5388593340000001</v>
      </c>
      <c r="EJ35">
        <v>0.13441919199999999</v>
      </c>
      <c r="ET35">
        <v>0.27220828899999999</v>
      </c>
      <c r="EU35">
        <v>-0.43916011100000002</v>
      </c>
      <c r="EV35">
        <v>-0.42306008699999997</v>
      </c>
      <c r="EW35">
        <v>0.26027137700000003</v>
      </c>
      <c r="EX35">
        <v>-0.12072643499999999</v>
      </c>
      <c r="EY35">
        <v>-0.46604550099999997</v>
      </c>
      <c r="EZ35">
        <v>-1.258086848</v>
      </c>
      <c r="FA35">
        <v>-0.40977535199999998</v>
      </c>
      <c r="FB35">
        <v>-0.75236609700000001</v>
      </c>
      <c r="FC35">
        <v>-1.6583531460000001</v>
      </c>
      <c r="FD35">
        <v>-1.3835090670000001</v>
      </c>
      <c r="FE35">
        <v>-0.89632041900000003</v>
      </c>
      <c r="FF35">
        <v>1.931957626</v>
      </c>
      <c r="FG35">
        <v>0.240213233</v>
      </c>
      <c r="FH35">
        <v>-5.3565560000000002E-3</v>
      </c>
      <c r="FI35">
        <v>-0.60914897899999998</v>
      </c>
      <c r="FJ35">
        <v>0.70134817000000005</v>
      </c>
      <c r="FK35">
        <v>0.107656219</v>
      </c>
      <c r="FL35">
        <v>1.0280242100000001</v>
      </c>
      <c r="FM35">
        <v>1.5325358570000001</v>
      </c>
      <c r="FN35">
        <v>0.35331067399999999</v>
      </c>
      <c r="FX35">
        <v>0.25431511200000001</v>
      </c>
      <c r="FY35">
        <v>-0.39522818799999998</v>
      </c>
      <c r="FZ35">
        <v>-0.68211690599999997</v>
      </c>
      <c r="GN35">
        <v>1983</v>
      </c>
      <c r="GO35">
        <f>SYR!AC34</f>
        <v>0.19817209111198075</v>
      </c>
      <c r="GP35">
        <v>0.16036420495572901</v>
      </c>
      <c r="GQ35">
        <v>-0.56956017832725203</v>
      </c>
      <c r="GR35">
        <v>-0.72375718986967597</v>
      </c>
      <c r="GS35">
        <v>-1.3325044081453901</v>
      </c>
      <c r="GT35">
        <v>-0.75552738266200603</v>
      </c>
      <c r="GU35">
        <v>-0.90997159070839395</v>
      </c>
      <c r="GV35">
        <v>-1.2970272582156801</v>
      </c>
      <c r="GW35">
        <v>-1.4518613452124101</v>
      </c>
      <c r="GX35">
        <v>-0.88719429214795997</v>
      </c>
      <c r="GY35">
        <v>1.97590656885906</v>
      </c>
      <c r="GZ35">
        <v>0.37141919977957599</v>
      </c>
      <c r="HA35">
        <v>-0.23466503210424799</v>
      </c>
      <c r="HB35">
        <v>-1.2561895898975499</v>
      </c>
      <c r="HC35">
        <v>0.54862374379862799</v>
      </c>
      <c r="HD35">
        <v>-0.21174515441262401</v>
      </c>
      <c r="HE35">
        <v>1.1504883697485999</v>
      </c>
      <c r="HF35">
        <v>1.45649968741474</v>
      </c>
      <c r="HG35">
        <v>0.245713464765937</v>
      </c>
      <c r="HQ35">
        <v>-0.20292999369176901</v>
      </c>
      <c r="HR35">
        <v>-0.94574908737199703</v>
      </c>
      <c r="HS35">
        <v>-0.95773153622069696</v>
      </c>
      <c r="HT35">
        <v>0.20007816960706401</v>
      </c>
      <c r="HU35">
        <v>-0.43225585588360399</v>
      </c>
      <c r="HV35">
        <v>-0.60136238904004602</v>
      </c>
      <c r="HW35">
        <v>-1.2965342960200399</v>
      </c>
      <c r="HX35">
        <v>-0.646733010553739</v>
      </c>
      <c r="HY35">
        <v>-0.72499957650901603</v>
      </c>
      <c r="HZ35">
        <v>-1.3229842148058599</v>
      </c>
      <c r="IA35">
        <v>-1.4085422597750901</v>
      </c>
      <c r="IB35">
        <v>-0.62848446611624198</v>
      </c>
      <c r="IC35">
        <v>2.0834789276041601</v>
      </c>
      <c r="ID35">
        <v>0.34209831876942498</v>
      </c>
      <c r="IE35">
        <v>-0.119724336540443</v>
      </c>
      <c r="IF35">
        <v>-1.14933898175742</v>
      </c>
      <c r="IG35">
        <v>0.69411663236604104</v>
      </c>
      <c r="IH35">
        <v>-5.6055265382184097E-2</v>
      </c>
      <c r="II35">
        <v>1.1257422240753101</v>
      </c>
      <c r="IJ35">
        <v>1.5648095065049601</v>
      </c>
      <c r="IK35">
        <v>0.35047643352327501</v>
      </c>
      <c r="IU35">
        <v>-0.206935606330797</v>
      </c>
      <c r="IV35">
        <v>-0.98037989152106997</v>
      </c>
      <c r="IW35">
        <v>-1.0355335201540501</v>
      </c>
    </row>
    <row r="36" spans="1:257">
      <c r="A36">
        <v>1985</v>
      </c>
      <c r="B36">
        <f>SYR!E35</f>
        <v>-1.1032524783533033</v>
      </c>
      <c r="C36">
        <v>0.85052504234536697</v>
      </c>
      <c r="D36">
        <v>-0.344761221087374</v>
      </c>
      <c r="E36">
        <v>-0.81093480110951799</v>
      </c>
      <c r="F36">
        <v>0.97210884565836597</v>
      </c>
      <c r="G36">
        <v>0.52511929103967503</v>
      </c>
      <c r="H36">
        <v>-0.46500162164855702</v>
      </c>
      <c r="I36">
        <v>-0.19516802652523299</v>
      </c>
      <c r="J36">
        <v>0.81963374178187898</v>
      </c>
      <c r="K36">
        <v>-8.4080699887931501E-2</v>
      </c>
      <c r="L36">
        <v>-0.903348122785404</v>
      </c>
      <c r="M36">
        <v>4.5965574557574801E-2</v>
      </c>
      <c r="N36">
        <v>-0.382173652950212</v>
      </c>
      <c r="O36">
        <v>-1.55446514670739</v>
      </c>
      <c r="P36">
        <v>-1.3670647070428401</v>
      </c>
      <c r="Q36">
        <v>-0.55524243168173604</v>
      </c>
      <c r="R36">
        <v>-0.19745554336711801</v>
      </c>
      <c r="S36">
        <v>-1.28089424012567</v>
      </c>
      <c r="T36">
        <v>-0.26787086721430797</v>
      </c>
      <c r="AD36">
        <v>-2.2402504297768</v>
      </c>
      <c r="AE36">
        <v>0.207756533710799</v>
      </c>
      <c r="AF36">
        <v>-0.95568705888161298</v>
      </c>
      <c r="AG36">
        <v>0.81508639881829503</v>
      </c>
      <c r="AH36">
        <v>-0.38885772276340902</v>
      </c>
      <c r="AI36">
        <v>-0.83897883595685996</v>
      </c>
      <c r="AJ36">
        <v>0.97046487171648899</v>
      </c>
      <c r="AK36">
        <v>0.56851161653028104</v>
      </c>
      <c r="AL36">
        <v>-0.42013212357146401</v>
      </c>
      <c r="AM36">
        <v>-0.17247464919507199</v>
      </c>
      <c r="AN36">
        <v>0.84728357416602496</v>
      </c>
      <c r="AO36">
        <v>-6.5897994775867094E-2</v>
      </c>
      <c r="AP36">
        <v>-0.710333821342785</v>
      </c>
      <c r="AQ36">
        <v>0.12680066737111101</v>
      </c>
      <c r="AR36">
        <v>-0.29707102133201602</v>
      </c>
      <c r="AS36">
        <v>-1.30012476836874</v>
      </c>
      <c r="AT36">
        <v>-1.21885529487139</v>
      </c>
      <c r="AU36">
        <v>-0.355695065341459</v>
      </c>
      <c r="AV36">
        <v>0.17532278794904299</v>
      </c>
      <c r="AW36">
        <v>-0.95229124591771297</v>
      </c>
      <c r="AX36">
        <v>1.50487979996165E-2</v>
      </c>
      <c r="BH36">
        <v>-2.9888110653119302</v>
      </c>
      <c r="BI36">
        <v>0.28038233240083699</v>
      </c>
      <c r="BJ36">
        <v>-0.62937956155554398</v>
      </c>
      <c r="BX36">
        <v>1985</v>
      </c>
      <c r="BY36" s="8">
        <f>SYR!M35</f>
        <v>-1.9633309849177771</v>
      </c>
      <c r="BZ36" s="21">
        <v>0.92994399790838367</v>
      </c>
      <c r="CA36" s="21">
        <v>8.4589898176532868E-2</v>
      </c>
      <c r="CB36" s="21">
        <v>-0.10284310721886099</v>
      </c>
      <c r="CC36" s="21">
        <v>-0.68247850206886573</v>
      </c>
      <c r="CD36" s="21">
        <v>-0.21549762634739139</v>
      </c>
      <c r="CE36" s="21">
        <v>-0.7363550633287298</v>
      </c>
      <c r="CF36" s="21">
        <v>-0.21477503295976549</v>
      </c>
      <c r="CG36" s="21">
        <v>0.16954232380738135</v>
      </c>
      <c r="CH36" s="21">
        <v>-0.88483485354591551</v>
      </c>
      <c r="CI36" s="21">
        <v>-1.2159020787965045</v>
      </c>
      <c r="CJ36" s="21">
        <v>-1.2706362659563395</v>
      </c>
      <c r="CK36" s="21">
        <v>-0.61101568149415431</v>
      </c>
      <c r="CL36" s="21">
        <v>-0.42791030660042523</v>
      </c>
      <c r="CM36" s="21">
        <v>-1.2477932791402937</v>
      </c>
      <c r="CN36" s="21">
        <v>-0.84214395316325308</v>
      </c>
      <c r="CO36" s="21">
        <v>7.6816834748085719E-2</v>
      </c>
      <c r="CP36" s="21">
        <v>-0.92838386983983812</v>
      </c>
      <c r="CQ36" s="21">
        <v>-0.52332743462595255</v>
      </c>
      <c r="CR36" s="21"/>
      <c r="CS36" s="21"/>
      <c r="CT36" s="21"/>
      <c r="CU36" s="21"/>
      <c r="CV36" s="21"/>
      <c r="CW36" s="21"/>
      <c r="CX36" s="21"/>
      <c r="CY36" s="21"/>
      <c r="CZ36" s="21"/>
      <c r="DA36" s="21">
        <v>-1.6643904057495864</v>
      </c>
      <c r="DB36" s="21">
        <v>0.12983097204829927</v>
      </c>
      <c r="DC36" s="21">
        <v>-0.48807483864369511</v>
      </c>
      <c r="DQ36">
        <v>1985</v>
      </c>
      <c r="DR36" s="21">
        <f>SYR!U35</f>
        <v>0.50917536993346879</v>
      </c>
      <c r="DS36">
        <v>0.59864827499999995</v>
      </c>
      <c r="DT36">
        <v>-0.64150457800000005</v>
      </c>
      <c r="DU36">
        <v>-0.46194174700000001</v>
      </c>
      <c r="DV36">
        <v>0.41898257</v>
      </c>
      <c r="DW36">
        <v>2.6803401000000001E-2</v>
      </c>
      <c r="DX36">
        <v>-0.458577238</v>
      </c>
      <c r="DY36">
        <v>4.5062836000000002E-2</v>
      </c>
      <c r="DZ36">
        <v>0.41604226999999999</v>
      </c>
      <c r="EA36">
        <v>-1.7578369999999999E-3</v>
      </c>
      <c r="EB36">
        <v>-0.84951863000000005</v>
      </c>
      <c r="EC36">
        <v>-0.34982628500000001</v>
      </c>
      <c r="ED36">
        <v>-0.79173489900000005</v>
      </c>
      <c r="EE36">
        <v>-1.3860850849999999</v>
      </c>
      <c r="EF36">
        <v>-1.2336152170000001</v>
      </c>
      <c r="EG36">
        <v>-0.86320144300000001</v>
      </c>
      <c r="EH36">
        <v>-0.96626236499999996</v>
      </c>
      <c r="EI36">
        <v>-1.702676992</v>
      </c>
      <c r="EJ36">
        <v>-0.87305042300000002</v>
      </c>
      <c r="ET36">
        <v>-2.0831960469999999</v>
      </c>
      <c r="EU36">
        <v>0.70029535200000004</v>
      </c>
      <c r="EV36">
        <v>-0.75817696400000001</v>
      </c>
      <c r="EW36">
        <v>0.58664721600000003</v>
      </c>
      <c r="EX36">
        <v>-0.685079934</v>
      </c>
      <c r="EY36">
        <v>-0.43674370000000001</v>
      </c>
      <c r="EZ36">
        <v>0.437200435</v>
      </c>
      <c r="FA36">
        <v>0.105820281</v>
      </c>
      <c r="FB36">
        <v>-0.34853893600000002</v>
      </c>
      <c r="FC36">
        <v>-0.17040398300000001</v>
      </c>
      <c r="FD36">
        <v>0.35479902499999999</v>
      </c>
      <c r="FE36">
        <v>1.7109381999999999E-2</v>
      </c>
      <c r="FF36">
        <v>-1.069546042</v>
      </c>
      <c r="FG36">
        <v>-0.53203314999999995</v>
      </c>
      <c r="FH36">
        <v>-0.98148761799999995</v>
      </c>
      <c r="FI36">
        <v>-1.4083415880000001</v>
      </c>
      <c r="FJ36">
        <v>-1.6665226099999999</v>
      </c>
      <c r="FK36">
        <v>-0.97812574500000005</v>
      </c>
      <c r="FL36">
        <v>-0.96528142400000005</v>
      </c>
      <c r="FM36">
        <v>-2.0924219989999999</v>
      </c>
      <c r="FN36">
        <v>-0.92380275899999997</v>
      </c>
      <c r="FX36">
        <v>-2.9232840969999998</v>
      </c>
      <c r="FY36">
        <v>0.74398984999999995</v>
      </c>
      <c r="FZ36">
        <v>-0.46103817899999999</v>
      </c>
      <c r="GN36">
        <v>1985</v>
      </c>
      <c r="GO36">
        <f>SYR!AC35</f>
        <v>-0.40569313354135905</v>
      </c>
      <c r="GP36">
        <v>0.76795062047968798</v>
      </c>
      <c r="GQ36">
        <v>-0.34941949440632403</v>
      </c>
      <c r="GR36">
        <v>-0.33809718607665401</v>
      </c>
      <c r="GS36">
        <v>-0.734777632556328</v>
      </c>
      <c r="GT36">
        <v>-0.39711521479587503</v>
      </c>
      <c r="GU36">
        <v>-0.51329709290983005</v>
      </c>
      <c r="GV36">
        <v>-0.42138229561683999</v>
      </c>
      <c r="GW36">
        <v>-0.38062830000522402</v>
      </c>
      <c r="GX36">
        <v>-0.41196081136665302</v>
      </c>
      <c r="GY36">
        <v>-1.0988724221702799</v>
      </c>
      <c r="GZ36">
        <v>-1.45009569603857</v>
      </c>
      <c r="HA36">
        <v>-1.2912922280146599</v>
      </c>
      <c r="HB36">
        <v>-1.3906145718882601</v>
      </c>
      <c r="HC36">
        <v>-1.5091049737003499</v>
      </c>
      <c r="HD36">
        <v>-1.38954836800837</v>
      </c>
      <c r="HE36">
        <v>-1.07470086792062</v>
      </c>
      <c r="HF36">
        <v>-1.7015902904010001</v>
      </c>
      <c r="HG36">
        <v>-1.4055270655454899</v>
      </c>
      <c r="HQ36">
        <v>-2.0788699119702398</v>
      </c>
      <c r="HR36">
        <v>0.154738273890626</v>
      </c>
      <c r="HS36">
        <v>-1.1584136964451299</v>
      </c>
      <c r="HT36">
        <v>0.600559013855269</v>
      </c>
      <c r="HU36">
        <v>-0.48178409870408101</v>
      </c>
      <c r="HV36">
        <v>-0.37208445811562202</v>
      </c>
      <c r="HW36">
        <v>-0.70786777493630804</v>
      </c>
      <c r="HX36">
        <v>-0.44979585477131501</v>
      </c>
      <c r="HY36">
        <v>-0.50362430354174004</v>
      </c>
      <c r="HZ36">
        <v>-0.66651985602760799</v>
      </c>
      <c r="IA36">
        <v>-0.53608763665892201</v>
      </c>
      <c r="IB36">
        <v>-0.48235676369949099</v>
      </c>
      <c r="IC36">
        <v>-1.33133797860967</v>
      </c>
      <c r="ID36">
        <v>-1.7240042849103101</v>
      </c>
      <c r="IE36">
        <v>-1.55155212572948</v>
      </c>
      <c r="IF36">
        <v>-1.38160226898395</v>
      </c>
      <c r="IG36">
        <v>-2.11093683753294</v>
      </c>
      <c r="IH36">
        <v>-1.60551284543502</v>
      </c>
      <c r="II36">
        <v>-1.5813122717350401</v>
      </c>
      <c r="IJ36">
        <v>-2.4586549200159702</v>
      </c>
      <c r="IK36">
        <v>-1.7771015719271299</v>
      </c>
      <c r="IU36">
        <v>-2.8064115335151398</v>
      </c>
      <c r="IV36">
        <v>0.24693076210066001</v>
      </c>
      <c r="IW36">
        <v>-1.01351744884617</v>
      </c>
    </row>
    <row r="37" spans="1:257">
      <c r="A37">
        <v>1986</v>
      </c>
      <c r="B37">
        <f>SYR!E36</f>
        <v>-0.45588315089321807</v>
      </c>
      <c r="C37">
        <v>1.27846545304716</v>
      </c>
      <c r="D37">
        <v>1.29820377824914</v>
      </c>
      <c r="E37">
        <v>0.95159538939283395</v>
      </c>
      <c r="F37">
        <v>-1.294975141281</v>
      </c>
      <c r="G37">
        <v>1.19802551440502</v>
      </c>
      <c r="H37">
        <v>0.44688292872155</v>
      </c>
      <c r="I37">
        <v>-1.20213738344105</v>
      </c>
      <c r="J37">
        <v>-0.37918654886865599</v>
      </c>
      <c r="K37">
        <v>-0.64401589745133503</v>
      </c>
      <c r="L37">
        <v>1.6214704172998</v>
      </c>
      <c r="M37">
        <v>6.3846301774848097E-2</v>
      </c>
      <c r="N37">
        <v>0.91421235354312003</v>
      </c>
      <c r="O37">
        <v>1.2144356211163101</v>
      </c>
      <c r="P37">
        <v>1.0892085864047101</v>
      </c>
      <c r="Q37">
        <v>1.4923185828107199</v>
      </c>
      <c r="R37">
        <v>-1.5180237842627899</v>
      </c>
      <c r="S37">
        <v>0.88103251790844905</v>
      </c>
      <c r="T37">
        <v>0.36033394116619599</v>
      </c>
      <c r="AD37">
        <v>-1.26076947618123</v>
      </c>
      <c r="AE37">
        <v>-0.70256851542896404</v>
      </c>
      <c r="AF37">
        <v>-0.94245209618124304</v>
      </c>
      <c r="AG37">
        <v>1.1077061271211099</v>
      </c>
      <c r="AH37">
        <v>1.1472164094809301</v>
      </c>
      <c r="AI37">
        <v>0.816349412007501</v>
      </c>
      <c r="AJ37">
        <v>-1.03052596651465</v>
      </c>
      <c r="AK37">
        <v>1.14717568226851</v>
      </c>
      <c r="AL37">
        <v>0.400390024654593</v>
      </c>
      <c r="AM37">
        <v>-0.73784547698430503</v>
      </c>
      <c r="AN37">
        <v>-0.23180545812026099</v>
      </c>
      <c r="AO37">
        <v>-0.54524073999045297</v>
      </c>
      <c r="AP37">
        <v>1.50140870541062</v>
      </c>
      <c r="AQ37">
        <v>0.111645757284259</v>
      </c>
      <c r="AR37">
        <v>0.90013054275277105</v>
      </c>
      <c r="AS37">
        <v>0.93420735348389305</v>
      </c>
      <c r="AT37">
        <v>1.0340254932716</v>
      </c>
      <c r="AU37">
        <v>1.5330746510706299</v>
      </c>
      <c r="AV37">
        <v>-1.83701463846152</v>
      </c>
      <c r="AW37">
        <v>0.76819498491119498</v>
      </c>
      <c r="AX37">
        <v>0.31928184116238201</v>
      </c>
      <c r="BH37">
        <v>-1.21967694781198</v>
      </c>
      <c r="BI37">
        <v>-0.56625686032198697</v>
      </c>
      <c r="BJ37">
        <v>-0.96900352165352199</v>
      </c>
      <c r="BX37">
        <v>1986</v>
      </c>
      <c r="BY37" s="8">
        <f>SYR!M36</f>
        <v>-0.99878248738002195</v>
      </c>
      <c r="BZ37" s="21">
        <v>-6.7067287061245637E-2</v>
      </c>
      <c r="CA37" s="21">
        <v>1.3861345560486324</v>
      </c>
      <c r="CB37" s="21">
        <v>0.94596668359232361</v>
      </c>
      <c r="CC37" s="21">
        <v>0.1465553532223946</v>
      </c>
      <c r="CD37" s="21">
        <v>1.4681820627375768</v>
      </c>
      <c r="CE37" s="21">
        <v>1.1160444353559822</v>
      </c>
      <c r="CF37" s="21">
        <v>-0.36045495227728269</v>
      </c>
      <c r="CG37" s="21">
        <v>-0.32398520680587661</v>
      </c>
      <c r="CH37" s="21">
        <v>0.35792307250999561</v>
      </c>
      <c r="CI37" s="21">
        <v>2.1075196343495048</v>
      </c>
      <c r="CJ37" s="21">
        <v>1.175760112495001</v>
      </c>
      <c r="CK37" s="21">
        <v>1.6116597603958003</v>
      </c>
      <c r="CL37" s="21">
        <v>1.5219173416005463</v>
      </c>
      <c r="CM37" s="21">
        <v>2.0657927821372999</v>
      </c>
      <c r="CN37" s="21">
        <v>2.2087190268682257</v>
      </c>
      <c r="CO37" s="21">
        <v>-1.3524881839118421</v>
      </c>
      <c r="CP37" s="21">
        <v>1.5618802556349711</v>
      </c>
      <c r="CQ37" s="21">
        <v>0.91059906494629428</v>
      </c>
      <c r="CR37" s="21"/>
      <c r="CS37" s="21"/>
      <c r="CT37" s="21"/>
      <c r="CU37" s="21"/>
      <c r="CV37" s="21"/>
      <c r="CW37" s="21"/>
      <c r="CX37" s="21"/>
      <c r="CY37" s="21"/>
      <c r="CZ37" s="21"/>
      <c r="DA37" s="21">
        <v>-1.5675221059710025</v>
      </c>
      <c r="DB37" s="21">
        <v>-1.6843473832934939</v>
      </c>
      <c r="DC37" s="21">
        <v>-1.5220823323073505</v>
      </c>
      <c r="DQ37">
        <v>1986</v>
      </c>
      <c r="DR37" s="21">
        <f>SYR!U36</f>
        <v>1.3097858737873458</v>
      </c>
      <c r="DS37">
        <v>1.6892460439999999</v>
      </c>
      <c r="DT37">
        <v>1.722942397</v>
      </c>
      <c r="DU37">
        <v>1.517056062</v>
      </c>
      <c r="DV37">
        <v>-1.103500266</v>
      </c>
      <c r="DW37">
        <v>1.5710528539999999</v>
      </c>
      <c r="DX37">
        <v>0.690582272</v>
      </c>
      <c r="DY37">
        <v>-0.60481188900000005</v>
      </c>
      <c r="DZ37">
        <v>0.21702994</v>
      </c>
      <c r="EA37">
        <v>-0.370940292</v>
      </c>
      <c r="EB37">
        <v>2.1052427790000001</v>
      </c>
      <c r="EC37">
        <v>0.85491340199999999</v>
      </c>
      <c r="ED37">
        <v>1.7434736689999999</v>
      </c>
      <c r="EE37">
        <v>1.1921641679999999</v>
      </c>
      <c r="EF37">
        <v>1.7754905030000001</v>
      </c>
      <c r="EG37">
        <v>2.127210679</v>
      </c>
      <c r="EH37">
        <v>-1.382478866</v>
      </c>
      <c r="EI37">
        <v>1.3608074800000001</v>
      </c>
      <c r="EJ37">
        <v>1.1384214399999999</v>
      </c>
      <c r="ET37">
        <v>-1.212287127</v>
      </c>
      <c r="EU37">
        <v>-0.54795701799999996</v>
      </c>
      <c r="EV37">
        <v>-0.68394468500000005</v>
      </c>
      <c r="EW37">
        <v>1.588925285</v>
      </c>
      <c r="EX37">
        <v>1.604428516</v>
      </c>
      <c r="EY37">
        <v>1.4407806000000001</v>
      </c>
      <c r="EZ37">
        <v>-1.1240245069999999</v>
      </c>
      <c r="FA37">
        <v>1.486964607</v>
      </c>
      <c r="FB37">
        <v>0.64246708500000005</v>
      </c>
      <c r="FC37">
        <v>-0.32039872699999999</v>
      </c>
      <c r="FD37">
        <v>0.28405724700000001</v>
      </c>
      <c r="FE37">
        <v>-0.24772206599999999</v>
      </c>
      <c r="FF37">
        <v>2.1141819599999998</v>
      </c>
      <c r="FG37">
        <v>0.87169740699999998</v>
      </c>
      <c r="FH37">
        <v>1.7668109169999999</v>
      </c>
      <c r="FI37">
        <v>0.83997538800000004</v>
      </c>
      <c r="FJ37">
        <v>1.8045687930000001</v>
      </c>
      <c r="FK37">
        <v>2.3408265749999999</v>
      </c>
      <c r="FL37">
        <v>-1.6828177520000001</v>
      </c>
      <c r="FM37">
        <v>1.302135499</v>
      </c>
      <c r="FN37">
        <v>1.095302365</v>
      </c>
      <c r="FX37">
        <v>-1.2054490360000001</v>
      </c>
      <c r="FY37">
        <v>-0.40888619700000001</v>
      </c>
      <c r="FZ37">
        <v>-0.78960611000000003</v>
      </c>
      <c r="GN37">
        <v>1986</v>
      </c>
      <c r="GO37">
        <f>SYR!AC36</f>
        <v>-0.80920648157894903</v>
      </c>
      <c r="GP37">
        <v>1.6361006275169401</v>
      </c>
      <c r="GQ37">
        <v>1.74949830006361</v>
      </c>
      <c r="GR37">
        <v>1.2889864531891599</v>
      </c>
      <c r="GS37">
        <v>-0.90095929721269397</v>
      </c>
      <c r="GT37">
        <v>1.67329338168247</v>
      </c>
      <c r="GU37">
        <v>0.30355595156809301</v>
      </c>
      <c r="GV37">
        <v>-1.01800519818001</v>
      </c>
      <c r="GW37">
        <v>0.201418578600978</v>
      </c>
      <c r="GX37">
        <v>-0.221334003561103</v>
      </c>
      <c r="GY37">
        <v>2.0062172474417301</v>
      </c>
      <c r="GZ37">
        <v>0.68772887391885196</v>
      </c>
      <c r="HA37">
        <v>1.68109906448381</v>
      </c>
      <c r="HB37">
        <v>1.4370286659303799</v>
      </c>
      <c r="HC37">
        <v>1.7384756634759799</v>
      </c>
      <c r="HD37">
        <v>2.2696510605118401</v>
      </c>
      <c r="HE37">
        <v>-1.16829568088309</v>
      </c>
      <c r="HF37">
        <v>1.48206667069904</v>
      </c>
      <c r="HG37">
        <v>1.22390169504852</v>
      </c>
      <c r="HQ37">
        <v>-1.54876814116064</v>
      </c>
      <c r="HR37">
        <v>-0.51318545107533997</v>
      </c>
      <c r="HS37">
        <v>-0.33288172640234398</v>
      </c>
      <c r="HT37">
        <v>1.5168238823236999</v>
      </c>
      <c r="HU37">
        <v>1.5785376705799099</v>
      </c>
      <c r="HV37">
        <v>1.08983690344634</v>
      </c>
      <c r="HW37">
        <v>-0.881751462160141</v>
      </c>
      <c r="HX37">
        <v>1.49641814493506</v>
      </c>
      <c r="HY37">
        <v>0.19392430655968601</v>
      </c>
      <c r="HZ37">
        <v>-0.89006267453773602</v>
      </c>
      <c r="IA37">
        <v>0.15527074236521399</v>
      </c>
      <c r="IB37">
        <v>-0.23090960025749499</v>
      </c>
      <c r="IC37">
        <v>2.0834789276041601</v>
      </c>
      <c r="ID37">
        <v>0.57436470313786703</v>
      </c>
      <c r="IE37">
        <v>1.4551528735730599</v>
      </c>
      <c r="IF37">
        <v>1.2092144268217699</v>
      </c>
      <c r="IG37">
        <v>1.6495442077550599</v>
      </c>
      <c r="IH37">
        <v>2.0915916214354402</v>
      </c>
      <c r="II37">
        <v>-1.93079398340175</v>
      </c>
      <c r="IJ37">
        <v>1.35641718514436</v>
      </c>
      <c r="IK37">
        <v>0.986114263356624</v>
      </c>
      <c r="IU37">
        <v>-1.68029884463861</v>
      </c>
      <c r="IV37">
        <v>-0.31024580578503802</v>
      </c>
      <c r="IW37">
        <v>-0.44165098103778999</v>
      </c>
    </row>
    <row r="38" spans="1:257">
      <c r="A38">
        <v>1987</v>
      </c>
      <c r="B38">
        <f>SYR!E37</f>
        <v>0.26905766883531568</v>
      </c>
      <c r="C38">
        <v>0.78643247068647004</v>
      </c>
      <c r="D38">
        <v>1.0113560382082301</v>
      </c>
      <c r="E38">
        <v>0.216588091247851</v>
      </c>
      <c r="F38">
        <v>-1.3678886954031699</v>
      </c>
      <c r="G38">
        <v>2.6395086789020299E-2</v>
      </c>
      <c r="H38">
        <v>-0.13760348663979899</v>
      </c>
      <c r="I38">
        <v>0.92322499764709298</v>
      </c>
      <c r="J38">
        <v>0.155495273351823</v>
      </c>
      <c r="K38">
        <v>-5.8505778262895901E-2</v>
      </c>
      <c r="L38">
        <v>0.33255580020991499</v>
      </c>
      <c r="M38">
        <v>-4.3512807706886203E-2</v>
      </c>
      <c r="N38">
        <v>0.60543277299188902</v>
      </c>
      <c r="O38">
        <v>-0.45385019266763499</v>
      </c>
      <c r="P38">
        <v>0.38808669634898002</v>
      </c>
      <c r="Q38">
        <v>0.24300479773032399</v>
      </c>
      <c r="R38">
        <v>-3.57440795112869E-2</v>
      </c>
      <c r="S38">
        <v>-0.109610111031046</v>
      </c>
      <c r="T38">
        <v>-5.7353318140480801E-2</v>
      </c>
      <c r="AD38">
        <v>-1.4308655273719999</v>
      </c>
      <c r="AE38">
        <v>-0.563554415990419</v>
      </c>
      <c r="AF38">
        <v>-1.1897396783492999</v>
      </c>
      <c r="AG38">
        <v>0.62439938595806099</v>
      </c>
      <c r="AH38">
        <v>0.84528036528886696</v>
      </c>
      <c r="AI38">
        <v>0.117180212955917</v>
      </c>
      <c r="AJ38">
        <v>-1.4348123363238201</v>
      </c>
      <c r="AK38">
        <v>-8.1141506188889406E-2</v>
      </c>
      <c r="AL38">
        <v>-0.19038754507602401</v>
      </c>
      <c r="AM38">
        <v>0.76748096561371504</v>
      </c>
      <c r="AN38">
        <v>-4.7412408984213998E-2</v>
      </c>
      <c r="AO38">
        <v>-0.193146440498525</v>
      </c>
      <c r="AP38">
        <v>0.35184302734224898</v>
      </c>
      <c r="AQ38">
        <v>-0.289536770283918</v>
      </c>
      <c r="AR38">
        <v>0.41462408342725499</v>
      </c>
      <c r="AS38">
        <v>-0.32275882835047798</v>
      </c>
      <c r="AT38">
        <v>0.29124822824826002</v>
      </c>
      <c r="AU38">
        <v>3.7293648741082597E-2</v>
      </c>
      <c r="AV38">
        <v>3.7725737922488699E-2</v>
      </c>
      <c r="AW38">
        <v>-0.142369695324669</v>
      </c>
      <c r="AX38">
        <v>-0.242978347953478</v>
      </c>
      <c r="BH38">
        <v>-1.4060546590363101</v>
      </c>
      <c r="BI38">
        <v>-0.43313122506747498</v>
      </c>
      <c r="BJ38">
        <v>-1.0041182966706901</v>
      </c>
      <c r="BX38">
        <v>1987</v>
      </c>
      <c r="BY38" s="8">
        <f>SYR!M37</f>
        <v>-1.1796157090268373</v>
      </c>
      <c r="BZ38" s="21">
        <v>-0.87407593658265847</v>
      </c>
      <c r="CA38" s="21">
        <v>0.33246705567598345</v>
      </c>
      <c r="CB38" s="21">
        <v>-1.1038786284825124</v>
      </c>
      <c r="CC38" s="21">
        <v>-2.552161161776898</v>
      </c>
      <c r="CD38" s="21">
        <v>-1.422133204819193</v>
      </c>
      <c r="CE38" s="21">
        <v>-1.1969307418229513</v>
      </c>
      <c r="CF38" s="21">
        <v>-0.17127841355413764</v>
      </c>
      <c r="CG38" s="21">
        <v>-2.0993011275449982</v>
      </c>
      <c r="CH38" s="21">
        <v>-1.0876855190646202</v>
      </c>
      <c r="CI38" s="21">
        <v>-0.87763825178168708</v>
      </c>
      <c r="CJ38" s="21">
        <v>-1.9715409276813418</v>
      </c>
      <c r="CK38" s="21">
        <v>-0.69661402566119601</v>
      </c>
      <c r="CL38" s="21">
        <v>-4.9079806381211221E-3</v>
      </c>
      <c r="CM38" s="21">
        <v>-0.80719803135868406</v>
      </c>
      <c r="CN38" s="21">
        <v>-1.5845181682966083</v>
      </c>
      <c r="CO38" s="21">
        <v>-0.75311555920694795</v>
      </c>
      <c r="CP38" s="21">
        <v>-1.0083463605139333</v>
      </c>
      <c r="CQ38" s="21">
        <v>-2.4382287511423737</v>
      </c>
      <c r="CR38" s="21"/>
      <c r="CS38" s="21"/>
      <c r="CT38" s="21"/>
      <c r="CU38" s="21"/>
      <c r="CV38" s="21"/>
      <c r="CW38" s="21"/>
      <c r="CX38" s="21"/>
      <c r="CY38" s="21"/>
      <c r="CZ38" s="21"/>
      <c r="DA38" s="21">
        <v>-0.67276711742337802</v>
      </c>
      <c r="DB38" s="21">
        <v>7.4370736003609245E-2</v>
      </c>
      <c r="DC38" s="21">
        <v>-0.50354431179739834</v>
      </c>
      <c r="DQ38">
        <v>1987</v>
      </c>
      <c r="DR38" s="21">
        <f>SYR!U37</f>
        <v>0.46704643745175906</v>
      </c>
      <c r="DS38">
        <v>-9.0510566000000001E-2</v>
      </c>
      <c r="DT38">
        <v>0.93752309</v>
      </c>
      <c r="DU38">
        <v>0.184588371</v>
      </c>
      <c r="DV38">
        <v>-1.270470448</v>
      </c>
      <c r="DW38">
        <v>-0.53593574399999999</v>
      </c>
      <c r="DX38">
        <v>-0.14580686000000001</v>
      </c>
      <c r="DY38">
        <v>0.87420799599999999</v>
      </c>
      <c r="DZ38">
        <v>-0.36656192500000001</v>
      </c>
      <c r="EA38">
        <v>-0.23435188500000001</v>
      </c>
      <c r="EB38">
        <v>-0.268019597</v>
      </c>
      <c r="EC38">
        <v>-0.49797007500000001</v>
      </c>
      <c r="ED38">
        <v>0.296112178</v>
      </c>
      <c r="EE38">
        <v>5.9319375000000001E-2</v>
      </c>
      <c r="EF38">
        <v>0.22562504</v>
      </c>
      <c r="EG38">
        <v>-0.24980682800000001</v>
      </c>
      <c r="EH38">
        <v>-0.475556115</v>
      </c>
      <c r="EI38">
        <v>-0.47669198000000002</v>
      </c>
      <c r="EJ38">
        <v>-0.69194113400000001</v>
      </c>
      <c r="ET38">
        <v>-1.165934077</v>
      </c>
      <c r="EU38">
        <v>-0.79545429499999998</v>
      </c>
      <c r="EV38">
        <v>-1.3056579509999999</v>
      </c>
      <c r="EW38">
        <v>-0.171366501</v>
      </c>
      <c r="EX38">
        <v>0.82999685199999995</v>
      </c>
      <c r="EY38">
        <v>0.16592970500000001</v>
      </c>
      <c r="EZ38">
        <v>-1.353846197</v>
      </c>
      <c r="FA38">
        <v>-0.62022714800000001</v>
      </c>
      <c r="FB38">
        <v>-0.128051268</v>
      </c>
      <c r="FC38">
        <v>0.73174955200000003</v>
      </c>
      <c r="FD38">
        <v>-0.58315398500000004</v>
      </c>
      <c r="FE38">
        <v>-0.30000145099999997</v>
      </c>
      <c r="FF38">
        <v>-0.58914647200000003</v>
      </c>
      <c r="FG38">
        <v>-0.93690976100000001</v>
      </c>
      <c r="FH38">
        <v>1.8096033000000001E-2</v>
      </c>
      <c r="FI38">
        <v>4.1734211E-2</v>
      </c>
      <c r="FJ38">
        <v>-0.102194248</v>
      </c>
      <c r="FK38">
        <v>-0.65343201399999995</v>
      </c>
      <c r="FL38">
        <v>-0.74981922000000001</v>
      </c>
      <c r="FM38">
        <v>-0.93684024799999999</v>
      </c>
      <c r="FN38">
        <v>-1.185341427</v>
      </c>
      <c r="FX38">
        <v>-1.2054490360000001</v>
      </c>
      <c r="FY38">
        <v>-0.76419612299999995</v>
      </c>
      <c r="FZ38">
        <v>-1.423824569</v>
      </c>
      <c r="GN38">
        <v>1987</v>
      </c>
      <c r="GO38">
        <f>SYR!AC37</f>
        <v>-0.87675347666557923</v>
      </c>
      <c r="GP38">
        <v>-8.3470777668153306E-2</v>
      </c>
      <c r="GQ38">
        <v>0.44956291680178101</v>
      </c>
      <c r="GR38">
        <v>-0.16551939459450599</v>
      </c>
      <c r="GS38">
        <v>-1.27481786784686</v>
      </c>
      <c r="GT38">
        <v>-0.69197308507218003</v>
      </c>
      <c r="GU38">
        <v>-0.35827696642953899</v>
      </c>
      <c r="GV38">
        <v>0.655365604462532</v>
      </c>
      <c r="GW38">
        <v>-0.61223781518391895</v>
      </c>
      <c r="GX38">
        <v>-0.78629574336188102</v>
      </c>
      <c r="GY38">
        <v>6.6032285780667305E-2</v>
      </c>
      <c r="GZ38">
        <v>-0.48691480145638799</v>
      </c>
      <c r="HA38">
        <v>-0.12584278135340299</v>
      </c>
      <c r="HB38">
        <v>0.44154171290149302</v>
      </c>
      <c r="HC38">
        <v>0.36059376449399499</v>
      </c>
      <c r="HD38">
        <v>-0.30778064923445703</v>
      </c>
      <c r="HE38">
        <v>6.7171269293878094E-2</v>
      </c>
      <c r="HF38">
        <v>8.5155662774137705E-2</v>
      </c>
      <c r="HG38">
        <v>-0.44066762448607499</v>
      </c>
      <c r="HQ38">
        <v>-0.96686097269849902</v>
      </c>
      <c r="HR38">
        <v>-0.75745144294933497</v>
      </c>
      <c r="HS38">
        <v>-0.85719866074542606</v>
      </c>
      <c r="HT38">
        <v>-0.40668478973226102</v>
      </c>
      <c r="HU38">
        <v>0.227630494107538</v>
      </c>
      <c r="HV38">
        <v>-0.16089443062428199</v>
      </c>
      <c r="HW38">
        <v>-1.9525562845737201</v>
      </c>
      <c r="HX38">
        <v>-1.11541357450386</v>
      </c>
      <c r="HY38">
        <v>-0.46606224165534699</v>
      </c>
      <c r="HZ38">
        <v>0.28896188232439601</v>
      </c>
      <c r="IA38">
        <v>-1.2434243482537599</v>
      </c>
      <c r="IB38">
        <v>-1.15153349323923</v>
      </c>
      <c r="IC38">
        <v>-0.63864790580292397</v>
      </c>
      <c r="ID38">
        <v>-1.3384364511374101</v>
      </c>
      <c r="IE38">
        <v>-0.74966117014122902</v>
      </c>
      <c r="IF38">
        <v>-0.24340454593678801</v>
      </c>
      <c r="IG38">
        <v>-0.54108997396647196</v>
      </c>
      <c r="IH38">
        <v>-1.25398399649746</v>
      </c>
      <c r="II38">
        <v>-0.28206707733936098</v>
      </c>
      <c r="IJ38">
        <v>-0.84626878372459902</v>
      </c>
      <c r="IK38">
        <v>-1.5066575982728101</v>
      </c>
      <c r="IU38">
        <v>-1.01008079064919</v>
      </c>
      <c r="IV38">
        <v>-0.863139083550724</v>
      </c>
      <c r="IW38">
        <v>-1.3424967666093199</v>
      </c>
    </row>
    <row r="39" spans="1:257">
      <c r="A39">
        <v>1988</v>
      </c>
      <c r="B39">
        <f>SYR!E38</f>
        <v>-1.4067056518481129</v>
      </c>
      <c r="C39">
        <v>0.34823206187974998</v>
      </c>
      <c r="D39">
        <v>-0.31108727558360999</v>
      </c>
      <c r="E39">
        <v>-0.57107164151338496</v>
      </c>
      <c r="F39">
        <v>1.64276605340248E-2</v>
      </c>
      <c r="G39">
        <v>-0.140587903343526</v>
      </c>
      <c r="H39">
        <v>-0.49757999390336599</v>
      </c>
      <c r="I39">
        <v>0.72921969237638795</v>
      </c>
      <c r="J39">
        <v>0.36515250403870803</v>
      </c>
      <c r="K39">
        <v>-0.76947137261685195</v>
      </c>
      <c r="L39">
        <v>1.0809721924192901</v>
      </c>
      <c r="M39">
        <v>0.86255481822882296</v>
      </c>
      <c r="N39">
        <v>0.28114856521096299</v>
      </c>
      <c r="O39">
        <v>-2.0612102510251802</v>
      </c>
      <c r="P39">
        <v>0.27917543665417799</v>
      </c>
      <c r="Q39">
        <v>4.1599034597064502E-2</v>
      </c>
      <c r="R39">
        <v>-0.82688488706724195</v>
      </c>
      <c r="S39">
        <v>-0.46953886082742002</v>
      </c>
      <c r="T39">
        <v>-0.14135506647355101</v>
      </c>
      <c r="AD39">
        <v>-0.146140398234644</v>
      </c>
      <c r="AE39">
        <v>-0.77156662820172695</v>
      </c>
      <c r="AF39">
        <v>-1.28579812001157</v>
      </c>
      <c r="AG39">
        <v>0.44319708526540103</v>
      </c>
      <c r="AH39">
        <v>-0.183447415352779</v>
      </c>
      <c r="AI39">
        <v>-0.46585397490716002</v>
      </c>
      <c r="AJ39">
        <v>-2.8755795084594599E-3</v>
      </c>
      <c r="AK39">
        <v>-2.05088115806937E-2</v>
      </c>
      <c r="AL39">
        <v>-0.376811839990564</v>
      </c>
      <c r="AM39">
        <v>0.69093348705482704</v>
      </c>
      <c r="AN39">
        <v>0.36443039447296599</v>
      </c>
      <c r="AO39">
        <v>-0.67498045237276005</v>
      </c>
      <c r="AP39">
        <v>1.07768272174091</v>
      </c>
      <c r="AQ39">
        <v>0.76605272020478199</v>
      </c>
      <c r="AR39">
        <v>0.31832517745187899</v>
      </c>
      <c r="AS39">
        <v>-1.5942267126963701</v>
      </c>
      <c r="AT39">
        <v>0.48141473651892602</v>
      </c>
      <c r="AU39">
        <v>0.22941825354839501</v>
      </c>
      <c r="AV39">
        <v>-0.519940271267192</v>
      </c>
      <c r="AW39">
        <v>-0.142369695324669</v>
      </c>
      <c r="AX39">
        <v>6.70894564581416E-2</v>
      </c>
      <c r="BH39">
        <v>-0.10557349624721001</v>
      </c>
      <c r="BI39">
        <v>-0.59338625527358002</v>
      </c>
      <c r="BJ39">
        <v>-0.95734756755656203</v>
      </c>
      <c r="BX39">
        <v>1988</v>
      </c>
      <c r="BY39" s="8">
        <f>SYR!M38</f>
        <v>-1.0706630452533139</v>
      </c>
      <c r="BZ39" s="21">
        <v>0.43744479914353945</v>
      </c>
      <c r="CA39" s="21">
        <v>5.0157249051607539E-2</v>
      </c>
      <c r="CB39" s="21">
        <v>7.7417387385187546E-3</v>
      </c>
      <c r="CC39" s="21">
        <v>5.0493045428397769E-2</v>
      </c>
      <c r="CD39" s="21">
        <v>-6.5876148205323892E-2</v>
      </c>
      <c r="CE39" s="21">
        <v>-7.4231916282231955E-2</v>
      </c>
      <c r="CF39" s="21">
        <v>0.17010560609658276</v>
      </c>
      <c r="CG39" s="21">
        <v>0.23696571081191947</v>
      </c>
      <c r="CH39" s="21">
        <v>-0.3560238891361866</v>
      </c>
      <c r="CI39" s="21">
        <v>0.81376059982664917</v>
      </c>
      <c r="CJ39" s="21">
        <v>0.40663962859161173</v>
      </c>
      <c r="CK39" s="21">
        <v>0.19992993487843067</v>
      </c>
      <c r="CL39" s="21">
        <v>-1.954708886817516</v>
      </c>
      <c r="CM39" s="21">
        <v>-0.20823075774008451</v>
      </c>
      <c r="CN39" s="21">
        <v>-0.20488895197585807</v>
      </c>
      <c r="CO39" s="21">
        <v>0.44120579744628352</v>
      </c>
      <c r="CP39" s="21">
        <v>-2.1770912550171145E-2</v>
      </c>
      <c r="CQ39" s="21">
        <v>8.7518430590848156E-2</v>
      </c>
      <c r="CR39" s="21"/>
      <c r="CS39" s="21"/>
      <c r="CT39" s="21"/>
      <c r="CU39" s="21"/>
      <c r="CV39" s="21"/>
      <c r="CW39" s="21"/>
      <c r="CX39" s="21"/>
      <c r="CY39" s="21"/>
      <c r="CZ39" s="21"/>
      <c r="DA39" s="21">
        <v>-0.16645696419751982</v>
      </c>
      <c r="DB39" s="21">
        <v>-1.2293938372469182</v>
      </c>
      <c r="DC39" s="21">
        <v>-1.8292841628055272</v>
      </c>
      <c r="DQ39">
        <v>1988</v>
      </c>
      <c r="DR39" s="21">
        <f>SYR!U38</f>
        <v>-0.6475479012023867</v>
      </c>
      <c r="DS39">
        <v>-0.11300821</v>
      </c>
      <c r="DT39">
        <v>-0.79346719099999996</v>
      </c>
      <c r="DU39">
        <v>-1.054494856</v>
      </c>
      <c r="DV39">
        <v>-0.21292388200000001</v>
      </c>
      <c r="DW39">
        <v>-0.63166696499999997</v>
      </c>
      <c r="DX39">
        <v>-0.93684741999999999</v>
      </c>
      <c r="DY39">
        <v>0.39331955600000001</v>
      </c>
      <c r="DZ39">
        <v>-0.167169605</v>
      </c>
      <c r="EA39">
        <v>-1.1408489989999999</v>
      </c>
      <c r="EB39">
        <v>1.112576663</v>
      </c>
      <c r="EC39">
        <v>0.63857843199999997</v>
      </c>
      <c r="ED39">
        <v>-0.17536375900000001</v>
      </c>
      <c r="EE39">
        <v>-1.7415293489999999</v>
      </c>
      <c r="EF39">
        <v>0.12455970500000001</v>
      </c>
      <c r="EG39">
        <v>-0.40082805399999999</v>
      </c>
      <c r="EH39">
        <v>-0.68729605199999999</v>
      </c>
      <c r="EI39">
        <v>-0.37198547700000001</v>
      </c>
      <c r="EJ39">
        <v>-0.48580646900000002</v>
      </c>
      <c r="ET39">
        <v>1.7275134000000001E-2</v>
      </c>
      <c r="EU39">
        <v>-0.87845496899999997</v>
      </c>
      <c r="EV39">
        <v>-1.5360175650000001</v>
      </c>
      <c r="EW39">
        <v>-0.11305172099999999</v>
      </c>
      <c r="EX39">
        <v>-0.74042727100000005</v>
      </c>
      <c r="EY39">
        <v>-1.0742137380000001</v>
      </c>
      <c r="EZ39">
        <v>-0.33094752999999999</v>
      </c>
      <c r="FA39">
        <v>-0.69281918499999995</v>
      </c>
      <c r="FB39">
        <v>-0.94359712799999995</v>
      </c>
      <c r="FC39">
        <v>0.135384227</v>
      </c>
      <c r="FD39">
        <v>-0.428092792</v>
      </c>
      <c r="FE39">
        <v>-1.3951252009999999</v>
      </c>
      <c r="FF39">
        <v>1.0524893740000001</v>
      </c>
      <c r="FG39">
        <v>0.35151410199999999</v>
      </c>
      <c r="FH39">
        <v>-0.35535091000000002</v>
      </c>
      <c r="FI39">
        <v>-2.7972215839999999</v>
      </c>
      <c r="FJ39">
        <v>2.7984980999999999E-2</v>
      </c>
      <c r="FK39">
        <v>-0.61236566199999998</v>
      </c>
      <c r="FL39">
        <v>-0.70057209300000001</v>
      </c>
      <c r="FM39">
        <v>-0.35304243200000002</v>
      </c>
      <c r="FN39">
        <v>-0.67540836000000004</v>
      </c>
      <c r="FX39">
        <v>4.6095145999999997E-2</v>
      </c>
      <c r="FY39">
        <v>-0.80877043599999998</v>
      </c>
      <c r="FZ39">
        <v>-1.7259918409999999</v>
      </c>
      <c r="GN39">
        <v>1988</v>
      </c>
      <c r="GO39">
        <f>SYR!AC38</f>
        <v>-1.1934271459152268</v>
      </c>
      <c r="GP39">
        <v>-0.53846961263104598</v>
      </c>
      <c r="GQ39">
        <v>-1.0334405560176301</v>
      </c>
      <c r="GR39">
        <v>-1.1576118675757401</v>
      </c>
      <c r="GS39">
        <v>9.4567797024291703E-2</v>
      </c>
      <c r="GT39">
        <v>-0.80735971030202602</v>
      </c>
      <c r="GU39">
        <v>-1.0134701800464201</v>
      </c>
      <c r="GV39">
        <v>0.76603816715396</v>
      </c>
      <c r="GW39">
        <v>-7.3400357081471995E-2</v>
      </c>
      <c r="GX39">
        <v>-1.00514014813</v>
      </c>
      <c r="GY39">
        <v>1.73795891695261</v>
      </c>
      <c r="GZ39">
        <v>1.37902506792414</v>
      </c>
      <c r="HA39">
        <v>0.43323894444380101</v>
      </c>
      <c r="HB39">
        <v>-1.25234268035156</v>
      </c>
      <c r="HC39">
        <v>1.1196761384982299</v>
      </c>
      <c r="HD39">
        <v>0.23193045117962899</v>
      </c>
      <c r="HE39">
        <v>-0.42347167765228</v>
      </c>
      <c r="HF39">
        <v>0.52940796616090702</v>
      </c>
      <c r="HG39">
        <v>0.234855276173629</v>
      </c>
      <c r="HQ39">
        <v>-0.55924674702236699</v>
      </c>
      <c r="HR39">
        <v>-0.75057756919225305</v>
      </c>
      <c r="HS39">
        <v>-1.20224863074827</v>
      </c>
      <c r="HT39">
        <v>-0.56716262253309702</v>
      </c>
      <c r="HU39">
        <v>-1.0591013986670701</v>
      </c>
      <c r="HV39">
        <v>-1.31514869642704</v>
      </c>
      <c r="HW39">
        <v>-0.115928966274098</v>
      </c>
      <c r="HX39">
        <v>-0.94582982806077898</v>
      </c>
      <c r="HY39">
        <v>-1.1025751247578901</v>
      </c>
      <c r="HZ39">
        <v>0.59110141591179899</v>
      </c>
      <c r="IA39">
        <v>-0.29694327364856699</v>
      </c>
      <c r="IB39">
        <v>-1.1868331320194501</v>
      </c>
      <c r="IC39">
        <v>1.58754755312761</v>
      </c>
      <c r="ID39">
        <v>1.0155592373457401</v>
      </c>
      <c r="IE39">
        <v>8.1287334115412599E-2</v>
      </c>
      <c r="IF39">
        <v>-1.4685996719936001</v>
      </c>
      <c r="IG39">
        <v>0.90463413505711898</v>
      </c>
      <c r="IH39">
        <v>-7.7501659132455297E-2</v>
      </c>
      <c r="II39">
        <v>-0.50955273488467101</v>
      </c>
      <c r="IJ39">
        <v>0.33767558759918298</v>
      </c>
      <c r="IK39">
        <v>-5.3095621554206697E-2</v>
      </c>
      <c r="IU39">
        <v>-0.51843983133616001</v>
      </c>
      <c r="IV39">
        <v>-0.76331528274200999</v>
      </c>
      <c r="IW39">
        <v>-1.4491621684479701</v>
      </c>
    </row>
    <row r="40" spans="1:257">
      <c r="A40">
        <v>1989</v>
      </c>
      <c r="B40">
        <f>SYR!E39</f>
        <v>0.50421789437064923</v>
      </c>
      <c r="C40">
        <v>-1.2773751551964601</v>
      </c>
      <c r="D40">
        <v>-2.2545744135916799</v>
      </c>
      <c r="E40">
        <v>-1.8436587483059801</v>
      </c>
      <c r="F40">
        <v>-0.69734555316172697</v>
      </c>
      <c r="G40">
        <v>-1.7873284113301999</v>
      </c>
      <c r="H40">
        <v>-1.7997781746235599</v>
      </c>
      <c r="I40">
        <v>0.57669291576024695</v>
      </c>
      <c r="J40">
        <v>-0.96896154323396499</v>
      </c>
      <c r="K40">
        <v>-1.78716760568405</v>
      </c>
      <c r="L40">
        <v>0.96499949225983095</v>
      </c>
      <c r="M40">
        <v>0.43387111605881601</v>
      </c>
      <c r="N40">
        <v>-1.4265324520840501</v>
      </c>
      <c r="O40">
        <v>1.6621875979093499</v>
      </c>
      <c r="P40">
        <v>1.40642822882701</v>
      </c>
      <c r="Q40">
        <v>-9.2453773485096702E-2</v>
      </c>
      <c r="R40">
        <v>-0.16888526166189399</v>
      </c>
      <c r="S40">
        <v>1.1207225548552</v>
      </c>
      <c r="T40">
        <v>0.25529024344054901</v>
      </c>
      <c r="AD40">
        <v>-0.98546741393959403</v>
      </c>
      <c r="AE40">
        <v>-0.29613085740721201</v>
      </c>
      <c r="AF40">
        <v>0.75198821426252305</v>
      </c>
      <c r="AG40">
        <v>-1.0400417300684399</v>
      </c>
      <c r="AH40">
        <v>-2.5440337517164</v>
      </c>
      <c r="AI40">
        <v>-1.7405988357101501</v>
      </c>
      <c r="AJ40">
        <v>-0.238881643874016</v>
      </c>
      <c r="AK40">
        <v>-1.6264092336754199</v>
      </c>
      <c r="AL40">
        <v>-1.7070373569017701</v>
      </c>
      <c r="AM40">
        <v>0.47483392131978203</v>
      </c>
      <c r="AN40">
        <v>-0.61400833272989996</v>
      </c>
      <c r="AO40">
        <v>-1.65986916706093</v>
      </c>
      <c r="AP40">
        <v>1.04194135381854</v>
      </c>
      <c r="AQ40">
        <v>0.514541113971407</v>
      </c>
      <c r="AR40">
        <v>-1.2225088654763001</v>
      </c>
      <c r="AS40">
        <v>1.8027937321320999</v>
      </c>
      <c r="AT40">
        <v>1.5488559289430901</v>
      </c>
      <c r="AU40">
        <v>0.22941825354839501</v>
      </c>
      <c r="AV40">
        <v>0.20145700955664</v>
      </c>
      <c r="AW40">
        <v>1.33039516264381</v>
      </c>
      <c r="AX40">
        <v>0.58741682132349404</v>
      </c>
      <c r="BH40">
        <v>-0.86901319853379699</v>
      </c>
      <c r="BI40">
        <v>-0.203297799613085</v>
      </c>
      <c r="BJ40">
        <v>0.811961459100496</v>
      </c>
      <c r="BX40">
        <v>1989</v>
      </c>
      <c r="BY40" s="8">
        <f>SYR!M39</f>
        <v>0.28680518746121025</v>
      </c>
      <c r="BZ40" s="21">
        <v>0.25744484660124006</v>
      </c>
      <c r="CA40" s="21">
        <v>-0.42756317332232308</v>
      </c>
      <c r="CB40" s="21">
        <v>-1.3616556622295857</v>
      </c>
      <c r="CC40" s="21">
        <v>1.2790787382387547</v>
      </c>
      <c r="CD40" s="21">
        <v>0.95303637798377505</v>
      </c>
      <c r="CE40" s="21">
        <v>-0.49201228960105842</v>
      </c>
      <c r="CF40" s="21">
        <v>-1.1424983336656707</v>
      </c>
      <c r="CG40" s="21">
        <v>0.44349183942124831</v>
      </c>
      <c r="CH40" s="21">
        <v>-0.24789974048327493</v>
      </c>
      <c r="CI40" s="21">
        <v>1.2358083369056856</v>
      </c>
      <c r="CJ40" s="21">
        <v>1.0209539256805749</v>
      </c>
      <c r="CK40" s="21">
        <v>0.24252559303337873</v>
      </c>
      <c r="CL40" s="21">
        <v>1.3465773344623655</v>
      </c>
      <c r="CM40" s="21">
        <v>1.0005421855700281</v>
      </c>
      <c r="CN40" s="21">
        <v>1.2344271844774186</v>
      </c>
      <c r="CO40" s="21">
        <v>0.51390249550838607</v>
      </c>
      <c r="CP40" s="21">
        <v>1.4274779746477604</v>
      </c>
      <c r="CQ40" s="21">
        <v>1.3185402016199046</v>
      </c>
      <c r="CR40" s="21"/>
      <c r="CS40" s="21"/>
      <c r="CT40" s="21"/>
      <c r="CU40" s="21"/>
      <c r="CV40" s="21"/>
      <c r="CW40" s="21"/>
      <c r="CX40" s="21"/>
      <c r="CY40" s="21"/>
      <c r="CZ40" s="21"/>
      <c r="DA40" s="21">
        <v>-1.245421679446991</v>
      </c>
      <c r="DB40" s="21">
        <v>-0.39775381195232828</v>
      </c>
      <c r="DC40" s="21">
        <v>0.77294379757441312</v>
      </c>
      <c r="DQ40">
        <v>1989</v>
      </c>
      <c r="DR40" s="21">
        <f>SYR!U39</f>
        <v>-0.20686650483013497</v>
      </c>
      <c r="DS40">
        <v>-0.75337566</v>
      </c>
      <c r="DT40">
        <v>-1.8176023809999999</v>
      </c>
      <c r="DU40">
        <v>-1.7028091320000001</v>
      </c>
      <c r="DV40">
        <v>-0.31087743499999998</v>
      </c>
      <c r="DW40">
        <v>-1.292968492</v>
      </c>
      <c r="DX40">
        <v>-1.5744248160000001</v>
      </c>
      <c r="DY40">
        <v>-0.14276940299999999</v>
      </c>
      <c r="DZ40">
        <v>-0.83271547400000001</v>
      </c>
      <c r="EA40">
        <v>-1.5161767909999999</v>
      </c>
      <c r="EB40">
        <v>1.0035905949999999</v>
      </c>
      <c r="EC40">
        <v>0.23720243399999999</v>
      </c>
      <c r="ED40">
        <v>-1.3034635699999999</v>
      </c>
      <c r="EE40">
        <v>1.7227213830000001</v>
      </c>
      <c r="EF40">
        <v>1.3969764099999999</v>
      </c>
      <c r="EG40">
        <v>0.17425644500000001</v>
      </c>
      <c r="EH40">
        <v>-3.6216692000000002E-2</v>
      </c>
      <c r="EI40">
        <v>1.2934645330000001</v>
      </c>
      <c r="EJ40">
        <v>0.45023981299999999</v>
      </c>
      <c r="ET40">
        <v>-1.4263508170000001</v>
      </c>
      <c r="EU40">
        <v>-0.34939914900000002</v>
      </c>
      <c r="EV40">
        <v>1.2858402600000001</v>
      </c>
      <c r="EW40">
        <v>-0.52175330600000003</v>
      </c>
      <c r="EX40">
        <v>-2.2285415629999998</v>
      </c>
      <c r="EY40">
        <v>-1.8812681010000001</v>
      </c>
      <c r="EZ40">
        <v>-8.8443435000000001E-2</v>
      </c>
      <c r="FA40">
        <v>-1.1378595410000001</v>
      </c>
      <c r="FB40">
        <v>-1.682000057</v>
      </c>
      <c r="FC40">
        <v>-0.20697784999999999</v>
      </c>
      <c r="FD40">
        <v>-0.67203351200000006</v>
      </c>
      <c r="FE40">
        <v>-1.62955424</v>
      </c>
      <c r="FF40">
        <v>0.864421471</v>
      </c>
      <c r="FG40">
        <v>0.175372413</v>
      </c>
      <c r="FH40">
        <v>-1.394235723</v>
      </c>
      <c r="FI40">
        <v>1.5706874550000001</v>
      </c>
      <c r="FJ40">
        <v>1.2018078729999999</v>
      </c>
      <c r="FK40">
        <v>4.6624516999999997E-2</v>
      </c>
      <c r="FL40">
        <v>-0.242978415</v>
      </c>
      <c r="FM40">
        <v>1.0336881849999999</v>
      </c>
      <c r="FN40">
        <v>0.26832943500000001</v>
      </c>
      <c r="FX40">
        <v>-1.510561569</v>
      </c>
      <c r="FY40">
        <v>-0.31410357300000002</v>
      </c>
      <c r="FZ40">
        <v>1.002678701</v>
      </c>
      <c r="GN40">
        <v>1989</v>
      </c>
      <c r="GO40">
        <f>SYR!AC39</f>
        <v>1.5843530881178067</v>
      </c>
      <c r="GP40">
        <v>-0.68891719466151902</v>
      </c>
      <c r="GQ40">
        <v>-1.8361305176045599</v>
      </c>
      <c r="GR40">
        <v>-1.5476955166948301</v>
      </c>
      <c r="GS40">
        <v>-1.0220979515234601</v>
      </c>
      <c r="GT40">
        <v>-1.6208780529276801</v>
      </c>
      <c r="GU40">
        <v>-1.8035140631497</v>
      </c>
      <c r="GV40">
        <v>0.44337397254240402</v>
      </c>
      <c r="GW40">
        <v>-0.948478889705484</v>
      </c>
      <c r="GX40">
        <v>-1.7457555164396099</v>
      </c>
      <c r="GY40">
        <v>0.81580811231042605</v>
      </c>
      <c r="GZ40">
        <v>-9.1619041535305305E-3</v>
      </c>
      <c r="HA40">
        <v>-1.3685832046544399</v>
      </c>
      <c r="HB40">
        <v>1.99502031875885</v>
      </c>
      <c r="HC40">
        <v>1.70842925901678</v>
      </c>
      <c r="HD40">
        <v>0.19267726766235899</v>
      </c>
      <c r="HE40">
        <v>6.7171269293878094E-2</v>
      </c>
      <c r="HF40">
        <v>1.40583004252314</v>
      </c>
      <c r="HG40">
        <v>0.50857477990458699</v>
      </c>
      <c r="HQ40">
        <v>-1.5737808486859799</v>
      </c>
      <c r="HR40">
        <v>-0.78339995360713099</v>
      </c>
      <c r="HS40">
        <v>1.20569294122684</v>
      </c>
      <c r="HT40">
        <v>-0.67067595341636999</v>
      </c>
      <c r="HU40">
        <v>-2.1892272139919098</v>
      </c>
      <c r="HV40">
        <v>-1.78125121765993</v>
      </c>
      <c r="HW40">
        <v>-1.1602449258746601</v>
      </c>
      <c r="HX40">
        <v>-2.0026633684433301</v>
      </c>
      <c r="HY40">
        <v>-2.27679831050063</v>
      </c>
      <c r="HZ40">
        <v>3.4791831952679902E-2</v>
      </c>
      <c r="IA40">
        <v>-1.3043726563231799</v>
      </c>
      <c r="IB40">
        <v>-2.31528667101415</v>
      </c>
      <c r="IC40">
        <v>0.458547528989182</v>
      </c>
      <c r="ID40">
        <v>-0.54863500070870996</v>
      </c>
      <c r="IE40">
        <v>-1.8478818855606101</v>
      </c>
      <c r="IF40">
        <v>1.9129808591175399</v>
      </c>
      <c r="IG40">
        <v>1.20928762335148</v>
      </c>
      <c r="IH40">
        <v>-0.36436439819421701</v>
      </c>
      <c r="II40">
        <v>-0.28206707733936098</v>
      </c>
      <c r="IJ40">
        <v>0.97599652877458198</v>
      </c>
      <c r="IK40">
        <v>-0.123601743624364</v>
      </c>
      <c r="IU40">
        <v>-1.7295864957934599</v>
      </c>
      <c r="IV40">
        <v>-0.82005253090361196</v>
      </c>
      <c r="IW40">
        <v>0.73943854259315001</v>
      </c>
    </row>
    <row r="41" spans="1:257">
      <c r="A41">
        <v>1990</v>
      </c>
      <c r="B41">
        <f>SYR!E40</f>
        <v>-1.9324917567114568</v>
      </c>
      <c r="C41">
        <v>-1.25001255621548</v>
      </c>
      <c r="D41">
        <v>-2.6104752485471501</v>
      </c>
      <c r="E41">
        <v>-1.72892906601507</v>
      </c>
      <c r="F41">
        <v>-2.6880782488930399E-2</v>
      </c>
      <c r="G41">
        <v>-1.6711131373317401</v>
      </c>
      <c r="H41">
        <v>-2.16052145981243</v>
      </c>
      <c r="I41">
        <v>0.18472452095122699</v>
      </c>
      <c r="J41">
        <v>-0.80948485051695296</v>
      </c>
      <c r="K41">
        <v>-2.1953409450748902</v>
      </c>
      <c r="L41">
        <v>-1.3101276195646401</v>
      </c>
      <c r="M41">
        <v>-0.89331789525420402</v>
      </c>
      <c r="N41">
        <v>-2.3851960848015898</v>
      </c>
      <c r="O41">
        <v>-0.82922392597206895</v>
      </c>
      <c r="P41">
        <v>-1.15075152508476</v>
      </c>
      <c r="Q41">
        <v>-2.0957227163188299</v>
      </c>
      <c r="R41">
        <v>-3.70618051242197E-2</v>
      </c>
      <c r="S41">
        <v>-1.16848197642872</v>
      </c>
      <c r="T41">
        <v>-1.4308281259847799</v>
      </c>
      <c r="AD41">
        <v>1.7032242922196399</v>
      </c>
      <c r="AE41">
        <v>1.37945906915635</v>
      </c>
      <c r="AF41">
        <v>0.59526998609913895</v>
      </c>
      <c r="AG41">
        <v>-0.99448380832953398</v>
      </c>
      <c r="AH41">
        <v>-3.1617945230212698</v>
      </c>
      <c r="AI41">
        <v>-1.60820024284717</v>
      </c>
      <c r="AJ41">
        <v>-2.77854581387641E-2</v>
      </c>
      <c r="AK41">
        <v>-1.64995046806239</v>
      </c>
      <c r="AL41">
        <v>-2.3994963448065398</v>
      </c>
      <c r="AM41">
        <v>0.29926727495192601</v>
      </c>
      <c r="AN41">
        <v>-0.56172392425589401</v>
      </c>
      <c r="AO41">
        <v>-2.3056903421736998</v>
      </c>
      <c r="AP41">
        <v>-1.70548880671194</v>
      </c>
      <c r="AQ41">
        <v>-0.72450350362392901</v>
      </c>
      <c r="AR41">
        <v>-2.6715388059988001</v>
      </c>
      <c r="AS41">
        <v>-0.41679395427632299</v>
      </c>
      <c r="AT41">
        <v>-0.88470156481751305</v>
      </c>
      <c r="AU41">
        <v>-2.04104036479854</v>
      </c>
      <c r="AV41">
        <v>9.4234595365385296E-2</v>
      </c>
      <c r="AW41">
        <v>-1.02033462628655</v>
      </c>
      <c r="AX41">
        <v>-1.20100169341087</v>
      </c>
      <c r="BH41">
        <v>1.67776463319362</v>
      </c>
      <c r="BI41">
        <v>1.3007047144600401</v>
      </c>
      <c r="BJ41">
        <v>0.67991118402551198</v>
      </c>
      <c r="BX41">
        <v>1990</v>
      </c>
      <c r="BY41" s="8">
        <f>SYR!M40</f>
        <v>5.7851897364504253E-2</v>
      </c>
      <c r="BZ41" s="21">
        <v>-0.33106077215472435</v>
      </c>
      <c r="CA41" s="21">
        <v>-2.0777472901936478</v>
      </c>
      <c r="CB41" s="21">
        <v>-1.5481205408121488</v>
      </c>
      <c r="CC41" s="21">
        <v>0.77302474621010953</v>
      </c>
      <c r="CD41" s="21">
        <v>-0.6275883596885935</v>
      </c>
      <c r="CE41" s="21">
        <v>-1.031409441777229</v>
      </c>
      <c r="CF41" s="21">
        <v>1.0964056148821388</v>
      </c>
      <c r="CG41" s="21">
        <v>0.59085850387092209</v>
      </c>
      <c r="CH41" s="21">
        <v>-1.2232997396206142</v>
      </c>
      <c r="CI41" s="21">
        <v>-2.0643013295222512</v>
      </c>
      <c r="CJ41" s="21">
        <v>0.3294224839261416</v>
      </c>
      <c r="CK41" s="21">
        <v>-1.1314282857086178</v>
      </c>
      <c r="CL41" s="21">
        <v>4.6714520679698307E-2</v>
      </c>
      <c r="CM41" s="21">
        <v>-0.2299075498859123</v>
      </c>
      <c r="CN41" s="21">
        <v>-0.65877638646867032</v>
      </c>
      <c r="CO41" s="21">
        <v>0.22572865124117153</v>
      </c>
      <c r="CP41" s="21">
        <v>-0.82466065202765326</v>
      </c>
      <c r="CQ41" s="21">
        <v>-7.8537368481885819E-2</v>
      </c>
      <c r="CR41" s="21"/>
      <c r="CS41" s="21"/>
      <c r="CT41" s="21"/>
      <c r="CU41" s="21"/>
      <c r="CV41" s="21"/>
      <c r="CW41" s="21"/>
      <c r="CX41" s="21"/>
      <c r="CY41" s="21"/>
      <c r="CZ41" s="21"/>
      <c r="DA41" s="21">
        <v>1.8855157394664996</v>
      </c>
      <c r="DB41" s="21">
        <v>2.1734597155716897</v>
      </c>
      <c r="DC41" s="21">
        <v>1.8331578691335746</v>
      </c>
      <c r="DQ41">
        <v>1990</v>
      </c>
      <c r="DR41" s="21">
        <f>SYR!U40</f>
        <v>-1.9791529730003701</v>
      </c>
      <c r="DS41">
        <v>-1.131547053</v>
      </c>
      <c r="DT41">
        <v>-2.2879278809999999</v>
      </c>
      <c r="DU41">
        <v>-1.7016284749999999</v>
      </c>
      <c r="DV41">
        <v>-5.4373429000000001E-2</v>
      </c>
      <c r="DW41">
        <v>-1.5682863970000001</v>
      </c>
      <c r="DX41">
        <v>-2.0026016129999999</v>
      </c>
      <c r="DY41">
        <v>-0.16845539300000001</v>
      </c>
      <c r="DZ41">
        <v>-0.897966029</v>
      </c>
      <c r="EA41">
        <v>-2.1118499590000002</v>
      </c>
      <c r="EB41">
        <v>-0.94565122400000001</v>
      </c>
      <c r="EC41">
        <v>-0.86943910700000004</v>
      </c>
      <c r="ED41">
        <v>-2.2613689589999999</v>
      </c>
      <c r="EE41">
        <v>-0.41623233999999998</v>
      </c>
      <c r="EF41">
        <v>-1.008857125</v>
      </c>
      <c r="EG41">
        <v>-1.9360347920000001</v>
      </c>
      <c r="EH41">
        <v>0.63527987900000005</v>
      </c>
      <c r="EI41">
        <v>-0.35813726099999998</v>
      </c>
      <c r="EJ41">
        <v>-0.97825215300000001</v>
      </c>
      <c r="ET41">
        <v>1.716902876</v>
      </c>
      <c r="EU41">
        <v>1.3844670800000001</v>
      </c>
      <c r="EV41">
        <v>0.82515190199999999</v>
      </c>
      <c r="EW41">
        <v>-1.0283400629999999</v>
      </c>
      <c r="EX41">
        <v>-3.5135141559999998</v>
      </c>
      <c r="EY41">
        <v>-1.9065939199999999</v>
      </c>
      <c r="EZ41">
        <v>-0.24713297000000001</v>
      </c>
      <c r="FA41">
        <v>-1.860002801</v>
      </c>
      <c r="FB41">
        <v>-2.705717956</v>
      </c>
      <c r="FC41">
        <v>-9.8956771999999998E-2</v>
      </c>
      <c r="FD41">
        <v>-0.97126931400000005</v>
      </c>
      <c r="FE41">
        <v>-3.126951542</v>
      </c>
      <c r="FF41">
        <v>-1.2539361200000001</v>
      </c>
      <c r="FG41">
        <v>-1.1563827579999999</v>
      </c>
      <c r="FH41">
        <v>-3.2653882379999999</v>
      </c>
      <c r="FI41">
        <v>-0.45935765299999998</v>
      </c>
      <c r="FJ41">
        <v>-1.2738495379999999</v>
      </c>
      <c r="FK41">
        <v>-2.451170699</v>
      </c>
      <c r="FL41">
        <v>0.53797618400000002</v>
      </c>
      <c r="FM41">
        <v>-0.63979860399999999</v>
      </c>
      <c r="FN41">
        <v>-1.2853870009999999</v>
      </c>
      <c r="FX41">
        <v>1.652600158</v>
      </c>
      <c r="FY41">
        <v>1.292171519</v>
      </c>
      <c r="FZ41">
        <v>0.72966124799999998</v>
      </c>
      <c r="GN41">
        <v>1990</v>
      </c>
      <c r="GO41">
        <f>SYR!AC40</f>
        <v>-0.90726217234288076</v>
      </c>
      <c r="GP41">
        <v>-1.0026231028464401</v>
      </c>
      <c r="GQ41">
        <v>-2.2596449674221</v>
      </c>
      <c r="GR41">
        <v>-1.76956022419904</v>
      </c>
      <c r="GS41">
        <v>0.13577582197197199</v>
      </c>
      <c r="GT41">
        <v>-1.3201941725073301</v>
      </c>
      <c r="GU41">
        <v>-2.0491946182123502</v>
      </c>
      <c r="GV41">
        <v>0.158259178620867</v>
      </c>
      <c r="GW41">
        <v>-0.64627808857170299</v>
      </c>
      <c r="GX41">
        <v>-2.0006158330530401</v>
      </c>
      <c r="GY41">
        <v>-0.77182175294442101</v>
      </c>
      <c r="GZ41">
        <v>-0.447951918594929</v>
      </c>
      <c r="HA41">
        <v>-1.89650848000949</v>
      </c>
      <c r="HB41">
        <v>1.7558293418513001E-2</v>
      </c>
      <c r="HC41">
        <v>-0.56195028003275305</v>
      </c>
      <c r="HD41">
        <v>-1.40619238970439</v>
      </c>
      <c r="HE41">
        <v>0.31810063225745799</v>
      </c>
      <c r="HF41">
        <v>-0.33715771709687498</v>
      </c>
      <c r="HG41">
        <v>-0.74513578138558001</v>
      </c>
      <c r="HQ41">
        <v>1.43020470388677</v>
      </c>
      <c r="HR41">
        <v>0.59055358730019902</v>
      </c>
      <c r="HS41">
        <v>0.16095575195193801</v>
      </c>
      <c r="HT41">
        <v>-0.85811334722379895</v>
      </c>
      <c r="HU41">
        <v>-2.9198306132965999</v>
      </c>
      <c r="HV41">
        <v>-2.1037371183585898</v>
      </c>
      <c r="HW41">
        <v>-0.140470611512237</v>
      </c>
      <c r="HX41">
        <v>-1.4834702781283</v>
      </c>
      <c r="HY41">
        <v>-2.81724911545315</v>
      </c>
      <c r="HZ41">
        <v>-8.7931315743067506E-2</v>
      </c>
      <c r="IA41">
        <v>-0.86300151342878095</v>
      </c>
      <c r="IB41">
        <v>-2.77699547747536</v>
      </c>
      <c r="IC41">
        <v>-0.85218243398937799</v>
      </c>
      <c r="ID41">
        <v>-0.79174030150744601</v>
      </c>
      <c r="IE41">
        <v>-2.4080934705964401</v>
      </c>
      <c r="IF41">
        <v>2.9305047840902699E-2</v>
      </c>
      <c r="IG41">
        <v>-0.76531496773311503</v>
      </c>
      <c r="IH41">
        <v>-1.6643388444361999</v>
      </c>
      <c r="II41">
        <v>0.25941438985487902</v>
      </c>
      <c r="IJ41">
        <v>-0.464134728410592</v>
      </c>
      <c r="IK41">
        <v>-0.98874855313721199</v>
      </c>
      <c r="IU41">
        <v>1.31649622555213</v>
      </c>
      <c r="IV41">
        <v>0.58067445670556705</v>
      </c>
      <c r="IW41">
        <v>3.9962636340960103E-2</v>
      </c>
    </row>
    <row r="42" spans="1:257">
      <c r="A42">
        <v>1991</v>
      </c>
      <c r="B42">
        <f>SYR!E41</f>
        <v>-0.87426022709506035</v>
      </c>
      <c r="C42">
        <v>-0.56109200047746799</v>
      </c>
      <c r="D42">
        <v>-0.56748860169038995</v>
      </c>
      <c r="E42">
        <v>0.65129142552214403</v>
      </c>
      <c r="F42">
        <v>0.34935003735004699</v>
      </c>
      <c r="G42">
        <v>-0.49512336256362899</v>
      </c>
      <c r="H42">
        <v>1.01438672431807</v>
      </c>
      <c r="I42">
        <v>0.97760713317411396</v>
      </c>
      <c r="J42">
        <v>0.262558721862857</v>
      </c>
      <c r="K42">
        <v>0.89979751580671796</v>
      </c>
      <c r="L42">
        <v>-0.79959230650798696</v>
      </c>
      <c r="M42">
        <v>0.244822214433669</v>
      </c>
      <c r="N42">
        <v>-0.39994042774807997</v>
      </c>
      <c r="O42">
        <v>0.30417181049735298</v>
      </c>
      <c r="P42">
        <v>0.12809959805800999</v>
      </c>
      <c r="Q42">
        <v>-0.33372969242186701</v>
      </c>
      <c r="R42">
        <v>-3.2769172508894398E-2</v>
      </c>
      <c r="S42">
        <v>-0.42458305298071503</v>
      </c>
      <c r="T42">
        <v>-0.19000629363291999</v>
      </c>
      <c r="AD42">
        <v>9.4661611810336801E-3</v>
      </c>
      <c r="AE42">
        <v>5.5781176616292102E-2</v>
      </c>
      <c r="AF42">
        <v>1.38240335600589E-2</v>
      </c>
      <c r="AG42">
        <v>-0.34972057069937801</v>
      </c>
      <c r="AH42">
        <v>-0.49596196390143799</v>
      </c>
      <c r="AI42">
        <v>0.60905683402227395</v>
      </c>
      <c r="AJ42">
        <v>0.14070421511193701</v>
      </c>
      <c r="AK42">
        <v>-0.55065166654476305</v>
      </c>
      <c r="AL42">
        <v>0.93501431374344302</v>
      </c>
      <c r="AM42">
        <v>0.61205087932015301</v>
      </c>
      <c r="AN42">
        <v>-2.70564854325302E-3</v>
      </c>
      <c r="AO42">
        <v>0.70376433431529295</v>
      </c>
      <c r="AP42">
        <v>-0.66313408000362295</v>
      </c>
      <c r="AQ42">
        <v>-0.13983698585561999</v>
      </c>
      <c r="AR42">
        <v>-0.56431957650175701</v>
      </c>
      <c r="AS42">
        <v>0.29707893860155599</v>
      </c>
      <c r="AT42">
        <v>-4.1127580212795702E-2</v>
      </c>
      <c r="AU42">
        <v>-0.56986581583229001</v>
      </c>
      <c r="AV42">
        <v>9.4234595365385296E-2</v>
      </c>
      <c r="AW42">
        <v>-0.361264696055625</v>
      </c>
      <c r="AX42">
        <v>-0.354837056595391</v>
      </c>
      <c r="BH42">
        <v>-4.6040456357642402E-2</v>
      </c>
      <c r="BI42">
        <v>7.4222421283388795E-2</v>
      </c>
      <c r="BJ42">
        <v>-5.3885449814305403E-2</v>
      </c>
      <c r="BX42">
        <v>1991</v>
      </c>
      <c r="BY42" s="8">
        <f>SYR!M41</f>
        <v>0.19233681841419359</v>
      </c>
      <c r="BZ42" s="21">
        <v>-0.96706704977274305</v>
      </c>
      <c r="CA42" s="21">
        <v>-1.1875934023206332</v>
      </c>
      <c r="CB42" s="21">
        <v>1.3745381128929335</v>
      </c>
      <c r="CC42" s="21">
        <v>0.77371942615690326</v>
      </c>
      <c r="CD42" s="21">
        <v>-0.29328679230270471</v>
      </c>
      <c r="CE42" s="21">
        <v>0.93247210419337034</v>
      </c>
      <c r="CF42" s="21">
        <v>0.7274880568708465</v>
      </c>
      <c r="CG42" s="21">
        <v>0.10719088395093995</v>
      </c>
      <c r="CH42" s="21">
        <v>0.80654648247161542</v>
      </c>
      <c r="CI42" s="21">
        <v>-0.43016643796786697</v>
      </c>
      <c r="CJ42" s="21">
        <v>0.53444184794478644</v>
      </c>
      <c r="CK42" s="21">
        <v>-0.51618494242511892</v>
      </c>
      <c r="CL42" s="21">
        <v>9.8310279975941148E-2</v>
      </c>
      <c r="CM42" s="21">
        <v>6.4156888886930524E-2</v>
      </c>
      <c r="CN42" s="21">
        <v>-0.24408571229042367</v>
      </c>
      <c r="CO42" s="21">
        <v>1.381036976291234</v>
      </c>
      <c r="CP42" s="21">
        <v>0.557115025281961</v>
      </c>
      <c r="CQ42" s="21">
        <v>0.39883826795817773</v>
      </c>
      <c r="CR42" s="21"/>
      <c r="CS42" s="21"/>
      <c r="CT42" s="21"/>
      <c r="CU42" s="21"/>
      <c r="CV42" s="21"/>
      <c r="CW42" s="21"/>
      <c r="CX42" s="21"/>
      <c r="CY42" s="21"/>
      <c r="CZ42" s="21"/>
      <c r="DA42" s="21">
        <v>-1.5031209695880878</v>
      </c>
      <c r="DB42" s="21">
        <v>0.83844531892782526</v>
      </c>
      <c r="DC42" s="21">
        <v>0.77831234994531084</v>
      </c>
      <c r="DQ42">
        <v>1991</v>
      </c>
      <c r="DR42" s="21">
        <f>SYR!U41</f>
        <v>-9.0876311738463139E-2</v>
      </c>
      <c r="DS42">
        <v>-1.1765615650000001</v>
      </c>
      <c r="DT42">
        <v>-0.69645184299999996</v>
      </c>
      <c r="DU42">
        <v>0.61372182399999997</v>
      </c>
      <c r="DV42">
        <v>0.44466695699999997</v>
      </c>
      <c r="DW42">
        <v>-0.54013133800000002</v>
      </c>
      <c r="DX42">
        <v>0.86180248999999998</v>
      </c>
      <c r="DY42">
        <v>1.1966034210000001</v>
      </c>
      <c r="DZ42">
        <v>0.20976360499999999</v>
      </c>
      <c r="EA42">
        <v>1.0702107300000001</v>
      </c>
      <c r="EB42">
        <v>-0.26334210000000002</v>
      </c>
      <c r="EC42">
        <v>0.69387750100000001</v>
      </c>
      <c r="ED42">
        <v>-5.3992574000000002E-2</v>
      </c>
      <c r="EE42">
        <v>0.493847802</v>
      </c>
      <c r="EF42">
        <v>0.67611239099999998</v>
      </c>
      <c r="EG42">
        <v>9.8755462000000002E-2</v>
      </c>
      <c r="EH42">
        <v>0.26793453900000003</v>
      </c>
      <c r="EI42">
        <v>0.15055431599999999</v>
      </c>
      <c r="EJ42">
        <v>0.14031452599999999</v>
      </c>
      <c r="ET42">
        <v>-9.5929949E-2</v>
      </c>
      <c r="EU42">
        <v>0.12619021999999999</v>
      </c>
      <c r="EV42">
        <v>0.32961889900000002</v>
      </c>
      <c r="EW42">
        <v>-1.4813806119999999</v>
      </c>
      <c r="EX42">
        <v>-0.75904781899999996</v>
      </c>
      <c r="EY42">
        <v>0.55190344300000005</v>
      </c>
      <c r="EZ42">
        <v>5.9984846000000001E-2</v>
      </c>
      <c r="FA42">
        <v>-0.89942505500000003</v>
      </c>
      <c r="FB42">
        <v>0.692395384</v>
      </c>
      <c r="FC42">
        <v>0.65416255400000001</v>
      </c>
      <c r="FD42">
        <v>-0.46202865399999998</v>
      </c>
      <c r="FE42">
        <v>0.62497703900000001</v>
      </c>
      <c r="FF42">
        <v>-0.25639172199999999</v>
      </c>
      <c r="FG42">
        <v>-7.9264950000000004E-3</v>
      </c>
      <c r="FH42">
        <v>-0.64740233599999997</v>
      </c>
      <c r="FI42">
        <v>0.38206291399999998</v>
      </c>
      <c r="FJ42">
        <v>0.18932336299999999</v>
      </c>
      <c r="FK42">
        <v>-0.63971186800000002</v>
      </c>
      <c r="FL42">
        <v>0.229777008</v>
      </c>
      <c r="FM42">
        <v>-5.8361519000000001E-2</v>
      </c>
      <c r="FN42">
        <v>-0.487540364</v>
      </c>
      <c r="FX42">
        <v>-0.11673349</v>
      </c>
      <c r="FY42">
        <v>0.109130106</v>
      </c>
      <c r="FZ42">
        <v>0.17077310900000001</v>
      </c>
      <c r="GN42">
        <v>1991</v>
      </c>
      <c r="GO42">
        <f>SYR!AC41</f>
        <v>0.58347036556321508</v>
      </c>
      <c r="GP42">
        <v>-1.23269486613548</v>
      </c>
      <c r="GQ42">
        <v>-0.64134199683975501</v>
      </c>
      <c r="GR42">
        <v>-1.87626143136192E-2</v>
      </c>
      <c r="GS42">
        <v>0.63249962457431896</v>
      </c>
      <c r="GT42">
        <v>-0.30287568962351502</v>
      </c>
      <c r="GU42">
        <v>0.45980935417702901</v>
      </c>
      <c r="GV42">
        <v>1.540586913494</v>
      </c>
      <c r="GW42">
        <v>0.61225451376622997</v>
      </c>
      <c r="GX42">
        <v>1.1256279971076599</v>
      </c>
      <c r="GY42">
        <v>-0.145457109091367</v>
      </c>
      <c r="GZ42">
        <v>1.0643962293667799</v>
      </c>
      <c r="HA42">
        <v>0.34111190774708899</v>
      </c>
      <c r="HB42">
        <v>8.9341793151618498E-2</v>
      </c>
      <c r="HC42">
        <v>0.80755389369909902</v>
      </c>
      <c r="HD42">
        <v>0.33342862861178102</v>
      </c>
      <c r="HE42">
        <v>-0.193748150550899</v>
      </c>
      <c r="HF42">
        <v>-0.31115394503421401</v>
      </c>
      <c r="HG42">
        <v>0.105756777333863</v>
      </c>
      <c r="HQ42">
        <v>-0.35692234136140599</v>
      </c>
      <c r="HR42">
        <v>-0.28167648423075697</v>
      </c>
      <c r="HS42">
        <v>-0.75224024786661303</v>
      </c>
      <c r="HT42">
        <v>-1.4247137075351199</v>
      </c>
      <c r="HU42">
        <v>-0.63462926863538205</v>
      </c>
      <c r="HV42">
        <v>2.5762754448139299E-2</v>
      </c>
      <c r="HW42">
        <v>0.32488395557732702</v>
      </c>
      <c r="HX42">
        <v>-0.48188898721732198</v>
      </c>
      <c r="HY42">
        <v>0.357526129434666</v>
      </c>
      <c r="HZ42">
        <v>1.2622818468048</v>
      </c>
      <c r="IA42">
        <v>0.16905041019846101</v>
      </c>
      <c r="IB42">
        <v>0.74266826045551004</v>
      </c>
      <c r="IC42">
        <v>-0.310449221858973</v>
      </c>
      <c r="ID42">
        <v>0.57436470313786703</v>
      </c>
      <c r="IE42">
        <v>-5.8640532569878702E-2</v>
      </c>
      <c r="IF42">
        <v>-8.3113273189598297E-2</v>
      </c>
      <c r="IG42">
        <v>0.44234103318200302</v>
      </c>
      <c r="IH42">
        <v>-0.13149083393438299</v>
      </c>
      <c r="II42">
        <v>-0.212908566643983</v>
      </c>
      <c r="IJ42">
        <v>-0.55504501619616597</v>
      </c>
      <c r="IK42">
        <v>-0.29915380862281998</v>
      </c>
      <c r="IU42">
        <v>-0.34535981160931101</v>
      </c>
      <c r="IV42">
        <v>-0.22269696346804299</v>
      </c>
      <c r="IW42">
        <v>-0.87265579147987904</v>
      </c>
    </row>
    <row r="43" spans="1:257">
      <c r="A43">
        <v>1992</v>
      </c>
      <c r="B43">
        <f>SYR!E42</f>
        <v>-0.25761113559416016</v>
      </c>
      <c r="C43">
        <v>7.5508820461697004E-2</v>
      </c>
      <c r="D43">
        <v>-0.73654793706048405</v>
      </c>
      <c r="E43">
        <v>-0.38632703849706101</v>
      </c>
      <c r="F43">
        <v>1.7892494700508399</v>
      </c>
      <c r="G43">
        <v>0.95333047034871099</v>
      </c>
      <c r="H43">
        <v>0.47272397546832901</v>
      </c>
      <c r="I43">
        <v>-0.19376279749754199</v>
      </c>
      <c r="J43">
        <v>1.2203093366306901</v>
      </c>
      <c r="K43">
        <v>0.30114975037041197</v>
      </c>
      <c r="L43">
        <v>0.207948062603835</v>
      </c>
      <c r="M43">
        <v>1.2986005443822</v>
      </c>
      <c r="N43">
        <v>0.47634025095569299</v>
      </c>
      <c r="O43">
        <v>0.34073600059492398</v>
      </c>
      <c r="P43">
        <v>4.3320369366590603E-2</v>
      </c>
      <c r="Q43">
        <v>0.689721208464116</v>
      </c>
      <c r="R43">
        <v>-1.14889974719715</v>
      </c>
      <c r="S43">
        <v>-0.37431561609608199</v>
      </c>
      <c r="T43">
        <v>0.63666676283577595</v>
      </c>
      <c r="AD43">
        <v>-0.48944397321490102</v>
      </c>
      <c r="AE43">
        <v>-1.15888154865624</v>
      </c>
      <c r="AF43">
        <v>-1.72126195291154</v>
      </c>
      <c r="AG43">
        <v>0.171863248630169</v>
      </c>
      <c r="AH43">
        <v>-0.70366222059247296</v>
      </c>
      <c r="AI43">
        <v>-0.406250798361663</v>
      </c>
      <c r="AJ43">
        <v>1.9545881490229799</v>
      </c>
      <c r="AK43">
        <v>1.02986688473008</v>
      </c>
      <c r="AL43">
        <v>0.47460015270292899</v>
      </c>
      <c r="AM43">
        <v>-0.370484734788953</v>
      </c>
      <c r="AN43">
        <v>1.2815182582452</v>
      </c>
      <c r="AO43">
        <v>0.281895216387341</v>
      </c>
      <c r="AP43">
        <v>0.16995445549511601</v>
      </c>
      <c r="AQ43">
        <v>1.3074254607451801</v>
      </c>
      <c r="AR43">
        <v>0.424165895160249</v>
      </c>
      <c r="AS43">
        <v>0.194510672648295</v>
      </c>
      <c r="AT43">
        <v>-0.19501117058217601</v>
      </c>
      <c r="AU43">
        <v>0.616324477414676</v>
      </c>
      <c r="AV43">
        <v>-0.70809001410041505</v>
      </c>
      <c r="AW43">
        <v>-0.37887354339724399</v>
      </c>
      <c r="AX43">
        <v>0.67070965683569295</v>
      </c>
      <c r="BH43">
        <v>-0.47638113665095699</v>
      </c>
      <c r="BI43">
        <v>-1.11477295006571</v>
      </c>
      <c r="BJ43">
        <v>-1.6650727365946401</v>
      </c>
      <c r="BX43">
        <v>1992</v>
      </c>
      <c r="BY43" s="8">
        <f>SYR!M42</f>
        <v>0.11293757404925336</v>
      </c>
      <c r="BZ43" s="21">
        <v>0.52495618962926072</v>
      </c>
      <c r="CA43" s="21">
        <v>-1.2744925931954361</v>
      </c>
      <c r="CB43" s="21">
        <v>-5.3277174768107541E-3</v>
      </c>
      <c r="CC43" s="21">
        <v>1.602753281448164</v>
      </c>
      <c r="CD43" s="21">
        <v>0.36843740755428311</v>
      </c>
      <c r="CE43" s="21">
        <v>0.27145817315987725</v>
      </c>
      <c r="CF43" s="21">
        <v>-0.63585170986726391</v>
      </c>
      <c r="CG43" s="21">
        <v>1.0236305824761318</v>
      </c>
      <c r="CH43" s="21">
        <v>-0.9866075904696886</v>
      </c>
      <c r="CI43" s="21">
        <v>0.87947267994744582</v>
      </c>
      <c r="CJ43" s="21">
        <v>1.2072268497580807</v>
      </c>
      <c r="CK43" s="21">
        <v>-0.11191706208372196</v>
      </c>
      <c r="CL43" s="21">
        <v>-4.6107036212543376E-2</v>
      </c>
      <c r="CM43" s="21">
        <v>6.3154068131621693E-2</v>
      </c>
      <c r="CN43" s="21">
        <v>0.28997880215287763</v>
      </c>
      <c r="CO43" s="21">
        <v>-0.73099609542416433</v>
      </c>
      <c r="CP43" s="21">
        <v>5.9279855702768586E-2</v>
      </c>
      <c r="CQ43" s="21">
        <v>0.80857899488384422</v>
      </c>
      <c r="CR43" s="21"/>
      <c r="CS43" s="21"/>
      <c r="CT43" s="21"/>
      <c r="CU43" s="21"/>
      <c r="CV43" s="21"/>
      <c r="CW43" s="21"/>
      <c r="CX43" s="21"/>
      <c r="CY43" s="21"/>
      <c r="CZ43" s="21"/>
      <c r="DA43" s="21">
        <v>5.3040089912818035E-2</v>
      </c>
      <c r="DB43" s="21">
        <v>0.48259205527537619</v>
      </c>
      <c r="DC43" s="21">
        <v>-8.8990939521514059E-2</v>
      </c>
      <c r="DQ43">
        <v>1992</v>
      </c>
      <c r="DR43" s="21">
        <f>SYR!U42</f>
        <v>-0.42258365485124572</v>
      </c>
      <c r="DS43">
        <v>-0.23334992399999999</v>
      </c>
      <c r="DT43">
        <v>-1.4133056049999999</v>
      </c>
      <c r="DU43">
        <v>-0.82368223900000004</v>
      </c>
      <c r="DV43">
        <v>2.2738664370000001</v>
      </c>
      <c r="DW43">
        <v>1.52718095</v>
      </c>
      <c r="DX43">
        <v>0.85380095</v>
      </c>
      <c r="DY43">
        <v>0.20233833000000001</v>
      </c>
      <c r="DZ43">
        <v>1.8341705370000001</v>
      </c>
      <c r="EA43">
        <v>0.61791327399999996</v>
      </c>
      <c r="EB43">
        <v>0.37684010800000001</v>
      </c>
      <c r="EC43">
        <v>2.0056511339999998</v>
      </c>
      <c r="ED43">
        <v>0.95240577900000001</v>
      </c>
      <c r="EE43">
        <v>0.60111925300000002</v>
      </c>
      <c r="EF43">
        <v>0.44666458999999997</v>
      </c>
      <c r="EG43">
        <v>1.3890404329999999</v>
      </c>
      <c r="EH43">
        <v>-1.0063553329999999</v>
      </c>
      <c r="EI43">
        <v>-0.10431889</v>
      </c>
      <c r="EJ43">
        <v>1.3264985899999999</v>
      </c>
      <c r="ET43">
        <v>-0.113539234</v>
      </c>
      <c r="EU43">
        <v>-1.1417936470000001</v>
      </c>
      <c r="EV43">
        <v>-1.595297414</v>
      </c>
      <c r="EW43">
        <v>-0.171366501</v>
      </c>
      <c r="EX43">
        <v>-1.7081017890000001</v>
      </c>
      <c r="EY43">
        <v>-0.87129305700000004</v>
      </c>
      <c r="EZ43">
        <v>2.6797594830000002</v>
      </c>
      <c r="FA43">
        <v>1.555770799</v>
      </c>
      <c r="FB43">
        <v>0.80747226900000002</v>
      </c>
      <c r="FC43">
        <v>-9.8956771999999998E-2</v>
      </c>
      <c r="FD43">
        <v>1.9119293660000001</v>
      </c>
      <c r="FE43">
        <v>0.524504474</v>
      </c>
      <c r="FF43">
        <v>7.9535740999999993E-2</v>
      </c>
      <c r="FG43">
        <v>2.1753888269999999</v>
      </c>
      <c r="FH43">
        <v>0.71763201899999995</v>
      </c>
      <c r="FI43">
        <v>0.252210561</v>
      </c>
      <c r="FJ43">
        <v>-0.140199826</v>
      </c>
      <c r="FK43">
        <v>1.1616134</v>
      </c>
      <c r="FL43">
        <v>-1.0863761190000001</v>
      </c>
      <c r="FM43">
        <v>-0.52164751200000004</v>
      </c>
      <c r="FN43">
        <v>1.17853517</v>
      </c>
      <c r="FX43">
        <v>-7.5018663999999999E-2</v>
      </c>
      <c r="FY43">
        <v>-1.0702684090000001</v>
      </c>
      <c r="FZ43">
        <v>-1.8255870460000001</v>
      </c>
      <c r="GN43">
        <v>1992</v>
      </c>
      <c r="GO43">
        <f>SYR!AC42</f>
        <v>0.75898925624294078</v>
      </c>
      <c r="GP43">
        <v>3.5472350007388603E-2</v>
      </c>
      <c r="GQ43">
        <v>-0.95648720669029497</v>
      </c>
      <c r="GR43">
        <v>-0.80611255469040699</v>
      </c>
      <c r="GS43">
        <v>2.0707578242493399</v>
      </c>
      <c r="GT43">
        <v>1.3132131217548899</v>
      </c>
      <c r="GU43">
        <v>0.57032873235614301</v>
      </c>
      <c r="GV43">
        <v>7.4735216005257996E-2</v>
      </c>
      <c r="GW43">
        <v>1.6845485816333901</v>
      </c>
      <c r="GX43">
        <v>0.56455339387528303</v>
      </c>
      <c r="GY43">
        <v>0.48057312612459901</v>
      </c>
      <c r="GZ43">
        <v>1.7570463760841499</v>
      </c>
      <c r="HA43">
        <v>0.94921674319966698</v>
      </c>
      <c r="HB43">
        <v>0.62448685462731401</v>
      </c>
      <c r="HC43">
        <v>0.359668488655351</v>
      </c>
      <c r="HD43">
        <v>1.2232522480326899</v>
      </c>
      <c r="HE43">
        <v>-0.21919388185470801</v>
      </c>
      <c r="HF43">
        <v>0.24976155854265</v>
      </c>
      <c r="HG43">
        <v>1.31953735808094</v>
      </c>
      <c r="HQ43">
        <v>-0.65591078987468499</v>
      </c>
      <c r="HR43">
        <v>-1.3078082687643899</v>
      </c>
      <c r="HS43">
        <v>-1.4559894642970701</v>
      </c>
      <c r="HT43">
        <v>8.2145099714166406E-2</v>
      </c>
      <c r="HU43">
        <v>-0.90531569992556504</v>
      </c>
      <c r="HV43">
        <v>-0.74393750249075297</v>
      </c>
      <c r="HW43">
        <v>2.3348126124323798</v>
      </c>
      <c r="HX43">
        <v>1.3524717648384701</v>
      </c>
      <c r="HY43">
        <v>0.60235740623344303</v>
      </c>
      <c r="HZ43">
        <v>-0.18471053232110199</v>
      </c>
      <c r="IA43">
        <v>1.6635926571383299</v>
      </c>
      <c r="IB43">
        <v>0.51401055956911601</v>
      </c>
      <c r="IC43">
        <v>0.16220630860423799</v>
      </c>
      <c r="ID43">
        <v>1.7006412279826599</v>
      </c>
      <c r="IE43">
        <v>0.75953656008424697</v>
      </c>
      <c r="IF43">
        <v>0.101037084235983</v>
      </c>
      <c r="IG43">
        <v>-0.20219211685580701</v>
      </c>
      <c r="IH43">
        <v>0.90607533034744803</v>
      </c>
      <c r="II43">
        <v>-2.09493322553767E-2</v>
      </c>
      <c r="IJ43">
        <v>-9.3563045006544096E-2</v>
      </c>
      <c r="IK43">
        <v>1.1242397334233001</v>
      </c>
      <c r="IU43">
        <v>-0.62393040100502295</v>
      </c>
      <c r="IV43">
        <v>-1.2578869551495799</v>
      </c>
      <c r="IW43">
        <v>-1.5827745569962699</v>
      </c>
    </row>
    <row r="44" spans="1:257">
      <c r="A44">
        <v>1993</v>
      </c>
      <c r="B44">
        <f>SYR!E43</f>
        <v>-0.62073242236711734</v>
      </c>
      <c r="C44">
        <v>0.84728239242055503</v>
      </c>
      <c r="D44">
        <v>0.27497178629774899</v>
      </c>
      <c r="E44">
        <v>-0.64967233159518001</v>
      </c>
      <c r="F44">
        <v>-1.4221662835242901</v>
      </c>
      <c r="G44">
        <v>-0.192633330241126</v>
      </c>
      <c r="H44">
        <v>-1.19798197792981</v>
      </c>
      <c r="I44">
        <v>-0.65435579091743601</v>
      </c>
      <c r="J44">
        <v>-0.60841700844408797</v>
      </c>
      <c r="K44">
        <v>-0.88052016319628201</v>
      </c>
      <c r="L44">
        <v>-1.1245208956544701</v>
      </c>
      <c r="M44">
        <v>-2.3130979443170099</v>
      </c>
      <c r="N44">
        <v>-1.0787009888449901</v>
      </c>
      <c r="O44">
        <v>-0.86777766527744304</v>
      </c>
      <c r="P44">
        <v>-1.44899063757132</v>
      </c>
      <c r="Q44">
        <v>-1.1808802081508001</v>
      </c>
      <c r="R44">
        <v>-0.66834720574484097</v>
      </c>
      <c r="S44">
        <v>-1.4116396121395101</v>
      </c>
      <c r="T44">
        <v>-1.45529281775273</v>
      </c>
      <c r="AD44">
        <v>-0.36123368346971302</v>
      </c>
      <c r="AE44">
        <v>0.52151664519450203</v>
      </c>
      <c r="AF44">
        <v>-0.50447408902734303</v>
      </c>
      <c r="AG44">
        <v>0.81508639881829503</v>
      </c>
      <c r="AH44">
        <v>0.22319164615353401</v>
      </c>
      <c r="AI44">
        <v>-0.62238689557531401</v>
      </c>
      <c r="AJ44">
        <v>-1.4348123363238201</v>
      </c>
      <c r="AK44">
        <v>-0.15822487285252801</v>
      </c>
      <c r="AL44">
        <v>-1.1902031896568599</v>
      </c>
      <c r="AM44">
        <v>-0.49977955952564002</v>
      </c>
      <c r="AN44">
        <v>-0.52730383904857703</v>
      </c>
      <c r="AO44">
        <v>-0.82902920976257499</v>
      </c>
      <c r="AP44">
        <v>-0.81010432681536404</v>
      </c>
      <c r="AQ44">
        <v>-1.86902444914091</v>
      </c>
      <c r="AR44">
        <v>-0.93143180796271996</v>
      </c>
      <c r="AS44">
        <v>-0.46578860853787901</v>
      </c>
      <c r="AT44">
        <v>-1.1434354442335199</v>
      </c>
      <c r="AU44">
        <v>-0.98466896104900103</v>
      </c>
      <c r="AV44">
        <v>-0.14591619438453801</v>
      </c>
      <c r="AW44">
        <v>-0.95229124591771297</v>
      </c>
      <c r="AX44">
        <v>-1.1327227375695399</v>
      </c>
      <c r="BH44">
        <v>-0.27233831011322202</v>
      </c>
      <c r="BI44">
        <v>0.57390568110312301</v>
      </c>
      <c r="BJ44">
        <v>-0.18500520233064499</v>
      </c>
      <c r="BX44">
        <v>1993</v>
      </c>
      <c r="BY44" s="8">
        <f>SYR!M43</f>
        <v>0.43966364045984724</v>
      </c>
      <c r="BZ44" s="21">
        <v>0.3354561053145505</v>
      </c>
      <c r="CA44" s="21">
        <v>-1.1351268605707483</v>
      </c>
      <c r="CB44" s="21">
        <v>-0.28600846067416241</v>
      </c>
      <c r="CC44" s="21">
        <v>-0.90105989817596066</v>
      </c>
      <c r="CD44" s="21">
        <v>-1.0038274730910186</v>
      </c>
      <c r="CE44" s="21">
        <v>-1.311816330875049</v>
      </c>
      <c r="CF44" s="21">
        <v>-0.91344477932201273</v>
      </c>
      <c r="CG44" s="21">
        <v>-0.79112498103609341</v>
      </c>
      <c r="CH44" s="21">
        <v>-1.3589139601766009</v>
      </c>
      <c r="CI44" s="21">
        <v>-1.3517097321400267</v>
      </c>
      <c r="CJ44" s="21">
        <v>-1.8426230158777102</v>
      </c>
      <c r="CK44" s="21">
        <v>-1.8877289654773315</v>
      </c>
      <c r="CL44" s="21">
        <v>-1.2118556404530285</v>
      </c>
      <c r="CM44" s="21">
        <v>-2.2098666509904543</v>
      </c>
      <c r="CN44" s="21">
        <v>-1.9513984695662792</v>
      </c>
      <c r="CO44" s="21">
        <v>-0.72657220266760902</v>
      </c>
      <c r="CP44" s="21">
        <v>-1.9133269014353369</v>
      </c>
      <c r="CQ44" s="21">
        <v>-1.8832239859221132</v>
      </c>
      <c r="CR44" s="21"/>
      <c r="CS44" s="21"/>
      <c r="CT44" s="21"/>
      <c r="CU44" s="21"/>
      <c r="CV44" s="21"/>
      <c r="CW44" s="21"/>
      <c r="CX44" s="21"/>
      <c r="CY44" s="21"/>
      <c r="CZ44" s="21"/>
      <c r="DA44" s="21">
        <v>0.49635918876217444</v>
      </c>
      <c r="DB44" s="21">
        <v>1.0850667090187844</v>
      </c>
      <c r="DC44" s="21">
        <v>0.84619497889001916</v>
      </c>
      <c r="DQ44">
        <v>1993</v>
      </c>
      <c r="DR44" s="21">
        <f>SYR!U43</f>
        <v>-1.0585502962238651</v>
      </c>
      <c r="DS44">
        <v>0.39255529900000002</v>
      </c>
      <c r="DT44">
        <v>-0.39049936299999999</v>
      </c>
      <c r="DU44">
        <v>-1.0734368759999999</v>
      </c>
      <c r="DV44">
        <v>-0.81120074799999997</v>
      </c>
      <c r="DW44">
        <v>-0.69727964200000003</v>
      </c>
      <c r="DX44">
        <v>-1.322564855</v>
      </c>
      <c r="DY44">
        <v>-3.7910032000000003E-2</v>
      </c>
      <c r="DZ44">
        <v>-0.40751944000000001</v>
      </c>
      <c r="EA44">
        <v>-0.85256981700000001</v>
      </c>
      <c r="EB44">
        <v>-0.78310707800000001</v>
      </c>
      <c r="EC44">
        <v>-1.1653650120000001</v>
      </c>
      <c r="ED44">
        <v>-1.117073618</v>
      </c>
      <c r="EE44">
        <v>0.43407606900000001</v>
      </c>
      <c r="EF44">
        <v>-0.43346799800000002</v>
      </c>
      <c r="EG44">
        <v>-0.85474325500000004</v>
      </c>
      <c r="EH44">
        <v>-0.65747493400000001</v>
      </c>
      <c r="EI44">
        <v>-0.65755620999999997</v>
      </c>
      <c r="EJ44">
        <v>-0.83271709500000002</v>
      </c>
      <c r="ET44">
        <v>-0.14053760400000001</v>
      </c>
      <c r="EU44">
        <v>0.82473431900000005</v>
      </c>
      <c r="EV44">
        <v>0.10154350600000001</v>
      </c>
      <c r="EW44">
        <v>0.333614352</v>
      </c>
      <c r="EX44">
        <v>-0.45359239499999998</v>
      </c>
      <c r="EY44">
        <v>-1.1178782549999999</v>
      </c>
      <c r="EZ44">
        <v>-0.88331723500000003</v>
      </c>
      <c r="FA44">
        <v>-0.84201380599999998</v>
      </c>
      <c r="FB44">
        <v>-1.5236811610000001</v>
      </c>
      <c r="FC44">
        <v>-9.8956771999999998E-2</v>
      </c>
      <c r="FD44">
        <v>-0.54816379599999998</v>
      </c>
      <c r="FE44">
        <v>-0.96656549899999999</v>
      </c>
      <c r="FF44">
        <v>-0.76273587799999998</v>
      </c>
      <c r="FG44">
        <v>-1.413807088</v>
      </c>
      <c r="FH44">
        <v>-1.3795009499999999</v>
      </c>
      <c r="FI44">
        <v>0.35029448099999999</v>
      </c>
      <c r="FJ44">
        <v>-0.56416089000000003</v>
      </c>
      <c r="FK44">
        <v>-1.155027807</v>
      </c>
      <c r="FL44">
        <v>-0.65290401300000001</v>
      </c>
      <c r="FM44">
        <v>-0.78426342900000001</v>
      </c>
      <c r="FN44">
        <v>-1.0597019539999999</v>
      </c>
      <c r="FX44">
        <v>-1.3732584000000001E-2</v>
      </c>
      <c r="FY44">
        <v>0.79808855499999998</v>
      </c>
      <c r="FZ44">
        <v>8.7109304999999998E-2</v>
      </c>
      <c r="GN44">
        <v>1993</v>
      </c>
      <c r="GO44">
        <f>SYR!AC43</f>
        <v>-1.1577758357564207</v>
      </c>
      <c r="GP44">
        <v>0.368501637951137</v>
      </c>
      <c r="GQ44">
        <v>-0.31735174023389701</v>
      </c>
      <c r="GR44">
        <v>-1.1849123129399499</v>
      </c>
      <c r="GS44">
        <v>-0.24670992172061201</v>
      </c>
      <c r="GT44">
        <v>-0.58677775405803601</v>
      </c>
      <c r="GU44">
        <v>-1.31815046088684</v>
      </c>
      <c r="GV44">
        <v>-0.29544768928217202</v>
      </c>
      <c r="GW44">
        <v>-0.36125196131041099</v>
      </c>
      <c r="GX44">
        <v>-0.97832214781943105</v>
      </c>
      <c r="GY44">
        <v>5.8174176895633201E-2</v>
      </c>
      <c r="GZ44">
        <v>-0.520698551452067</v>
      </c>
      <c r="HA44">
        <v>-0.69969121476096696</v>
      </c>
      <c r="HB44">
        <v>8.6451294018864894E-2</v>
      </c>
      <c r="HC44">
        <v>-0.36288613062409097</v>
      </c>
      <c r="HD44">
        <v>-0.743559578347741</v>
      </c>
      <c r="HE44">
        <v>-0.92881000970532501</v>
      </c>
      <c r="HF44">
        <v>-0.57133572070784999</v>
      </c>
      <c r="HG44">
        <v>-0.71842610080886204</v>
      </c>
      <c r="HQ44">
        <v>-0.74178863190658895</v>
      </c>
      <c r="HR44">
        <v>0.322031656625275</v>
      </c>
      <c r="HS44">
        <v>-0.59409696134712597</v>
      </c>
      <c r="HT44">
        <v>0.24557607770765499</v>
      </c>
      <c r="HU44">
        <v>-0.35118283816630802</v>
      </c>
      <c r="HV44">
        <v>-1.16599610462312</v>
      </c>
      <c r="HW44">
        <v>-0.294147158247829</v>
      </c>
      <c r="HX44">
        <v>-0.646733010553739</v>
      </c>
      <c r="HY44">
        <v>-1.3975709284103499</v>
      </c>
      <c r="HZ44">
        <v>-0.50536203392778101</v>
      </c>
      <c r="IA44">
        <v>-0.51966433224717901</v>
      </c>
      <c r="IB44">
        <v>-1.0816788379423301</v>
      </c>
      <c r="IC44">
        <v>-8.9951360586222898E-2</v>
      </c>
      <c r="ID44">
        <v>-0.738187823797394</v>
      </c>
      <c r="IE44">
        <v>-0.84294549873246505</v>
      </c>
      <c r="IF44">
        <v>-0.24340454593678801</v>
      </c>
      <c r="IG44">
        <v>-0.72344863636671997</v>
      </c>
      <c r="IH44">
        <v>-1.0290835333383801</v>
      </c>
      <c r="II44">
        <v>-0.72954312837040503</v>
      </c>
      <c r="IJ44">
        <v>-0.74584135346310998</v>
      </c>
      <c r="IK44">
        <v>-0.92814637056153204</v>
      </c>
      <c r="IU44">
        <v>-0.59706120149615005</v>
      </c>
      <c r="IV44">
        <v>0.41134499896044802</v>
      </c>
      <c r="IW44">
        <v>-0.54118102811692403</v>
      </c>
    </row>
    <row r="45" spans="1:257">
      <c r="A45">
        <v>1994</v>
      </c>
      <c r="B45">
        <f>SYR!E44</f>
        <v>0.415882624389939</v>
      </c>
      <c r="C45">
        <v>-2.0909959037143602</v>
      </c>
      <c r="D45">
        <v>-4.74591937849533E-2</v>
      </c>
      <c r="E45">
        <v>0.31607366302220702</v>
      </c>
      <c r="F45">
        <v>0.38200052918253702</v>
      </c>
      <c r="G45">
        <v>-0.49548656489066101</v>
      </c>
      <c r="H45">
        <v>0.55588425436359501</v>
      </c>
      <c r="I45">
        <v>-1.2931343936874899</v>
      </c>
      <c r="J45">
        <v>-1.6109806822947099</v>
      </c>
      <c r="K45">
        <v>-0.61753712391903703</v>
      </c>
      <c r="L45">
        <v>9.6076014691585804E-2</v>
      </c>
      <c r="M45">
        <v>-0.32201182459877797</v>
      </c>
      <c r="N45">
        <v>-0.39739997897451701</v>
      </c>
      <c r="O45">
        <v>0.54733718955031996</v>
      </c>
      <c r="P45">
        <v>-0.320239438839382</v>
      </c>
      <c r="Q45">
        <v>-0.66021478797061905</v>
      </c>
      <c r="R45">
        <v>-1.6222245195905001</v>
      </c>
      <c r="S45">
        <v>-0.53037220498709003</v>
      </c>
      <c r="T45">
        <v>-1.5268372807057999</v>
      </c>
      <c r="AD45">
        <v>1.3871523065091301E-2</v>
      </c>
      <c r="AE45">
        <v>7.8243268011140399E-2</v>
      </c>
      <c r="AF45">
        <v>-0.99368493980069506</v>
      </c>
      <c r="AG45">
        <v>-3.2627393412839201</v>
      </c>
      <c r="AH45">
        <v>0.105500608345981</v>
      </c>
      <c r="AI45">
        <v>0.37946244740120599</v>
      </c>
      <c r="AJ45">
        <v>0.33979416433933202</v>
      </c>
      <c r="AK45">
        <v>-0.316984395394521</v>
      </c>
      <c r="AL45">
        <v>0.60579147579260495</v>
      </c>
      <c r="AM45">
        <v>-1.01425150579259</v>
      </c>
      <c r="AN45">
        <v>-1.38264536606439</v>
      </c>
      <c r="AO45">
        <v>-0.38046720923673299</v>
      </c>
      <c r="AP45">
        <v>0.27602920892537802</v>
      </c>
      <c r="AQ45">
        <v>-0.23891791870496501</v>
      </c>
      <c r="AR45">
        <v>-0.168337722972739</v>
      </c>
      <c r="AS45">
        <v>0.66555441629079604</v>
      </c>
      <c r="AT45">
        <v>-9.1573913150482106E-2</v>
      </c>
      <c r="AU45">
        <v>-0.430302943080492</v>
      </c>
      <c r="AV45">
        <v>-1.07000554712558</v>
      </c>
      <c r="AW45">
        <v>-0.15859245904206401</v>
      </c>
      <c r="AX45">
        <v>-1.1598981707812901</v>
      </c>
      <c r="BH45">
        <v>3.1061658257000201E-2</v>
      </c>
      <c r="BI45">
        <v>0.20127580815663501</v>
      </c>
      <c r="BJ45">
        <v>-0.57468369654996398</v>
      </c>
      <c r="BX45">
        <v>1994</v>
      </c>
      <c r="BY45" s="8">
        <f>SYR!M44</f>
        <v>0.91007051724647037</v>
      </c>
      <c r="BZ45" s="21">
        <v>-2.8370853555371545</v>
      </c>
      <c r="CA45" s="21">
        <v>-0.47123789619722828</v>
      </c>
      <c r="CB45" s="21">
        <v>0.59530645971074736</v>
      </c>
      <c r="CC45" s="21">
        <v>0.66860663154094135</v>
      </c>
      <c r="CD45" s="21">
        <v>-0.29249378346568156</v>
      </c>
      <c r="CE45" s="21">
        <v>0.26694541538065486</v>
      </c>
      <c r="CF45" s="21">
        <v>-0.59235509046163692</v>
      </c>
      <c r="CG45" s="21">
        <v>-1.0677344763972823</v>
      </c>
      <c r="CH45" s="21">
        <v>-8.5490256353040028E-2</v>
      </c>
      <c r="CI45" s="21">
        <v>0.22516119936040366</v>
      </c>
      <c r="CJ45" s="21">
        <v>0.15549795968709088</v>
      </c>
      <c r="CK45" s="21">
        <v>-0.29797991241366872</v>
      </c>
      <c r="CL45" s="21">
        <v>-9.7662682476421403E-2</v>
      </c>
      <c r="CM45" s="21">
        <v>-0.45030148989445878</v>
      </c>
      <c r="CN45" s="21">
        <v>-0.50213451309091672</v>
      </c>
      <c r="CO45" s="21">
        <v>-0.80017437311739148</v>
      </c>
      <c r="CP45" s="21">
        <v>-0.44479995426931451</v>
      </c>
      <c r="CQ45" s="21">
        <v>-1.2222678808001151</v>
      </c>
      <c r="CR45" s="21"/>
      <c r="CS45" s="21"/>
      <c r="CT45" s="21"/>
      <c r="CU45" s="21"/>
      <c r="CV45" s="21"/>
      <c r="CW45" s="21"/>
      <c r="CX45" s="21"/>
      <c r="CY45" s="21"/>
      <c r="CZ45" s="21"/>
      <c r="DA45" s="21">
        <v>-1.044539925248317</v>
      </c>
      <c r="DB45" s="21">
        <v>-1.4999406233588077</v>
      </c>
      <c r="DC45" s="21">
        <v>-1.8027594929305406</v>
      </c>
      <c r="DQ45">
        <v>1994</v>
      </c>
      <c r="DR45" s="21">
        <f>SYR!U44</f>
        <v>-0.31077524845790283</v>
      </c>
      <c r="DS45">
        <v>-2.088593446</v>
      </c>
      <c r="DT45">
        <v>-0.361922472</v>
      </c>
      <c r="DU45">
        <v>0.35415280399999999</v>
      </c>
      <c r="DV45">
        <v>0.33513790500000001</v>
      </c>
      <c r="DW45">
        <v>-0.390550173</v>
      </c>
      <c r="DX45">
        <v>0.406369588</v>
      </c>
      <c r="DY45">
        <v>-1.178972804</v>
      </c>
      <c r="DZ45">
        <v>-1.589848173</v>
      </c>
      <c r="EA45">
        <v>-0.78396865800000004</v>
      </c>
      <c r="EB45">
        <v>1.0067730530000001</v>
      </c>
      <c r="EC45">
        <v>0.14418071700000001</v>
      </c>
      <c r="ED45">
        <v>-0.24844176700000001</v>
      </c>
      <c r="EE45">
        <v>-0.152464565</v>
      </c>
      <c r="EF45">
        <v>-0.152189356</v>
      </c>
      <c r="EG45">
        <v>-0.41365067700000002</v>
      </c>
      <c r="EH45">
        <v>-0.92142040400000003</v>
      </c>
      <c r="EI45">
        <v>2.1283574E-2</v>
      </c>
      <c r="EJ45">
        <v>-1.2120715369999999</v>
      </c>
      <c r="ET45">
        <v>0.78609045600000005</v>
      </c>
      <c r="EU45">
        <v>0.41902848199999998</v>
      </c>
      <c r="EV45">
        <v>-0.71996679699999999</v>
      </c>
      <c r="EW45">
        <v>-3.374922593</v>
      </c>
      <c r="EX45">
        <v>-0.104740529</v>
      </c>
      <c r="EY45">
        <v>0.46808469000000003</v>
      </c>
      <c r="EZ45">
        <v>0.154026829</v>
      </c>
      <c r="FA45">
        <v>-0.30835457300000002</v>
      </c>
      <c r="FB45">
        <v>0.48184181700000001</v>
      </c>
      <c r="FC45">
        <v>-1.364678571</v>
      </c>
      <c r="FD45">
        <v>-1.8021479229999999</v>
      </c>
      <c r="FE45">
        <v>-0.59052919299999995</v>
      </c>
      <c r="FF45">
        <v>1.0159747939999999</v>
      </c>
      <c r="FG45">
        <v>7.6327402000000003E-2</v>
      </c>
      <c r="FH45">
        <v>-0.111951603</v>
      </c>
      <c r="FI45">
        <v>-0.36609557999999998</v>
      </c>
      <c r="FJ45">
        <v>-0.15934366899999999</v>
      </c>
      <c r="FK45">
        <v>-0.45084680700000002</v>
      </c>
      <c r="FL45">
        <v>-0.51830795600000001</v>
      </c>
      <c r="FM45">
        <v>0.11848787500000001</v>
      </c>
      <c r="FN45">
        <v>-1.2137123839999999</v>
      </c>
      <c r="FX45">
        <v>0.75296940300000004</v>
      </c>
      <c r="FY45">
        <v>0.46497678199999998</v>
      </c>
      <c r="FZ45">
        <v>-0.59976800900000005</v>
      </c>
      <c r="GN45">
        <v>1994</v>
      </c>
      <c r="GO45">
        <f>SYR!AC44</f>
        <v>-0.30505928624212036</v>
      </c>
      <c r="GP45">
        <v>-2.12030563166025</v>
      </c>
      <c r="GQ45">
        <v>-0.191129378803714</v>
      </c>
      <c r="GR45">
        <v>4.0626218358757002E-2</v>
      </c>
      <c r="GS45">
        <v>0.176992023004478</v>
      </c>
      <c r="GT45">
        <v>-0.55736682793774195</v>
      </c>
      <c r="GU45">
        <v>0.163865953438811</v>
      </c>
      <c r="GV45">
        <v>-0.94498345759399405</v>
      </c>
      <c r="GW45">
        <v>-1.59680971153048</v>
      </c>
      <c r="GX45">
        <v>-0.96085132993781897</v>
      </c>
      <c r="GY45">
        <v>0.77045207343854505</v>
      </c>
      <c r="GZ45">
        <v>-9.3912767336003802E-2</v>
      </c>
      <c r="HA45">
        <v>-0.32383760989406901</v>
      </c>
      <c r="HB45">
        <v>-0.14880533595123599</v>
      </c>
      <c r="HC45">
        <v>-0.31154545602751799</v>
      </c>
      <c r="HD45">
        <v>-0.68665929083175503</v>
      </c>
      <c r="HE45">
        <v>-1.09041802986681</v>
      </c>
      <c r="HF45">
        <v>-0.31085151099387198</v>
      </c>
      <c r="HG45">
        <v>-1.30923182287017</v>
      </c>
      <c r="HQ45">
        <v>1.05876473957273</v>
      </c>
      <c r="HR45">
        <v>1.1993438936423901E-2</v>
      </c>
      <c r="HS45">
        <v>-0.85952119923956105</v>
      </c>
      <c r="HT45">
        <v>-2.5707169394582401</v>
      </c>
      <c r="HU45">
        <v>5.7104062429377302E-4</v>
      </c>
      <c r="HV45">
        <v>0.22250465246374099</v>
      </c>
      <c r="HW45">
        <v>4.8416689269545503E-2</v>
      </c>
      <c r="HX45">
        <v>-0.44979585477131501</v>
      </c>
      <c r="HY45">
        <v>0.276306814707105</v>
      </c>
      <c r="HZ45">
        <v>-1.20337441571186</v>
      </c>
      <c r="IA45">
        <v>-1.76683324972262</v>
      </c>
      <c r="IB45">
        <v>-0.82254117523585601</v>
      </c>
      <c r="IC45">
        <v>0.76291051260949105</v>
      </c>
      <c r="ID45">
        <v>-0.18206375469979</v>
      </c>
      <c r="IE45">
        <v>-0.212664750604206</v>
      </c>
      <c r="IF45">
        <v>-0.20210072570766599</v>
      </c>
      <c r="IG45">
        <v>-0.31169341246239002</v>
      </c>
      <c r="IH45">
        <v>-0.61991420899654803</v>
      </c>
      <c r="II45">
        <v>-0.63748072098094399</v>
      </c>
      <c r="IJ45">
        <v>-7.77157535983687E-2</v>
      </c>
      <c r="IK45">
        <v>-1.2528268738422601</v>
      </c>
      <c r="IU45">
        <v>1.0180377875719</v>
      </c>
      <c r="IV45">
        <v>0.145426757808305</v>
      </c>
      <c r="IW45">
        <v>-0.60178663255662701</v>
      </c>
    </row>
    <row r="46" spans="1:257">
      <c r="A46">
        <v>1995</v>
      </c>
      <c r="B46">
        <f>SYR!E45</f>
        <v>-9.8234846511752572E-2</v>
      </c>
      <c r="C46">
        <v>-0.304006623331878</v>
      </c>
      <c r="D46">
        <v>-0.485810413662565</v>
      </c>
      <c r="E46">
        <v>-0.227225248348919</v>
      </c>
      <c r="F46">
        <v>0.41848187753029897</v>
      </c>
      <c r="G46">
        <v>-0.43902088115285598</v>
      </c>
      <c r="H46">
        <v>-0.71360542234487601</v>
      </c>
      <c r="I46">
        <v>-0.390061852352795</v>
      </c>
      <c r="J46">
        <v>-0.26117230607715902</v>
      </c>
      <c r="K46">
        <v>-0.537737056397394</v>
      </c>
      <c r="L46">
        <v>-0.76230487537201796</v>
      </c>
      <c r="M46">
        <v>-0.47885523606673502</v>
      </c>
      <c r="N46">
        <v>-0.79835026471912396</v>
      </c>
      <c r="O46">
        <v>-3.27508589650074E-3</v>
      </c>
      <c r="P46">
        <v>-0.76562984210238705</v>
      </c>
      <c r="Q46">
        <v>-0.92050210479022998</v>
      </c>
      <c r="R46">
        <v>1.1860974952922101</v>
      </c>
      <c r="S46">
        <v>0.30027303708327302</v>
      </c>
      <c r="T46">
        <v>-4.3748425495791297E-2</v>
      </c>
      <c r="AD46">
        <v>-0.38268273022263999</v>
      </c>
      <c r="AE46">
        <v>-1.1803091194494</v>
      </c>
      <c r="AF46">
        <v>-0.79954772422948295</v>
      </c>
      <c r="AG46">
        <v>-0.19264741619275499</v>
      </c>
      <c r="AH46">
        <v>-0.29945211156318202</v>
      </c>
      <c r="AI46">
        <v>-0.1020370003864</v>
      </c>
      <c r="AJ46">
        <v>0.443315970454976</v>
      </c>
      <c r="AK46">
        <v>-0.205192155261751</v>
      </c>
      <c r="AL46">
        <v>-0.50788760292158996</v>
      </c>
      <c r="AM46">
        <v>-0.32926063660492799</v>
      </c>
      <c r="AN46">
        <v>-0.15385366804062001</v>
      </c>
      <c r="AO46">
        <v>-0.33299841689951798</v>
      </c>
      <c r="AP46">
        <v>-0.66313408000362295</v>
      </c>
      <c r="AQ46">
        <v>-0.39307289429673198</v>
      </c>
      <c r="AR46">
        <v>-0.58722122313673297</v>
      </c>
      <c r="AS46">
        <v>0.33020547665802802</v>
      </c>
      <c r="AT46">
        <v>-0.548445121016642</v>
      </c>
      <c r="AU46">
        <v>-0.66064918476547996</v>
      </c>
      <c r="AV46">
        <v>1.2113380171393699</v>
      </c>
      <c r="AW46">
        <v>0.49361820942074103</v>
      </c>
      <c r="AX46">
        <v>0.14920917640277501</v>
      </c>
      <c r="BH46">
        <v>-0.38329871892261103</v>
      </c>
      <c r="BI46">
        <v>-1.08397493213709</v>
      </c>
      <c r="BJ46">
        <v>-0.62937956155554398</v>
      </c>
      <c r="BX46">
        <v>1995</v>
      </c>
      <c r="BY46" s="8">
        <f>SYR!M45</f>
        <v>0.7407821819930871</v>
      </c>
      <c r="BZ46" s="21">
        <v>0.42196239353325971</v>
      </c>
      <c r="CA46" s="21">
        <v>0.23379014517619923</v>
      </c>
      <c r="CB46" s="21">
        <v>-1.0776753939049721</v>
      </c>
      <c r="CC46" s="21">
        <v>0.39643664196249895</v>
      </c>
      <c r="CD46" s="21">
        <v>0.13110486550323452</v>
      </c>
      <c r="CE46" s="21">
        <v>-0.73864938908194266</v>
      </c>
      <c r="CF46" s="21">
        <v>0.57094932619798333</v>
      </c>
      <c r="CG46" s="21">
        <v>0.58819852412360019</v>
      </c>
      <c r="CH46" s="21">
        <v>-0.11025114469327513</v>
      </c>
      <c r="CI46" s="21">
        <v>-0.79393405825172148</v>
      </c>
      <c r="CJ46" s="21">
        <v>5.8418682630024449E-2</v>
      </c>
      <c r="CK46" s="21">
        <v>0.14647377039289239</v>
      </c>
      <c r="CL46" s="21">
        <v>1.1093785744140041</v>
      </c>
      <c r="CM46" s="21">
        <v>0.43389746793468759</v>
      </c>
      <c r="CN46" s="21">
        <v>0.30052114194875107</v>
      </c>
      <c r="CO46" s="21">
        <v>1.7596030896467794</v>
      </c>
      <c r="CP46" s="21">
        <v>1.1875905026254758</v>
      </c>
      <c r="CQ46" s="21">
        <v>1.2455065213493393</v>
      </c>
      <c r="CR46" s="21"/>
      <c r="CS46" s="21"/>
      <c r="CT46" s="21"/>
      <c r="CU46" s="21"/>
      <c r="CV46" s="21"/>
      <c r="CW46" s="21"/>
      <c r="CX46" s="21"/>
      <c r="CY46" s="21"/>
      <c r="CZ46" s="21"/>
      <c r="DA46" s="21">
        <v>0.75308684269585491</v>
      </c>
      <c r="DB46" s="21">
        <v>-1.1578811645599327</v>
      </c>
      <c r="DC46" s="21">
        <v>1.8042510276713341E-2</v>
      </c>
      <c r="DQ46">
        <v>1995</v>
      </c>
      <c r="DR46" s="21">
        <f>SYR!U45</f>
        <v>-0.54535628698326744</v>
      </c>
      <c r="DS46">
        <v>0.53656140399999996</v>
      </c>
      <c r="DT46">
        <v>7.8334169999999995E-2</v>
      </c>
      <c r="DU46">
        <v>0.31342152200000001</v>
      </c>
      <c r="DV46">
        <v>0.52737957400000002</v>
      </c>
      <c r="DW46">
        <v>0.28950335199999999</v>
      </c>
      <c r="DX46">
        <v>0.14968948800000001</v>
      </c>
      <c r="DY46">
        <v>0.18518141199999999</v>
      </c>
      <c r="DZ46">
        <v>0.51266985099999995</v>
      </c>
      <c r="EA46">
        <v>0.45912910499999998</v>
      </c>
      <c r="EB46">
        <v>-0.67638940400000003</v>
      </c>
      <c r="EC46">
        <v>-9.1905143999999994E-2</v>
      </c>
      <c r="ED46">
        <v>-9.7048853000000004E-2</v>
      </c>
      <c r="EE46">
        <v>-0.57363371900000004</v>
      </c>
      <c r="EF46">
        <v>-0.73803038399999998</v>
      </c>
      <c r="EG46">
        <v>-0.29704984499999998</v>
      </c>
      <c r="EH46">
        <v>1.7196213709999999</v>
      </c>
      <c r="EI46">
        <v>0.61129383900000001</v>
      </c>
      <c r="EJ46">
        <v>0.69068318699999998</v>
      </c>
      <c r="ET46">
        <v>-4.9557577999999998E-2</v>
      </c>
      <c r="EU46">
        <v>-1.0955938540000001</v>
      </c>
      <c r="EV46">
        <v>-6.6056004000000001E-2</v>
      </c>
      <c r="EW46">
        <v>0.47451966800000001</v>
      </c>
      <c r="EX46">
        <v>0.203445401</v>
      </c>
      <c r="EY46">
        <v>0.38318197199999998</v>
      </c>
      <c r="EZ46">
        <v>0.41649514100000001</v>
      </c>
      <c r="FA46">
        <v>0.32857769599999997</v>
      </c>
      <c r="FB46">
        <v>0.255461997</v>
      </c>
      <c r="FC46">
        <v>3.7728645999999998E-2</v>
      </c>
      <c r="FD46">
        <v>0.35479902499999999</v>
      </c>
      <c r="FE46">
        <v>0.48758237399999999</v>
      </c>
      <c r="FF46">
        <v>-0.76273587799999998</v>
      </c>
      <c r="FG46">
        <v>-0.32551127299999999</v>
      </c>
      <c r="FH46">
        <v>-0.147876851</v>
      </c>
      <c r="FI46">
        <v>-0.45935765299999998</v>
      </c>
      <c r="FJ46">
        <v>-0.94797427700000003</v>
      </c>
      <c r="FK46">
        <v>-0.39794853600000002</v>
      </c>
      <c r="FL46">
        <v>1.6711546129999999</v>
      </c>
      <c r="FM46">
        <v>0.51620666299999995</v>
      </c>
      <c r="FN46">
        <v>0.52982766299999995</v>
      </c>
      <c r="FX46">
        <v>-7.5018663999999999E-2</v>
      </c>
      <c r="FY46">
        <v>-1.0386740999999999</v>
      </c>
      <c r="FZ46">
        <v>-0.25839810600000002</v>
      </c>
      <c r="GN46">
        <v>1995</v>
      </c>
      <c r="GO46">
        <f>SYR!AC45</f>
        <v>-0.63024857424325009</v>
      </c>
      <c r="GP46">
        <v>0.59703226301803403</v>
      </c>
      <c r="GQ46">
        <v>0.101869383625564</v>
      </c>
      <c r="GR46">
        <v>-8.0542592988589699E-3</v>
      </c>
      <c r="GS46">
        <v>0.47755798550511303</v>
      </c>
      <c r="GT46">
        <v>0.16910080510337799</v>
      </c>
      <c r="GU46">
        <v>-9.3974679180110404E-2</v>
      </c>
      <c r="GV46">
        <v>0.11381849178803199</v>
      </c>
      <c r="GW46">
        <v>0.438374571857856</v>
      </c>
      <c r="GX46">
        <v>0.55454954213822305</v>
      </c>
      <c r="GY46">
        <v>-0.37242783231258197</v>
      </c>
      <c r="GZ46">
        <v>-4.2086860827889601E-2</v>
      </c>
      <c r="HA46">
        <v>-8.0599118603658301E-2</v>
      </c>
      <c r="HB46">
        <v>0.22124437226507501</v>
      </c>
      <c r="HC46">
        <v>-0.30396777178143197</v>
      </c>
      <c r="HD46">
        <v>-0.13153526464538801</v>
      </c>
      <c r="HE46">
        <v>1.64195649052906</v>
      </c>
      <c r="HF46">
        <v>0.85248641842304496</v>
      </c>
      <c r="HG46">
        <v>0.81305864570170305</v>
      </c>
      <c r="HQ46">
        <v>-0.244260275074622</v>
      </c>
      <c r="HR46">
        <v>-1.1146498154517499</v>
      </c>
      <c r="HS46">
        <v>-5.2965688035783902E-3</v>
      </c>
      <c r="HT46">
        <v>0.52157416370570997</v>
      </c>
      <c r="HU46">
        <v>0.21381299343576701</v>
      </c>
      <c r="HV46">
        <v>0.14952840982545801</v>
      </c>
      <c r="HW46">
        <v>0.40378656585815198</v>
      </c>
      <c r="HX46">
        <v>0.27590227913891102</v>
      </c>
      <c r="HY46">
        <v>9.3466492872799206E-2</v>
      </c>
      <c r="HZ46">
        <v>4.7391526396547501E-3</v>
      </c>
      <c r="IA46">
        <v>0.34417694973861102</v>
      </c>
      <c r="IB46">
        <v>0.599711420455877</v>
      </c>
      <c r="IC46">
        <v>-0.67921180392495994</v>
      </c>
      <c r="ID46">
        <v>-0.25869839723631699</v>
      </c>
      <c r="IE46">
        <v>-0.10949581303446</v>
      </c>
      <c r="IF46">
        <v>0.20435007645352399</v>
      </c>
      <c r="IG46">
        <v>-0.52140220533179205</v>
      </c>
      <c r="IH46">
        <v>-0.17507345070728</v>
      </c>
      <c r="II46">
        <v>1.6231745975805401</v>
      </c>
      <c r="IJ46">
        <v>0.73370926943985504</v>
      </c>
      <c r="IK46">
        <v>0.64704097647575098</v>
      </c>
      <c r="IU46">
        <v>-0.206935606330797</v>
      </c>
      <c r="IV46">
        <v>-1.0554773481017501</v>
      </c>
      <c r="IW46">
        <v>-0.181560523420007</v>
      </c>
    </row>
    <row r="47" spans="1:257">
      <c r="A47">
        <v>1996</v>
      </c>
      <c r="B47">
        <f>SYR!E46</f>
        <v>1.1092564316944373</v>
      </c>
      <c r="C47">
        <v>0.86308628551255395</v>
      </c>
      <c r="D47">
        <v>0.263802259529823</v>
      </c>
      <c r="E47">
        <v>-0.67396951765875002</v>
      </c>
      <c r="F47">
        <v>-0.50888921995048197</v>
      </c>
      <c r="G47">
        <v>0.28554291366982398</v>
      </c>
      <c r="H47">
        <v>-0.185957247704616</v>
      </c>
      <c r="I47">
        <v>0.69637619096161796</v>
      </c>
      <c r="J47">
        <v>0.402345751950831</v>
      </c>
      <c r="K47">
        <v>-0.20941575052318001</v>
      </c>
      <c r="L47">
        <v>-1.1785137010353199</v>
      </c>
      <c r="M47">
        <v>-0.76079827238200604</v>
      </c>
      <c r="N47">
        <v>-0.40298329298235303</v>
      </c>
      <c r="O47">
        <v>-0.49314004860821298</v>
      </c>
      <c r="P47">
        <v>-0.62146709026810898</v>
      </c>
      <c r="Q47">
        <v>-0.26451158172505401</v>
      </c>
      <c r="R47">
        <v>0.11310592378788099</v>
      </c>
      <c r="S47">
        <v>-0.88041561583000405</v>
      </c>
      <c r="T47">
        <v>-0.37736481908181801</v>
      </c>
      <c r="AD47">
        <v>0.92970269686443097</v>
      </c>
      <c r="AE47">
        <v>-0.52271393044467096</v>
      </c>
      <c r="AF47">
        <v>0.14252988810881601</v>
      </c>
      <c r="AG47">
        <v>0.689394460752911</v>
      </c>
      <c r="AH47">
        <v>0.105500608345981</v>
      </c>
      <c r="AI47">
        <v>-0.684593282508001</v>
      </c>
      <c r="AJ47">
        <v>-0.47578045702094102</v>
      </c>
      <c r="AK47">
        <v>0.17062842756803401</v>
      </c>
      <c r="AL47">
        <v>-0.248985478459058</v>
      </c>
      <c r="AM47">
        <v>0.66490809525879402</v>
      </c>
      <c r="AN47">
        <v>0.26892366497450398</v>
      </c>
      <c r="AO47">
        <v>-0.30472536352114299</v>
      </c>
      <c r="AP47">
        <v>-1.31859302340562</v>
      </c>
      <c r="AQ47">
        <v>-0.70517707813972996</v>
      </c>
      <c r="AR47">
        <v>-0.45130527872406501</v>
      </c>
      <c r="AS47">
        <v>-0.41679395427632299</v>
      </c>
      <c r="AT47">
        <v>-0.52872800392542996</v>
      </c>
      <c r="AU47">
        <v>-0.331054706658301</v>
      </c>
      <c r="AV47">
        <v>0.148754125483189</v>
      </c>
      <c r="AW47">
        <v>-0.88621469280810605</v>
      </c>
      <c r="AX47">
        <v>-0.446331895255971</v>
      </c>
      <c r="BH47">
        <v>0.85183024525389195</v>
      </c>
      <c r="BI47">
        <v>-0.381008336975871</v>
      </c>
      <c r="BJ47">
        <v>4.5100608175802498E-2</v>
      </c>
      <c r="BX47">
        <v>1996</v>
      </c>
      <c r="BY47" s="8">
        <f>SYR!M46</f>
        <v>1.2785187155471933</v>
      </c>
      <c r="BZ47" s="21">
        <v>-0.56554875966395857</v>
      </c>
      <c r="CA47" s="21">
        <v>0.16746049280135</v>
      </c>
      <c r="CB47" s="21">
        <v>-0.89774524343008111</v>
      </c>
      <c r="CC47" s="21">
        <v>0.42636682221556788</v>
      </c>
      <c r="CD47" s="21">
        <v>0.18759329018637005</v>
      </c>
      <c r="CE47" s="21">
        <v>-0.11255241054199902</v>
      </c>
      <c r="CF47" s="21">
        <v>0.14114877581566082</v>
      </c>
      <c r="CG47" s="21">
        <v>-0.23070605936776165</v>
      </c>
      <c r="CH47" s="21">
        <v>0.51919122600966883</v>
      </c>
      <c r="CI47" s="21">
        <v>-0.67729410812710356</v>
      </c>
      <c r="CJ47" s="21">
        <v>-0.1068764166054281</v>
      </c>
      <c r="CK47" s="21">
        <v>8.233317454614246E-3</v>
      </c>
      <c r="CL47" s="21">
        <v>9.8377135029882545E-2</v>
      </c>
      <c r="CM47" s="21">
        <v>-0.45230713140507645</v>
      </c>
      <c r="CN47" s="21">
        <v>-0.11045724570627641</v>
      </c>
      <c r="CO47" s="21">
        <v>0.68141535541537823</v>
      </c>
      <c r="CP47" s="21">
        <v>-6.2089005709241092E-2</v>
      </c>
      <c r="CQ47" s="21">
        <v>-0.29650299771187333</v>
      </c>
      <c r="CR47" s="21"/>
      <c r="CS47" s="21"/>
      <c r="CT47" s="21"/>
      <c r="CU47" s="21"/>
      <c r="CV47" s="21"/>
      <c r="CW47" s="21"/>
      <c r="CX47" s="21"/>
      <c r="CY47" s="21"/>
      <c r="CZ47" s="21"/>
      <c r="DA47" s="21">
        <v>0.56649539778017521</v>
      </c>
      <c r="DB47" s="21">
        <v>0.9862514432550662</v>
      </c>
      <c r="DC47" s="21">
        <v>1.4533410412787671</v>
      </c>
      <c r="DQ47">
        <v>1996</v>
      </c>
      <c r="DR47" s="21">
        <f>SYR!U46</f>
        <v>0.39302017855323179</v>
      </c>
      <c r="DS47">
        <v>1.102178001</v>
      </c>
      <c r="DT47">
        <v>0.95308896799999998</v>
      </c>
      <c r="DU47">
        <v>-0.21775398100000001</v>
      </c>
      <c r="DV47">
        <v>-0.38849201300000002</v>
      </c>
      <c r="DW47">
        <v>0.64151589600000003</v>
      </c>
      <c r="DX47">
        <v>0.31657860900000001</v>
      </c>
      <c r="DY47">
        <v>0.82945153100000002</v>
      </c>
      <c r="DZ47">
        <v>0.70955896799999996</v>
      </c>
      <c r="EA47">
        <v>0.51567240299999995</v>
      </c>
      <c r="EB47">
        <v>-0.75141616</v>
      </c>
      <c r="EC47">
        <v>-0.322314557</v>
      </c>
      <c r="ED47">
        <v>0.42120841999999997</v>
      </c>
      <c r="EE47">
        <v>0.31243315999999999</v>
      </c>
      <c r="EF47">
        <v>6.6853800000000005E-2</v>
      </c>
      <c r="EG47">
        <v>0.52276189799999995</v>
      </c>
      <c r="EH47">
        <v>0.45106795599999999</v>
      </c>
      <c r="EI47">
        <v>-6.1836187000000001E-2</v>
      </c>
      <c r="EJ47">
        <v>0.37138819299999998</v>
      </c>
      <c r="ET47">
        <v>1.0053783439999999</v>
      </c>
      <c r="EU47">
        <v>0.57301339200000001</v>
      </c>
      <c r="EV47">
        <v>1.4193979960000001</v>
      </c>
      <c r="EW47">
        <v>0.85910552900000003</v>
      </c>
      <c r="EX47">
        <v>0.71104647499999996</v>
      </c>
      <c r="EY47">
        <v>-0.31139167099999998</v>
      </c>
      <c r="EZ47">
        <v>-0.41815513900000001</v>
      </c>
      <c r="FA47">
        <v>0.429008838</v>
      </c>
      <c r="FB47">
        <v>0.16623484899999999</v>
      </c>
      <c r="FC47">
        <v>0.65416255400000001</v>
      </c>
      <c r="FD47">
        <v>0.42443913700000002</v>
      </c>
      <c r="FE47">
        <v>0.26150098399999999</v>
      </c>
      <c r="FF47">
        <v>-0.717434605</v>
      </c>
      <c r="FG47">
        <v>-0.55133186099999998</v>
      </c>
      <c r="FH47">
        <v>0.13411762199999999</v>
      </c>
      <c r="FI47">
        <v>4.1734211E-2</v>
      </c>
      <c r="FJ47">
        <v>-0.21735429000000001</v>
      </c>
      <c r="FK47">
        <v>0.119793301</v>
      </c>
      <c r="FL47">
        <v>0.33785509600000002</v>
      </c>
      <c r="FM47">
        <v>-0.37130454899999998</v>
      </c>
      <c r="FN47">
        <v>-1.7066657999999998E-2</v>
      </c>
      <c r="FX47">
        <v>0.93090503999999996</v>
      </c>
      <c r="FY47">
        <v>0.57834903800000004</v>
      </c>
      <c r="FZ47">
        <v>1.2480462489999999</v>
      </c>
      <c r="GN47">
        <v>1996</v>
      </c>
      <c r="GO47">
        <f>SYR!AC46</f>
        <v>0.4773230011671401</v>
      </c>
      <c r="GP47">
        <v>1.2869257589288901</v>
      </c>
      <c r="GQ47">
        <v>0.96084045139821805</v>
      </c>
      <c r="GR47">
        <v>-0.26333713469630599</v>
      </c>
      <c r="GS47">
        <v>-0.41558753733364701</v>
      </c>
      <c r="GT47">
        <v>0.66548285569681398</v>
      </c>
      <c r="GU47">
        <v>0.20735638444604701</v>
      </c>
      <c r="GV47">
        <v>0.72305136206437803</v>
      </c>
      <c r="GW47">
        <v>0.81609747529529397</v>
      </c>
      <c r="GX47">
        <v>0.40041118791235603</v>
      </c>
      <c r="GY47">
        <v>-0.66331372728944604</v>
      </c>
      <c r="GZ47">
        <v>-0.36965998071577599</v>
      </c>
      <c r="HA47">
        <v>0.37273336139336599</v>
      </c>
      <c r="HB47">
        <v>0.37444808408747798</v>
      </c>
      <c r="HC47">
        <v>2.18197432814521E-2</v>
      </c>
      <c r="HD47">
        <v>0.48769396848799301</v>
      </c>
      <c r="HE47">
        <v>0.72596539750007905</v>
      </c>
      <c r="HF47">
        <v>0.117632909990924</v>
      </c>
      <c r="HG47">
        <v>0.54107024804854498</v>
      </c>
      <c r="HQ47">
        <v>1.14326893601594</v>
      </c>
      <c r="HR47">
        <v>0.64741990709476605</v>
      </c>
      <c r="HS47">
        <v>1.55560300118102</v>
      </c>
      <c r="HT47">
        <v>1.1115114912339501</v>
      </c>
      <c r="HU47">
        <v>0.74555257294824695</v>
      </c>
      <c r="HV47">
        <v>-0.28308061493997599</v>
      </c>
      <c r="HW47">
        <v>-0.54948315583565099</v>
      </c>
      <c r="HX47">
        <v>0.43217388709841298</v>
      </c>
      <c r="HY47">
        <v>9.3466492872799206E-2</v>
      </c>
      <c r="HZ47">
        <v>0.54317888538289105</v>
      </c>
      <c r="IA47">
        <v>0.512390396881652</v>
      </c>
      <c r="IB47">
        <v>0.16738442795003999</v>
      </c>
      <c r="IC47">
        <v>-0.94619864668212394</v>
      </c>
      <c r="ID47">
        <v>-0.68545850742935299</v>
      </c>
      <c r="IE47">
        <v>4.1670071618858801E-2</v>
      </c>
      <c r="IF47">
        <v>-0.24340454593678801</v>
      </c>
      <c r="IG47">
        <v>-0.48235149108390202</v>
      </c>
      <c r="IH47">
        <v>-2.4042881539559899E-2</v>
      </c>
      <c r="II47">
        <v>0.50437547769098601</v>
      </c>
      <c r="IJ47">
        <v>-0.44628159200373302</v>
      </c>
      <c r="IK47">
        <v>2.62821292944827E-2</v>
      </c>
      <c r="IU47">
        <v>1.0744119083580499</v>
      </c>
      <c r="IV47">
        <v>0.67338616437596599</v>
      </c>
      <c r="IW47">
        <v>1.31668589260387</v>
      </c>
    </row>
    <row r="48" spans="1:257">
      <c r="A48">
        <v>1997</v>
      </c>
      <c r="B48">
        <f>SYR!E47</f>
        <v>0.79551976073654085</v>
      </c>
      <c r="C48">
        <v>0.25486207689264301</v>
      </c>
      <c r="D48">
        <v>-4.1752796841696298E-2</v>
      </c>
      <c r="E48">
        <v>-0.37999070770570198</v>
      </c>
      <c r="F48">
        <v>1.0400565884605499</v>
      </c>
      <c r="G48">
        <v>0.66449358699677097</v>
      </c>
      <c r="H48">
        <v>9.4956681794230002E-2</v>
      </c>
      <c r="I48">
        <v>-1.34071409279514</v>
      </c>
      <c r="J48">
        <v>0.23383659859610401</v>
      </c>
      <c r="K48">
        <v>0.34256850586676302</v>
      </c>
      <c r="L48">
        <v>-1.56322538319398</v>
      </c>
      <c r="M48">
        <v>-0.75257280599437304</v>
      </c>
      <c r="N48">
        <v>-0.63007896447470502</v>
      </c>
      <c r="O48">
        <v>-1.2354813613869999</v>
      </c>
      <c r="P48">
        <v>-2.1093352476107099</v>
      </c>
      <c r="Q48">
        <v>-0.91642545954532095</v>
      </c>
      <c r="R48">
        <v>0.57442640333962003</v>
      </c>
      <c r="S48">
        <v>-1.0548611393168099</v>
      </c>
      <c r="T48">
        <v>-0.62393107991585595</v>
      </c>
      <c r="AD48">
        <v>-0.66284503110083104</v>
      </c>
      <c r="AE48">
        <v>0.67528596271755503</v>
      </c>
      <c r="AF48">
        <v>0.25854210787379101</v>
      </c>
      <c r="AG48">
        <v>0.48964423039729998</v>
      </c>
      <c r="AH48">
        <v>0.15823015086780901</v>
      </c>
      <c r="AI48">
        <v>-0.22325801675464499</v>
      </c>
      <c r="AJ48">
        <v>0.90384092778640601</v>
      </c>
      <c r="AK48">
        <v>0.78620400131774903</v>
      </c>
      <c r="AL48">
        <v>0.22589356126087301</v>
      </c>
      <c r="AM48">
        <v>-0.78958518429797198</v>
      </c>
      <c r="AN48">
        <v>0.431282045145985</v>
      </c>
      <c r="AO48">
        <v>0.52908484029491498</v>
      </c>
      <c r="AP48">
        <v>-1.83341925609142</v>
      </c>
      <c r="AQ48">
        <v>-0.41064013537733401</v>
      </c>
      <c r="AR48">
        <v>-0.23231830865661399</v>
      </c>
      <c r="AS48">
        <v>-1.0610353822469201</v>
      </c>
      <c r="AT48">
        <v>-2.00073778898411</v>
      </c>
      <c r="AU48">
        <v>-0.46800190319017798</v>
      </c>
      <c r="AV48">
        <v>0.65426485055584505</v>
      </c>
      <c r="AW48">
        <v>-0.75942355930345795</v>
      </c>
      <c r="AX48">
        <v>-0.242978347953478</v>
      </c>
      <c r="BH48">
        <v>-0.59888726131318004</v>
      </c>
      <c r="BI48">
        <v>0.65761685586721697</v>
      </c>
      <c r="BJ48">
        <v>0.34233901856397603</v>
      </c>
      <c r="BX48">
        <v>1997</v>
      </c>
      <c r="BY48" s="8">
        <f>SYR!M47</f>
        <v>1.0953728159175058</v>
      </c>
      <c r="BZ48" s="21">
        <v>-1.2015550372819772</v>
      </c>
      <c r="CA48" s="21">
        <v>-0.79364408432150546</v>
      </c>
      <c r="CB48" s="21">
        <v>0.33949627661065795</v>
      </c>
      <c r="CC48" s="21">
        <v>0.45629700246863703</v>
      </c>
      <c r="CD48" s="21">
        <v>-0.91678034570985156</v>
      </c>
      <c r="CE48" s="21">
        <v>0.28044574185471316</v>
      </c>
      <c r="CF48" s="21">
        <v>-0.86704020209144361</v>
      </c>
      <c r="CG48" s="21">
        <v>-0.98059126800619256</v>
      </c>
      <c r="CH48" s="21">
        <v>-0.37443336574727581</v>
      </c>
      <c r="CI48" s="21">
        <v>-1.4291575521541124</v>
      </c>
      <c r="CJ48" s="21">
        <v>-0.80815297581391654</v>
      </c>
      <c r="CK48" s="21">
        <v>-1.0743734934149591</v>
      </c>
      <c r="CL48" s="21">
        <v>9.839050604067083E-2</v>
      </c>
      <c r="CM48" s="21">
        <v>-1.4270319086032854</v>
      </c>
      <c r="CN48" s="21">
        <v>-1.5062698155479841</v>
      </c>
      <c r="CO48" s="21">
        <v>-0.39677237881602478</v>
      </c>
      <c r="CP48" s="21">
        <v>-1.0033195545545122</v>
      </c>
      <c r="CQ48" s="21">
        <v>-1.5293243589929859</v>
      </c>
      <c r="CR48" s="21"/>
      <c r="CS48" s="21"/>
      <c r="CT48" s="21"/>
      <c r="CU48" s="21"/>
      <c r="CV48" s="21"/>
      <c r="CW48" s="21"/>
      <c r="CX48" s="21"/>
      <c r="CY48" s="21"/>
      <c r="CZ48" s="21"/>
      <c r="DA48" s="21">
        <v>-0.54396484465754502</v>
      </c>
      <c r="DB48" s="21">
        <v>0.52623210162481271</v>
      </c>
      <c r="DC48" s="21">
        <v>-2.8684001163898836E-2</v>
      </c>
      <c r="DQ48">
        <v>1997</v>
      </c>
      <c r="DR48" s="21">
        <f>SYR!U47</f>
        <v>0.25860950497003093</v>
      </c>
      <c r="DS48">
        <v>-0.42330146499999999</v>
      </c>
      <c r="DT48">
        <v>-8.6565567999999996E-2</v>
      </c>
      <c r="DU48">
        <v>0.32727215700000001</v>
      </c>
      <c r="DV48">
        <v>1.2695199399999999</v>
      </c>
      <c r="DW48">
        <v>0.75910099600000003</v>
      </c>
      <c r="DX48">
        <v>0.59439230700000001</v>
      </c>
      <c r="DY48">
        <v>-0.67609676799999996</v>
      </c>
      <c r="DZ48">
        <v>0.253592873</v>
      </c>
      <c r="EA48">
        <v>0.66168218999999995</v>
      </c>
      <c r="EB48">
        <v>-0.96565688900000002</v>
      </c>
      <c r="EC48">
        <v>3.7326102E-2</v>
      </c>
      <c r="ED48">
        <v>-0.12592162300000001</v>
      </c>
      <c r="EE48">
        <v>0.68390672399999997</v>
      </c>
      <c r="EF48">
        <v>-0.71677710100000003</v>
      </c>
      <c r="EG48">
        <v>0.10349931699999999</v>
      </c>
      <c r="EH48">
        <v>0.67934188799999995</v>
      </c>
      <c r="EI48">
        <v>0.175260944</v>
      </c>
      <c r="EJ48">
        <v>0.18941514200000001</v>
      </c>
      <c r="ET48">
        <v>-0.78552391499999996</v>
      </c>
      <c r="EU48">
        <v>0.61607337500000003</v>
      </c>
      <c r="EV48">
        <v>0.72085176299999998</v>
      </c>
      <c r="EW48">
        <v>-0.171366501</v>
      </c>
      <c r="EX48">
        <v>0.15854331499999999</v>
      </c>
      <c r="EY48">
        <v>0.44272937000000001</v>
      </c>
      <c r="EZ48">
        <v>1.0786053339999999</v>
      </c>
      <c r="FA48">
        <v>0.79791364499999995</v>
      </c>
      <c r="FB48">
        <v>0.63410931999999998</v>
      </c>
      <c r="FC48">
        <v>-0.56665867400000003</v>
      </c>
      <c r="FD48">
        <v>0.28405724700000001</v>
      </c>
      <c r="FE48">
        <v>0.75067418100000005</v>
      </c>
      <c r="FF48">
        <v>-1.3939710430000001</v>
      </c>
      <c r="FG48">
        <v>-0.16378846399999999</v>
      </c>
      <c r="FH48">
        <v>-7.6225029E-2</v>
      </c>
      <c r="FI48">
        <v>0.47481876299999998</v>
      </c>
      <c r="FJ48">
        <v>-0.99607083399999996</v>
      </c>
      <c r="FK48">
        <v>9.7242739999999998E-3</v>
      </c>
      <c r="FL48">
        <v>0.58513636499999999</v>
      </c>
      <c r="FM48">
        <v>-0.176287262</v>
      </c>
      <c r="FN48">
        <v>-5.8144440000000002E-3</v>
      </c>
      <c r="FX48">
        <v>-0.74007877099999997</v>
      </c>
      <c r="FY48">
        <v>0.53329297099999995</v>
      </c>
      <c r="FZ48">
        <v>0.50549267799999997</v>
      </c>
      <c r="GN48">
        <v>1997</v>
      </c>
      <c r="GO48">
        <f>SYR!AC47</f>
        <v>0.31377313402229168</v>
      </c>
      <c r="GP48">
        <v>-0.16602238192882501</v>
      </c>
      <c r="GQ48">
        <v>-0.48200309951817</v>
      </c>
      <c r="GR48">
        <v>0.114076121103971</v>
      </c>
      <c r="GS48">
        <v>0.90641263139556305</v>
      </c>
      <c r="GT48">
        <v>0.31454064406543603</v>
      </c>
      <c r="GU48">
        <v>0.11220967971017</v>
      </c>
      <c r="GV48">
        <v>-0.351532782368632</v>
      </c>
      <c r="GW48">
        <v>0.10645084983914301</v>
      </c>
      <c r="GX48">
        <v>0.325565879071951</v>
      </c>
      <c r="GY48">
        <v>-0.49400909719287001</v>
      </c>
      <c r="GZ48">
        <v>2.90708817699947E-2</v>
      </c>
      <c r="HA48">
        <v>-0.43513861225493899</v>
      </c>
      <c r="HB48">
        <v>0.86888675897104095</v>
      </c>
      <c r="HC48">
        <v>-0.23097536223469101</v>
      </c>
      <c r="HD48">
        <v>3.3987256362335697E-2</v>
      </c>
      <c r="HE48">
        <v>0.78708196309427503</v>
      </c>
      <c r="HF48">
        <v>0.464501396421096</v>
      </c>
      <c r="HG48">
        <v>0.29995233444875802</v>
      </c>
      <c r="HQ48">
        <v>-0.68235304342602698</v>
      </c>
      <c r="HR48">
        <v>0.49845253142565799</v>
      </c>
      <c r="HS48">
        <v>0.78021249020993599</v>
      </c>
      <c r="HT48">
        <v>8.2333309102946995E-3</v>
      </c>
      <c r="HU48">
        <v>-0.20960458030426499</v>
      </c>
      <c r="HV48">
        <v>0.310447196266048</v>
      </c>
      <c r="HW48">
        <v>0.730848615043455</v>
      </c>
      <c r="HX48">
        <v>0.43217388709841298</v>
      </c>
      <c r="HY48">
        <v>0.29264234391713601</v>
      </c>
      <c r="HZ48">
        <v>-0.39273872912695801</v>
      </c>
      <c r="IA48">
        <v>0.113654257575782</v>
      </c>
      <c r="IB48">
        <v>0.435814107931703</v>
      </c>
      <c r="IC48">
        <v>-0.72077853489842103</v>
      </c>
      <c r="ID48">
        <v>-0.18206375469979</v>
      </c>
      <c r="IE48">
        <v>-0.36053204382036602</v>
      </c>
      <c r="IF48">
        <v>0.42835038795841102</v>
      </c>
      <c r="IG48">
        <v>-0.64121723620353099</v>
      </c>
      <c r="IH48">
        <v>-0.10983063308532701</v>
      </c>
      <c r="II48">
        <v>0.57254494476456297</v>
      </c>
      <c r="IJ48">
        <v>3.7546641375870598E-4</v>
      </c>
      <c r="IK48">
        <v>-3.33756117383462E-3</v>
      </c>
      <c r="IU48">
        <v>-0.65114889474656801</v>
      </c>
      <c r="IV48">
        <v>0.464904442183733</v>
      </c>
      <c r="IW48">
        <v>0.450774299865358</v>
      </c>
    </row>
    <row r="49" spans="1:257">
      <c r="A49">
        <v>1998</v>
      </c>
      <c r="B49">
        <f>SYR!E48</f>
        <v>1.2674973388753143</v>
      </c>
      <c r="C49">
        <v>-0.18709181954406501</v>
      </c>
      <c r="D49">
        <v>-9.52951139856104E-2</v>
      </c>
      <c r="E49">
        <v>0.39170171159425499</v>
      </c>
      <c r="F49">
        <v>-1.05076363524175</v>
      </c>
      <c r="G49">
        <v>-0.85200519043873202</v>
      </c>
      <c r="H49">
        <v>-0.62184785221195005</v>
      </c>
      <c r="I49">
        <v>0.71953834879941903</v>
      </c>
      <c r="J49">
        <v>-0.44009313440617598</v>
      </c>
      <c r="K49">
        <v>-0.70200515858946699</v>
      </c>
      <c r="L49">
        <v>-0.99268290050442698</v>
      </c>
      <c r="M49">
        <v>-0.943807965211232</v>
      </c>
      <c r="N49">
        <v>-0.76659870544354303</v>
      </c>
      <c r="O49">
        <v>0.97979795227172295</v>
      </c>
      <c r="P49">
        <v>0.20657629837309699</v>
      </c>
      <c r="Q49">
        <v>-0.54310646952889796</v>
      </c>
      <c r="R49">
        <v>-0.35286562766475199</v>
      </c>
      <c r="S49">
        <v>-0.32126409874713402</v>
      </c>
      <c r="T49">
        <v>-0.61669692516750196</v>
      </c>
      <c r="AD49">
        <v>-6.7181641431052097E-2</v>
      </c>
      <c r="AE49">
        <v>0.91250392056352403</v>
      </c>
      <c r="AF49">
        <v>0.78020310263500603</v>
      </c>
      <c r="AG49">
        <v>-0.132763819886176</v>
      </c>
      <c r="AH49">
        <v>2.5083339471779799E-2</v>
      </c>
      <c r="AI49">
        <v>0.39408572817885201</v>
      </c>
      <c r="AJ49">
        <v>-0.67620780750312504</v>
      </c>
      <c r="AK49">
        <v>-0.58522762212526802</v>
      </c>
      <c r="AL49">
        <v>-0.43756306328739603</v>
      </c>
      <c r="AM49">
        <v>0.55806741951780903</v>
      </c>
      <c r="AN49">
        <v>-0.37648367286935802</v>
      </c>
      <c r="AO49">
        <v>-0.54524073999045297</v>
      </c>
      <c r="AP49">
        <v>-0.53056877991416496</v>
      </c>
      <c r="AQ49">
        <v>-0.62901584948024902</v>
      </c>
      <c r="AR49">
        <v>-0.47371268810570299</v>
      </c>
      <c r="AS49">
        <v>1.31363808634954</v>
      </c>
      <c r="AT49">
        <v>0.55183739503976803</v>
      </c>
      <c r="AU49">
        <v>-0.114186479586835</v>
      </c>
      <c r="AV49">
        <v>-5.1214488910111503E-2</v>
      </c>
      <c r="AW49">
        <v>0.207082177754223</v>
      </c>
      <c r="AX49">
        <v>-0.22092731409251201</v>
      </c>
      <c r="BH49">
        <v>-8.5559442508014602E-2</v>
      </c>
      <c r="BI49">
        <v>0.90074149979673201</v>
      </c>
      <c r="BJ49">
        <v>0.96705609084051902</v>
      </c>
      <c r="BX49">
        <v>1998</v>
      </c>
      <c r="BY49" s="8">
        <f>SYR!M48</f>
        <v>1.4185047590445181</v>
      </c>
      <c r="BZ49" s="21">
        <v>-0.23203904536256825</v>
      </c>
      <c r="CA49" s="21">
        <v>-0.6028545054469352</v>
      </c>
      <c r="CB49" s="21">
        <v>-3.9950429965401922E-3</v>
      </c>
      <c r="CC49" s="21">
        <v>1.4022728589849989</v>
      </c>
      <c r="CD49" s="21">
        <v>0.51885189453337732</v>
      </c>
      <c r="CE49" s="21">
        <v>0.38967141025099655</v>
      </c>
      <c r="CF49" s="21">
        <v>1.0370072884157027</v>
      </c>
      <c r="CG49" s="21">
        <v>1.0401584281658971</v>
      </c>
      <c r="CH49" s="21">
        <v>8.1236264272320391E-2</v>
      </c>
      <c r="CI49" s="21">
        <v>-0.78759796820158934</v>
      </c>
      <c r="CJ49" s="21">
        <v>1.0437912379400565</v>
      </c>
      <c r="CK49" s="21">
        <v>0.17379623869483157</v>
      </c>
      <c r="CL49" s="21">
        <v>-1.2117887853990872</v>
      </c>
      <c r="CM49" s="21">
        <v>-0.39529932101006376</v>
      </c>
      <c r="CN49" s="21">
        <v>0.19168964147957154</v>
      </c>
      <c r="CO49" s="21">
        <v>0.2611197932936245</v>
      </c>
      <c r="CP49" s="21">
        <v>-0.94209098505908639</v>
      </c>
      <c r="CQ49" s="21">
        <v>0.29108733780438478</v>
      </c>
      <c r="CR49" s="21"/>
      <c r="CS49" s="21"/>
      <c r="CT49" s="21"/>
      <c r="CU49" s="21"/>
      <c r="CV49" s="21"/>
      <c r="CW49" s="21"/>
      <c r="CX49" s="21"/>
      <c r="CY49" s="21"/>
      <c r="CZ49" s="21"/>
      <c r="DA49" s="21">
        <v>-0.17413530924744619</v>
      </c>
      <c r="DB49" s="21">
        <v>-0.64211657025456614</v>
      </c>
      <c r="DC49" s="21">
        <v>-0.63551197157315187</v>
      </c>
      <c r="DQ49">
        <v>1998</v>
      </c>
      <c r="DR49" s="21">
        <f>SYR!U48</f>
        <v>0.68988453767471147</v>
      </c>
      <c r="DS49">
        <v>0.38461183900000001</v>
      </c>
      <c r="DT49">
        <v>0.35764642099999999</v>
      </c>
      <c r="DU49">
        <v>0.617461649</v>
      </c>
      <c r="DV49">
        <v>0.12776717500000001</v>
      </c>
      <c r="DW49">
        <v>0.30245121899999999</v>
      </c>
      <c r="DX49">
        <v>-9.1270813000000006E-2</v>
      </c>
      <c r="DY49">
        <v>1.2986401919999999</v>
      </c>
      <c r="DZ49">
        <v>0.83028771400000001</v>
      </c>
      <c r="EA49">
        <v>0.22082917099999999</v>
      </c>
      <c r="EB49">
        <v>-0.78310707800000001</v>
      </c>
      <c r="EC49">
        <v>0.35004268399999999</v>
      </c>
      <c r="ED49">
        <v>0.42491883000000003</v>
      </c>
      <c r="EE49">
        <v>0.33605631899999999</v>
      </c>
      <c r="EF49">
        <v>0.43720204600000001</v>
      </c>
      <c r="EG49">
        <v>0.52390668799999995</v>
      </c>
      <c r="EH49">
        <v>0.50037738600000004</v>
      </c>
      <c r="EI49">
        <v>-3.4083886000000001E-2</v>
      </c>
      <c r="EJ49">
        <v>0.48505406600000001</v>
      </c>
      <c r="ET49">
        <v>-9.4269085000000002E-2</v>
      </c>
      <c r="EU49">
        <v>0.590365323</v>
      </c>
      <c r="EV49">
        <v>0.81952414100000004</v>
      </c>
      <c r="EW49">
        <v>0.38140575399999999</v>
      </c>
      <c r="EX49">
        <v>0.40738284800000002</v>
      </c>
      <c r="EY49">
        <v>0.55190344300000005</v>
      </c>
      <c r="EZ49">
        <v>8.3841191999999995E-2</v>
      </c>
      <c r="FA49">
        <v>0.37188076599999997</v>
      </c>
      <c r="FB49">
        <v>-9.0499614000000006E-2</v>
      </c>
      <c r="FC49">
        <v>1.224392097</v>
      </c>
      <c r="FD49">
        <v>0.70584600900000005</v>
      </c>
      <c r="FE49">
        <v>0.194023738</v>
      </c>
      <c r="FF49">
        <v>-0.76273587799999998</v>
      </c>
      <c r="FG49">
        <v>0.19166983300000001</v>
      </c>
      <c r="FH49">
        <v>0.36024780899999997</v>
      </c>
      <c r="FI49">
        <v>0.62174370899999998</v>
      </c>
      <c r="FJ49">
        <v>0.51040440099999995</v>
      </c>
      <c r="FK49">
        <v>0.55371084699999995</v>
      </c>
      <c r="FL49">
        <v>0.56168697400000001</v>
      </c>
      <c r="FM49">
        <v>7.1214670999999993E-2</v>
      </c>
      <c r="FN49">
        <v>0.488775552</v>
      </c>
      <c r="FX49">
        <v>-9.5787828000000005E-2</v>
      </c>
      <c r="FY49">
        <v>0.57834903800000004</v>
      </c>
      <c r="FZ49">
        <v>0.82497194100000004</v>
      </c>
      <c r="GN49">
        <v>1998</v>
      </c>
      <c r="GO49">
        <f>SYR!AC48</f>
        <v>0.89057889341635987</v>
      </c>
      <c r="GP49">
        <v>0.40724882508014798</v>
      </c>
      <c r="GQ49">
        <v>0.19081999954171799</v>
      </c>
      <c r="GR49">
        <v>0.39134717815126202</v>
      </c>
      <c r="GS49">
        <v>-0.50724955457501997</v>
      </c>
      <c r="GT49">
        <v>9.5426342705837205E-2</v>
      </c>
      <c r="GU49">
        <v>-0.59139937537467202</v>
      </c>
      <c r="GV49">
        <v>1.08698321371351</v>
      </c>
      <c r="GW49">
        <v>0.356246411953338</v>
      </c>
      <c r="GX49">
        <v>-0.20763592630819</v>
      </c>
      <c r="GY49">
        <v>-1.2854076968410599</v>
      </c>
      <c r="GZ49">
        <v>-0.397618311189116</v>
      </c>
      <c r="HA49">
        <v>-0.26140489497064001</v>
      </c>
      <c r="HB49">
        <v>-0.22116735229564899</v>
      </c>
      <c r="HC49">
        <v>-0.23603905015857099</v>
      </c>
      <c r="HD49">
        <v>-0.14108734074659701</v>
      </c>
      <c r="HE49">
        <v>0.14486510082545201</v>
      </c>
      <c r="HF49">
        <v>-0.74200753613362203</v>
      </c>
      <c r="HG49">
        <v>-0.36058955100843998</v>
      </c>
      <c r="HQ49">
        <v>2.8663751397843301E-2</v>
      </c>
      <c r="HR49">
        <v>0.32350744518937902</v>
      </c>
      <c r="HS49">
        <v>0.37826678287625198</v>
      </c>
      <c r="HT49">
        <v>0.333964812487482</v>
      </c>
      <c r="HU49">
        <v>0.255124121754705</v>
      </c>
      <c r="HV49">
        <v>0.40487573467249799</v>
      </c>
      <c r="HW49">
        <v>-0.37559344519927201</v>
      </c>
      <c r="HX49">
        <v>0.249277430579979</v>
      </c>
      <c r="HY49">
        <v>-0.44738076646915798</v>
      </c>
      <c r="HZ49">
        <v>0.88321600823742696</v>
      </c>
      <c r="IA49">
        <v>0.23727291170659601</v>
      </c>
      <c r="IB49">
        <v>-0.16252865794681601</v>
      </c>
      <c r="IC49">
        <v>-1.39605588642959</v>
      </c>
      <c r="ID49">
        <v>-0.46573694751519301</v>
      </c>
      <c r="IE49">
        <v>-0.212664750604206</v>
      </c>
      <c r="IF49">
        <v>-0.28560524093434397</v>
      </c>
      <c r="IG49">
        <v>-0.36769098049637899</v>
      </c>
      <c r="IH49">
        <v>-0.10983063308532701</v>
      </c>
      <c r="II49">
        <v>0.25941438985487902</v>
      </c>
      <c r="IJ49">
        <v>-0.80566368936520005</v>
      </c>
      <c r="IK49">
        <v>-0.38401423019848802</v>
      </c>
      <c r="IU49">
        <v>-1.3515564038902901E-2</v>
      </c>
      <c r="IV49">
        <v>0.34626678349735601</v>
      </c>
      <c r="IW49">
        <v>0.25330447995701399</v>
      </c>
    </row>
    <row r="50" spans="1:257">
      <c r="A50">
        <v>1999</v>
      </c>
      <c r="B50">
        <f>SYR!E49</f>
        <v>1.2529260005835556</v>
      </c>
      <c r="C50">
        <v>-1.1483447536153699</v>
      </c>
      <c r="D50">
        <v>-0.410764438116</v>
      </c>
      <c r="E50">
        <v>0.38968386021629597</v>
      </c>
      <c r="F50">
        <v>-0.42676189414618698</v>
      </c>
      <c r="G50">
        <v>-1.0100927051609101</v>
      </c>
      <c r="H50">
        <v>0.23033528493154101</v>
      </c>
      <c r="I50">
        <v>-6.4913055283916304E-2</v>
      </c>
      <c r="J50">
        <v>-1.10791848350136</v>
      </c>
      <c r="K50">
        <v>-0.75062549909341802</v>
      </c>
      <c r="L50">
        <v>0.72581883029809102</v>
      </c>
      <c r="M50">
        <v>8.3751530066894897E-2</v>
      </c>
      <c r="N50">
        <v>-0.40318313934717798</v>
      </c>
      <c r="O50">
        <v>1.6937196259270699</v>
      </c>
      <c r="P50">
        <v>1.12669014651098</v>
      </c>
      <c r="Q50">
        <v>0.17773587715514</v>
      </c>
      <c r="R50">
        <v>-0.108805489490495</v>
      </c>
      <c r="S50">
        <v>1.0527138166882599</v>
      </c>
      <c r="T50">
        <v>0.105300102479498</v>
      </c>
      <c r="AD50">
        <v>0.38269591694455102</v>
      </c>
      <c r="AE50">
        <v>0.186280386008676</v>
      </c>
      <c r="AF50">
        <v>0.48511855547414601</v>
      </c>
      <c r="AG50">
        <v>-1.0400417300684399</v>
      </c>
      <c r="AH50">
        <v>-0.22653590225775699</v>
      </c>
      <c r="AI50">
        <v>0.43773079809313098</v>
      </c>
      <c r="AJ50">
        <v>-0.29537948698647498</v>
      </c>
      <c r="AK50">
        <v>-0.87405075360302498</v>
      </c>
      <c r="AL50">
        <v>0.325190577441616</v>
      </c>
      <c r="AM50">
        <v>0.14214930002498699</v>
      </c>
      <c r="AN50">
        <v>-0.85041853849019799</v>
      </c>
      <c r="AO50">
        <v>-0.515771516741383</v>
      </c>
      <c r="AP50">
        <v>0.95018008374042195</v>
      </c>
      <c r="AQ50">
        <v>0.26048622596587201</v>
      </c>
      <c r="AR50">
        <v>-8.4190701128466397E-2</v>
      </c>
      <c r="AS50">
        <v>1.6680244919399601</v>
      </c>
      <c r="AT50">
        <v>1.2940002673200499</v>
      </c>
      <c r="AU50">
        <v>0.37210563669150098</v>
      </c>
      <c r="AV50">
        <v>3.7725737922488699E-2</v>
      </c>
      <c r="AW50">
        <v>1.1419978355603799</v>
      </c>
      <c r="AX50">
        <v>0.28968997859658002</v>
      </c>
      <c r="BH50">
        <v>0.36738279569981902</v>
      </c>
      <c r="BI50">
        <v>0.336095020605926</v>
      </c>
      <c r="BJ50">
        <v>0.49962360151122998</v>
      </c>
      <c r="BX50">
        <v>1999</v>
      </c>
      <c r="BY50" s="8">
        <f>SYR!M49</f>
        <v>1.4938919542601758</v>
      </c>
      <c r="BZ50" s="21">
        <v>0.7374769465568406</v>
      </c>
      <c r="CA50" s="21">
        <v>0.86324646042479758</v>
      </c>
      <c r="CB50" s="21">
        <v>-2.2965051152836063E-2</v>
      </c>
      <c r="CC50" s="21">
        <v>0.73055103188746062</v>
      </c>
      <c r="CD50" s="21">
        <v>1.071435216899997</v>
      </c>
      <c r="CE50" s="21">
        <v>0.20498986307538716</v>
      </c>
      <c r="CF50" s="21">
        <v>-8.280050883828885E-2</v>
      </c>
      <c r="CG50" s="21">
        <v>0.77340884349798422</v>
      </c>
      <c r="CH50" s="21">
        <v>0.60845937574976738</v>
      </c>
      <c r="CI50" s="21">
        <v>0.37888124957884134</v>
      </c>
      <c r="CJ50" s="21">
        <v>0.47894632308834073</v>
      </c>
      <c r="CK50" s="21">
        <v>0.84931828567607137</v>
      </c>
      <c r="CL50" s="21">
        <v>1.3157616115989756</v>
      </c>
      <c r="CM50" s="21">
        <v>0.80363804698244412</v>
      </c>
      <c r="CN50" s="21">
        <v>1.2529886170935183</v>
      </c>
      <c r="CO50" s="21">
        <v>1.1958980629578793E-2</v>
      </c>
      <c r="CP50" s="21">
        <v>0.74813365173997448</v>
      </c>
      <c r="CQ50" s="21">
        <v>1.0679890020939202</v>
      </c>
      <c r="CR50" s="21"/>
      <c r="CS50" s="21"/>
      <c r="CT50" s="21"/>
      <c r="CU50" s="21"/>
      <c r="CV50" s="21"/>
      <c r="CW50" s="21"/>
      <c r="CX50" s="21"/>
      <c r="CY50" s="21"/>
      <c r="CZ50" s="21"/>
      <c r="DA50" s="21">
        <v>0.81510626086493287</v>
      </c>
      <c r="DB50" s="21">
        <v>0.83535313850244575</v>
      </c>
      <c r="DC50" s="21">
        <v>0.8935576742896213</v>
      </c>
      <c r="DQ50">
        <v>1999</v>
      </c>
      <c r="DR50" s="21">
        <f>SYR!U49</f>
        <v>0.78590355926533073</v>
      </c>
      <c r="DS50">
        <v>-0.34640599799999999</v>
      </c>
      <c r="DT50">
        <v>-0.13517934700000001</v>
      </c>
      <c r="DU50">
        <v>0.31141999500000001</v>
      </c>
      <c r="DV50">
        <v>0.19812655500000001</v>
      </c>
      <c r="DW50">
        <v>-0.16859291700000001</v>
      </c>
      <c r="DX50">
        <v>0.41435787099999999</v>
      </c>
      <c r="DY50">
        <v>-0.59523704200000005</v>
      </c>
      <c r="DZ50">
        <v>-0.54342743100000002</v>
      </c>
      <c r="EA50">
        <v>-0.52345348999999997</v>
      </c>
      <c r="EB50">
        <v>0.87489283399999995</v>
      </c>
      <c r="EC50">
        <v>0.21533868</v>
      </c>
      <c r="ED50">
        <v>-3.0806732E-2</v>
      </c>
      <c r="EE50">
        <v>2.5253908030000001</v>
      </c>
      <c r="EF50">
        <v>1.9414863899999999</v>
      </c>
      <c r="EG50">
        <v>1.433207839</v>
      </c>
      <c r="EH50">
        <v>0.510913701</v>
      </c>
      <c r="EI50">
        <v>1.9432767529999999</v>
      </c>
      <c r="EJ50">
        <v>1.3939303350000001</v>
      </c>
      <c r="ET50">
        <v>0.94652130300000004</v>
      </c>
      <c r="EU50">
        <v>1.374133944</v>
      </c>
      <c r="EV50">
        <v>2.1097645730000001</v>
      </c>
      <c r="EW50">
        <v>-0.29256381599999998</v>
      </c>
      <c r="EX50">
        <v>-7.2942720000000003E-2</v>
      </c>
      <c r="EY50">
        <v>0.31445403599999999</v>
      </c>
      <c r="EZ50">
        <v>8.3841191999999995E-2</v>
      </c>
      <c r="FA50">
        <v>-0.22562550100000001</v>
      </c>
      <c r="FB50">
        <v>0.37833733800000002</v>
      </c>
      <c r="FC50">
        <v>-0.89723588499999996</v>
      </c>
      <c r="FD50">
        <v>-0.70816734599999998</v>
      </c>
      <c r="FE50">
        <v>-0.55753153899999996</v>
      </c>
      <c r="FF50">
        <v>0.96020699099999995</v>
      </c>
      <c r="FG50">
        <v>0.109586376</v>
      </c>
      <c r="FH50">
        <v>-6.4359824999999996E-2</v>
      </c>
      <c r="FI50">
        <v>2.8117541930000001</v>
      </c>
      <c r="FJ50">
        <v>2.01030869</v>
      </c>
      <c r="FK50">
        <v>1.3056969629999999</v>
      </c>
      <c r="FL50">
        <v>0.36397368400000002</v>
      </c>
      <c r="FM50">
        <v>2.0829736900000002</v>
      </c>
      <c r="FN50">
        <v>1.2243014649999999</v>
      </c>
      <c r="FX50">
        <v>0.88737651399999995</v>
      </c>
      <c r="FY50">
        <v>1.34124463</v>
      </c>
      <c r="FZ50">
        <v>2.2525732820000002</v>
      </c>
      <c r="GN50">
        <v>1999</v>
      </c>
      <c r="GO50">
        <f>SYR!AC49</f>
        <v>1.0634582685195917</v>
      </c>
      <c r="GP50">
        <v>-0.35182764144774498</v>
      </c>
      <c r="GQ50">
        <v>-0.67677489564479798</v>
      </c>
      <c r="GR50">
        <v>-0.234650014861887</v>
      </c>
      <c r="GS50">
        <v>0.578616467549671</v>
      </c>
      <c r="GT50">
        <v>-0.12684727972333101</v>
      </c>
      <c r="GU50">
        <v>0.12340636127778901</v>
      </c>
      <c r="GV50">
        <v>-0.32663249419344598</v>
      </c>
      <c r="GW50">
        <v>-0.25889727688800301</v>
      </c>
      <c r="GX50">
        <v>-0.60353074063832401</v>
      </c>
      <c r="GY50">
        <v>0.53888170127303203</v>
      </c>
      <c r="GZ50">
        <v>0.299591463625065</v>
      </c>
      <c r="HA50">
        <v>-0.364267661161634</v>
      </c>
      <c r="HB50">
        <v>2.5207810701655702</v>
      </c>
      <c r="HC50">
        <v>1.92728460712088</v>
      </c>
      <c r="HD50">
        <v>1.4236675031487001</v>
      </c>
      <c r="HE50">
        <v>0.46430898395928399</v>
      </c>
      <c r="HF50">
        <v>1.8897321731399099</v>
      </c>
      <c r="HG50">
        <v>1.4202178588024901</v>
      </c>
      <c r="HQ50">
        <v>1.0301672790204499</v>
      </c>
      <c r="HR50">
        <v>0.85381281367441597</v>
      </c>
      <c r="HS50">
        <v>1.93291739256429</v>
      </c>
      <c r="HT50">
        <v>-0.43769834571588601</v>
      </c>
      <c r="HU50">
        <v>-0.70475248584364103</v>
      </c>
      <c r="HV50">
        <v>-0.19552484861823499</v>
      </c>
      <c r="HW50">
        <v>0.498958773974086</v>
      </c>
      <c r="HX50">
        <v>-0.15789517621972701</v>
      </c>
      <c r="HY50">
        <v>0.118748481519224</v>
      </c>
      <c r="HZ50">
        <v>-0.54439173032260402</v>
      </c>
      <c r="IA50">
        <v>-0.374998361187032</v>
      </c>
      <c r="IB50">
        <v>-0.63907826850546301</v>
      </c>
      <c r="IC50">
        <v>0.41175342771998102</v>
      </c>
      <c r="ID50">
        <v>0.109913358553529</v>
      </c>
      <c r="IE50">
        <v>-0.46875084895249602</v>
      </c>
      <c r="IF50">
        <v>3.0677997411820002</v>
      </c>
      <c r="IG50">
        <v>1.87805245135156</v>
      </c>
      <c r="IH50">
        <v>1.1457817855374799</v>
      </c>
      <c r="II50">
        <v>0.15225890345125201</v>
      </c>
      <c r="IJ50">
        <v>1.88814426987441</v>
      </c>
      <c r="IK50">
        <v>1.1242397334233001</v>
      </c>
      <c r="IU50">
        <v>0.960626829278593</v>
      </c>
      <c r="IV50">
        <v>0.80430018076524401</v>
      </c>
      <c r="IW50">
        <v>1.9152007560467299</v>
      </c>
    </row>
    <row r="51" spans="1:257">
      <c r="A51">
        <v>2000</v>
      </c>
      <c r="B51">
        <f>SYR!E50</f>
        <v>0.62714561989596285</v>
      </c>
      <c r="C51">
        <v>-0.711208677806482</v>
      </c>
      <c r="D51">
        <v>-1.4977521748320799</v>
      </c>
      <c r="E51">
        <v>-0.73823337600474703</v>
      </c>
      <c r="F51">
        <v>-0.187099445667158</v>
      </c>
      <c r="G51">
        <v>-0.95561442591881396</v>
      </c>
      <c r="H51">
        <v>-0.62115257086266795</v>
      </c>
      <c r="I51">
        <v>-0.11313417813676201</v>
      </c>
      <c r="J51">
        <v>-0.75370139689209303</v>
      </c>
      <c r="K51">
        <v>-1.1531285123605399</v>
      </c>
      <c r="L51">
        <v>-1.3320993009812401</v>
      </c>
      <c r="M51">
        <v>-1.2247103899001199</v>
      </c>
      <c r="N51">
        <v>-1.82762836352213</v>
      </c>
      <c r="O51">
        <v>-0.30930798092218098</v>
      </c>
      <c r="P51">
        <v>-1.10902580099304</v>
      </c>
      <c r="Q51">
        <v>-1.5280623220821401</v>
      </c>
      <c r="R51">
        <v>-1.67791913729046</v>
      </c>
      <c r="S51">
        <v>-1.7716298079491</v>
      </c>
      <c r="T51">
        <v>-1.7784048292814501</v>
      </c>
      <c r="AD51">
        <v>-1.5637465213653201</v>
      </c>
      <c r="AE51">
        <v>-0.94327052746018303</v>
      </c>
      <c r="AF51">
        <v>-1.05203802069862</v>
      </c>
      <c r="AG51">
        <v>-0.449675223238096</v>
      </c>
      <c r="AH51">
        <v>-1.4352794923555099</v>
      </c>
      <c r="AI51">
        <v>-0.55222120417965403</v>
      </c>
      <c r="AJ51">
        <v>2.17401889132861E-2</v>
      </c>
      <c r="AK51">
        <v>-0.67308477532795896</v>
      </c>
      <c r="AL51">
        <v>-0.376811839990565</v>
      </c>
      <c r="AM51">
        <v>0.14214930002498699</v>
      </c>
      <c r="AN51">
        <v>-0.37648367286935802</v>
      </c>
      <c r="AO51">
        <v>-0.86042994589554</v>
      </c>
      <c r="AP51">
        <v>-1.49313052527165</v>
      </c>
      <c r="AQ51">
        <v>-0.74394796637518801</v>
      </c>
      <c r="AR51">
        <v>-1.6740149791097501</v>
      </c>
      <c r="AS51">
        <v>-0.14825770508767999</v>
      </c>
      <c r="AT51">
        <v>-0.81839096703976</v>
      </c>
      <c r="AU51">
        <v>-1.2275543589285101</v>
      </c>
      <c r="AV51">
        <v>-1.67066007595482</v>
      </c>
      <c r="AW51">
        <v>-1.7232525248270401</v>
      </c>
      <c r="AX51">
        <v>-1.4130169890684099</v>
      </c>
      <c r="BH51">
        <v>-1.44601907621832</v>
      </c>
      <c r="BI51">
        <v>-0.73171248782914</v>
      </c>
      <c r="BJ51">
        <v>-0.70683418213848703</v>
      </c>
      <c r="BX51">
        <v>2000</v>
      </c>
      <c r="BY51" s="8">
        <f>SYR!M50</f>
        <v>1.1395455876081333</v>
      </c>
      <c r="BZ51" s="21">
        <v>0.31047356793185987</v>
      </c>
      <c r="CA51" s="21">
        <v>-0.756083348696591</v>
      </c>
      <c r="CB51" s="21">
        <v>0.20930724633026909</v>
      </c>
      <c r="CC51" s="21">
        <v>-0.32123229919165702</v>
      </c>
      <c r="CD51" s="21">
        <v>-0.30082966374530479</v>
      </c>
      <c r="CE51" s="21">
        <v>8.1116705328439051E-2</v>
      </c>
      <c r="CF51" s="21">
        <v>0.12667036067519988</v>
      </c>
      <c r="CG51" s="21">
        <v>-8.4935382766481077E-2</v>
      </c>
      <c r="CH51" s="21">
        <v>-0.23405558639442881</v>
      </c>
      <c r="CI51" s="21">
        <v>-0.85018186156444575</v>
      </c>
      <c r="CJ51" s="21">
        <v>-0.68035075646074195</v>
      </c>
      <c r="CK51" s="21">
        <v>-0.97672587079899076</v>
      </c>
      <c r="CL51" s="21">
        <v>-0.36581087549605551</v>
      </c>
      <c r="CM51" s="21">
        <v>-0.79072797522488325</v>
      </c>
      <c r="CN51" s="21">
        <v>-0.68000623394092419</v>
      </c>
      <c r="CO51" s="21">
        <v>-0.56881260066141082</v>
      </c>
      <c r="CP51" s="21">
        <v>-1.1184437755736321</v>
      </c>
      <c r="CQ51" s="21">
        <v>-0.8121950645392767</v>
      </c>
      <c r="CR51" s="21"/>
      <c r="CS51" s="21"/>
      <c r="CT51" s="21"/>
      <c r="CU51" s="21"/>
      <c r="CV51" s="21"/>
      <c r="CW51" s="21"/>
      <c r="CX51" s="21"/>
      <c r="CY51" s="21"/>
      <c r="CZ51" s="21"/>
      <c r="DA51" s="21">
        <v>0.17707892625098878</v>
      </c>
      <c r="DB51" s="21">
        <v>0.42741683586108697</v>
      </c>
      <c r="DC51" s="21">
        <v>5.4163592982027888E-3</v>
      </c>
      <c r="DQ51">
        <v>2000</v>
      </c>
      <c r="DR51" s="21">
        <f>SYR!U50</f>
        <v>0.46637326484770475</v>
      </c>
      <c r="DS51">
        <v>-0.140051384</v>
      </c>
      <c r="DT51">
        <v>-1.139598592</v>
      </c>
      <c r="DU51">
        <v>0.33373912100000003</v>
      </c>
      <c r="DV51">
        <v>-0.40531234999999999</v>
      </c>
      <c r="DW51">
        <v>-0.76268275299999999</v>
      </c>
      <c r="DX51">
        <v>0.16467579500000001</v>
      </c>
      <c r="DY51">
        <v>0.43061033999999998</v>
      </c>
      <c r="DZ51">
        <v>-0.26147012600000002</v>
      </c>
      <c r="EA51">
        <v>-0.51767771600000001</v>
      </c>
      <c r="EB51">
        <v>-0.68561828199999997</v>
      </c>
      <c r="EC51">
        <v>-0.58142957100000003</v>
      </c>
      <c r="ED51">
        <v>-1.2869042850000001</v>
      </c>
      <c r="EE51">
        <v>-0.37840153900000001</v>
      </c>
      <c r="EF51">
        <v>-0.50601061400000003</v>
      </c>
      <c r="EG51">
        <v>-0.95706250699999995</v>
      </c>
      <c r="EH51">
        <v>-1.1403532569999999</v>
      </c>
      <c r="EI51">
        <v>-1.2830470839999999</v>
      </c>
      <c r="EJ51">
        <v>-1.1045305030000001</v>
      </c>
      <c r="ET51">
        <v>-1.2455799569999999</v>
      </c>
      <c r="EU51">
        <v>0.14746699999999999</v>
      </c>
      <c r="EV51">
        <v>-0.39367213699999998</v>
      </c>
      <c r="EW51">
        <v>5.3845420999999997E-2</v>
      </c>
      <c r="EX51">
        <v>-1.1307824310000001</v>
      </c>
      <c r="EY51">
        <v>0.434255748</v>
      </c>
      <c r="EZ51">
        <v>-0.35962235300000001</v>
      </c>
      <c r="FA51">
        <v>-0.62022714800000001</v>
      </c>
      <c r="FB51">
        <v>0.29961469699999999</v>
      </c>
      <c r="FC51">
        <v>0.62781914599999999</v>
      </c>
      <c r="FD51">
        <v>-7.2430867999999995E-2</v>
      </c>
      <c r="FE51">
        <v>-0.30000145099999997</v>
      </c>
      <c r="FF51">
        <v>-0.47059432400000001</v>
      </c>
      <c r="FG51">
        <v>-0.418110975</v>
      </c>
      <c r="FH51">
        <v>-1.219871199</v>
      </c>
      <c r="FI51">
        <v>-0.412125776</v>
      </c>
      <c r="FJ51">
        <v>-0.33610024999999999</v>
      </c>
      <c r="FK51">
        <v>-0.82059527200000004</v>
      </c>
      <c r="FL51">
        <v>-1.0863761190000001</v>
      </c>
      <c r="FM51">
        <v>-1.271786359</v>
      </c>
      <c r="FN51">
        <v>-0.95068360699999999</v>
      </c>
      <c r="FX51">
        <v>-1.2054490360000001</v>
      </c>
      <c r="FY51">
        <v>0.26638591900000003</v>
      </c>
      <c r="FZ51">
        <v>-0.19222840199999999</v>
      </c>
      <c r="GN51">
        <v>2000</v>
      </c>
      <c r="GO51">
        <f>SYR!AC50</f>
        <v>0.63284751568949482</v>
      </c>
      <c r="GP51">
        <v>-0.12706737455442399</v>
      </c>
      <c r="GQ51">
        <v>-1.36095569114304</v>
      </c>
      <c r="GR51">
        <v>-0.231094149188145</v>
      </c>
      <c r="GS51">
        <v>-0.496073350121357</v>
      </c>
      <c r="GT51">
        <v>-1.02181812429995</v>
      </c>
      <c r="GU51">
        <v>-0.26665578570885501</v>
      </c>
      <c r="GV51">
        <v>-0.278357462878704</v>
      </c>
      <c r="GW51">
        <v>-0.78921773452505395</v>
      </c>
      <c r="GX51">
        <v>-0.91600102557920904</v>
      </c>
      <c r="GY51">
        <v>-0.76878243914583599</v>
      </c>
      <c r="GZ51">
        <v>-1.08904978455672</v>
      </c>
      <c r="HA51">
        <v>-1.6927142984622501</v>
      </c>
      <c r="HB51">
        <v>0.30854407611322099</v>
      </c>
      <c r="HC51">
        <v>-0.65202858025061206</v>
      </c>
      <c r="HD51">
        <v>-1.2492305873887399</v>
      </c>
      <c r="HE51">
        <v>-0.91971763958584196</v>
      </c>
      <c r="HF51">
        <v>-0.84830319287535005</v>
      </c>
      <c r="HG51">
        <v>-1.1427002501991499</v>
      </c>
      <c r="HQ51">
        <v>-0.98496171389901499</v>
      </c>
      <c r="HR51">
        <v>-0.341396679172488</v>
      </c>
      <c r="HS51">
        <v>-0.44900498273929401</v>
      </c>
      <c r="HT51">
        <v>-1.6976751602714699E-2</v>
      </c>
      <c r="HU51">
        <v>-1.4125153535049699</v>
      </c>
      <c r="HV51">
        <v>-0.12648239923007901</v>
      </c>
      <c r="HW51">
        <v>-0.46056543145777801</v>
      </c>
      <c r="HX51">
        <v>-0.94582982806077898</v>
      </c>
      <c r="HY51">
        <v>-0.113006754590083</v>
      </c>
      <c r="HZ51">
        <v>-0.18471053232110199</v>
      </c>
      <c r="IA51">
        <v>-0.653137071841142</v>
      </c>
      <c r="IB51">
        <v>-0.75704739659311204</v>
      </c>
      <c r="IC51">
        <v>-0.67921180392495994</v>
      </c>
      <c r="ID51">
        <v>-0.99571569960259099</v>
      </c>
      <c r="IE51">
        <v>-1.7611939663862</v>
      </c>
      <c r="IF51">
        <v>2.9305047840902699E-2</v>
      </c>
      <c r="IG51">
        <v>-0.74431760949995296</v>
      </c>
      <c r="IH51">
        <v>-1.26754876886145</v>
      </c>
      <c r="II51">
        <v>-1.1788090789963199</v>
      </c>
      <c r="IJ51">
        <v>-1.1260704348439801</v>
      </c>
      <c r="IK51">
        <v>-1.2528268738422601</v>
      </c>
      <c r="IU51">
        <v>-0.82250545794438401</v>
      </c>
      <c r="IV51">
        <v>-0.16122255091214199</v>
      </c>
      <c r="IW51">
        <v>-0.511130645565536</v>
      </c>
    </row>
    <row r="52" spans="1:257">
      <c r="A52">
        <v>2002</v>
      </c>
      <c r="B52">
        <f>SYR!E51</f>
        <v>0.47853041048698092</v>
      </c>
      <c r="C52">
        <v>-1.2191740133062501</v>
      </c>
      <c r="D52">
        <v>-1.5545289994709599</v>
      </c>
      <c r="E52">
        <v>-1.15997449636974</v>
      </c>
      <c r="F52">
        <v>1.36961067907194</v>
      </c>
      <c r="G52">
        <v>-0.12802600073444301</v>
      </c>
      <c r="H52">
        <v>6.9321518894659304E-2</v>
      </c>
      <c r="I52">
        <v>1.1799643470369601</v>
      </c>
      <c r="J52">
        <v>0.88843452559545899</v>
      </c>
      <c r="K52">
        <v>0.15432285685331701</v>
      </c>
      <c r="L52">
        <v>-1.2338890391055899</v>
      </c>
      <c r="M52">
        <v>0.95147538241856799</v>
      </c>
      <c r="N52">
        <v>-0.46661244540528901</v>
      </c>
      <c r="O52">
        <v>1.02520750427824</v>
      </c>
      <c r="P52">
        <v>0.44135384806211903</v>
      </c>
      <c r="Q52">
        <v>0.17513953343055799</v>
      </c>
      <c r="R52">
        <v>1.6590206339353299</v>
      </c>
      <c r="S52">
        <v>0.94189661435357597</v>
      </c>
      <c r="T52">
        <v>1.14519279222788</v>
      </c>
      <c r="AD52">
        <v>1.9110191638516401</v>
      </c>
      <c r="AE52">
        <v>0.63157635089804698</v>
      </c>
      <c r="AF52">
        <v>1.7249683773645601</v>
      </c>
      <c r="AG52">
        <v>-1.23493024942121</v>
      </c>
      <c r="AH52">
        <v>-1.5395671627398</v>
      </c>
      <c r="AI52">
        <v>-1.00791769318252</v>
      </c>
      <c r="AJ52">
        <v>1.3254120552861399</v>
      </c>
      <c r="AK52">
        <v>9.4749883953105796E-3</v>
      </c>
      <c r="AL52">
        <v>0.116925304366001</v>
      </c>
      <c r="AM52">
        <v>1.1863288759500801</v>
      </c>
      <c r="AN52">
        <v>0.89504711630946898</v>
      </c>
      <c r="AO52">
        <v>0.17127888475688799</v>
      </c>
      <c r="AP52">
        <v>-1.10102807325944</v>
      </c>
      <c r="AQ52">
        <v>1.00303485058857</v>
      </c>
      <c r="AR52">
        <v>-0.29707102133201602</v>
      </c>
      <c r="AS52">
        <v>0.882730159527779</v>
      </c>
      <c r="AT52">
        <v>0.50975516874503801</v>
      </c>
      <c r="AU52">
        <v>0.273698808752462</v>
      </c>
      <c r="AV52">
        <v>1.6455454874445601</v>
      </c>
      <c r="AW52">
        <v>0.99951669575884305</v>
      </c>
      <c r="AX52">
        <v>1.2447304725683901</v>
      </c>
      <c r="BH52">
        <v>2.0062568744153699</v>
      </c>
      <c r="BI52">
        <v>0.75015378249146003</v>
      </c>
      <c r="BJ52">
        <v>1.8762951713650999</v>
      </c>
      <c r="BX52">
        <v>2002</v>
      </c>
      <c r="BY52" s="8">
        <f>SYR!M51</f>
        <v>1.2800825599936592</v>
      </c>
      <c r="BZ52" s="21">
        <v>-1.3700446535178417</v>
      </c>
      <c r="CA52" s="21">
        <v>-1.7218089626944382</v>
      </c>
      <c r="CB52" s="21">
        <v>-2.1526240971468305</v>
      </c>
      <c r="CC52" s="21">
        <v>-0.39780427344813696</v>
      </c>
      <c r="CD52" s="21">
        <v>-1.5570747319854559</v>
      </c>
      <c r="CE52" s="21">
        <v>-1.5753572985962092</v>
      </c>
      <c r="CF52" s="21">
        <v>1.6212116315903673</v>
      </c>
      <c r="CG52" s="21">
        <v>-0.19445839229144443</v>
      </c>
      <c r="CH52" s="21">
        <v>-1.264882251639653</v>
      </c>
      <c r="CI52" s="21">
        <v>-0.16833427422590833</v>
      </c>
      <c r="CJ52" s="21">
        <v>0.48006201553879779</v>
      </c>
      <c r="CK52" s="21">
        <v>-0.79107004832619665</v>
      </c>
      <c r="CL52" s="21">
        <v>0.70712954286297636</v>
      </c>
      <c r="CM52" s="21">
        <v>1.1448747208326946</v>
      </c>
      <c r="CN52" s="21">
        <v>-0.36791152673298522</v>
      </c>
      <c r="CO52" s="21">
        <v>1.0883357700856213</v>
      </c>
      <c r="CP52" s="21">
        <v>0.71976070057726105</v>
      </c>
      <c r="CQ52" s="21">
        <v>0.31647454709215705</v>
      </c>
      <c r="CR52" s="21"/>
      <c r="CS52" s="21"/>
      <c r="CT52" s="21"/>
      <c r="CU52" s="21"/>
      <c r="CV52" s="21"/>
      <c r="CW52" s="21"/>
      <c r="CX52" s="21"/>
      <c r="CY52" s="21"/>
      <c r="CZ52" s="21"/>
      <c r="DA52" s="21">
        <v>0.55978868893767275</v>
      </c>
      <c r="DB52" s="21">
        <v>-0.33637273043271348</v>
      </c>
      <c r="DC52" s="21">
        <v>0.14623207757903678</v>
      </c>
      <c r="DQ52">
        <v>2002</v>
      </c>
      <c r="DR52" s="21">
        <f>SYR!U51</f>
        <v>0.46813733686953374</v>
      </c>
      <c r="DS52">
        <v>-1.1894533300000001</v>
      </c>
      <c r="DT52">
        <v>-1.5697730919999999</v>
      </c>
      <c r="DU52">
        <v>-1.561853275</v>
      </c>
      <c r="DV52">
        <v>0.65038747600000002</v>
      </c>
      <c r="DW52">
        <v>-0.69052582200000001</v>
      </c>
      <c r="DX52">
        <v>-0.67956206399999997</v>
      </c>
      <c r="DY52">
        <v>1.6619121539999999</v>
      </c>
      <c r="DZ52">
        <v>0.72213788599999995</v>
      </c>
      <c r="EA52">
        <v>-0.195656041</v>
      </c>
      <c r="EB52">
        <v>-1.330390907</v>
      </c>
      <c r="EC52">
        <v>0.76461181499999997</v>
      </c>
      <c r="ED52">
        <v>-0.69133064499999997</v>
      </c>
      <c r="EE52">
        <v>1.4117824480000001</v>
      </c>
      <c r="EF52">
        <v>1.1455954509999999</v>
      </c>
      <c r="EG52">
        <v>0.39118993899999999</v>
      </c>
      <c r="EH52">
        <v>1.166858451</v>
      </c>
      <c r="EI52">
        <v>0.77903894500000004</v>
      </c>
      <c r="EJ52">
        <v>0.95848055899999995</v>
      </c>
      <c r="ET52">
        <v>1.9351355969999999</v>
      </c>
      <c r="EU52">
        <v>2.8753437999999999E-2</v>
      </c>
      <c r="EV52">
        <v>1.0882604</v>
      </c>
      <c r="EW52">
        <v>-1.119505411</v>
      </c>
      <c r="EX52">
        <v>-1.7566583819999999</v>
      </c>
      <c r="EY52">
        <v>-1.574660494</v>
      </c>
      <c r="EZ52">
        <v>0.53836270900000005</v>
      </c>
      <c r="FA52">
        <v>-0.56661090000000003</v>
      </c>
      <c r="FB52">
        <v>-0.597685252</v>
      </c>
      <c r="FC52">
        <v>1.763740453</v>
      </c>
      <c r="FD52">
        <v>0.71882994</v>
      </c>
      <c r="FE52">
        <v>-0.13427434299999999</v>
      </c>
      <c r="FF52">
        <v>-1.5529083349999999</v>
      </c>
      <c r="FG52">
        <v>0.72871575899999996</v>
      </c>
      <c r="FH52">
        <v>-0.64740233599999997</v>
      </c>
      <c r="FI52">
        <v>1.4258306510000001</v>
      </c>
      <c r="FJ52">
        <v>1.215736978</v>
      </c>
      <c r="FK52">
        <v>0.41608367600000001</v>
      </c>
      <c r="FL52">
        <v>1.1036942059999999</v>
      </c>
      <c r="FM52">
        <v>0.73203214699999997</v>
      </c>
      <c r="FN52">
        <v>0.95404670899999999</v>
      </c>
      <c r="FX52">
        <v>1.964829473</v>
      </c>
      <c r="FY52">
        <v>0.21851888999999999</v>
      </c>
      <c r="FZ52">
        <v>1.002678701</v>
      </c>
      <c r="GN52">
        <v>2002</v>
      </c>
      <c r="GO52">
        <f>SYR!AC51</f>
        <v>0.82626259896925425</v>
      </c>
      <c r="GP52">
        <v>-1.0571384849324801</v>
      </c>
      <c r="GQ52">
        <v>-1.5881635052955501</v>
      </c>
      <c r="GR52">
        <v>-1.4884277164837301</v>
      </c>
      <c r="GS52">
        <v>0.74913002247867699</v>
      </c>
      <c r="GT52">
        <v>-0.48912847841633</v>
      </c>
      <c r="GU52">
        <v>-0.705459460916669</v>
      </c>
      <c r="GV52">
        <v>1.7239795992835001</v>
      </c>
      <c r="GW52">
        <v>0.93531353385711802</v>
      </c>
      <c r="GX52">
        <v>-7.1382669205491495E-2</v>
      </c>
      <c r="GY52">
        <v>-0.90858750731440896</v>
      </c>
      <c r="GZ52">
        <v>1.0466596669905099</v>
      </c>
      <c r="HA52">
        <v>-0.32705752279553102</v>
      </c>
      <c r="HB52">
        <v>1.18465156040951</v>
      </c>
      <c r="HC52">
        <v>1.23373654691405</v>
      </c>
      <c r="HD52">
        <v>0.56420563583675598</v>
      </c>
      <c r="HE52">
        <v>1.2956012920461999</v>
      </c>
      <c r="HF52">
        <v>0.83452845482205895</v>
      </c>
      <c r="HG52">
        <v>1.1188397908215999</v>
      </c>
      <c r="HQ52">
        <v>2.0525474487548498</v>
      </c>
      <c r="HR52">
        <v>0.52534902410574902</v>
      </c>
      <c r="HS52">
        <v>1.46511396411914</v>
      </c>
      <c r="HT52">
        <v>-1.02488142848867</v>
      </c>
      <c r="HU52">
        <v>-1.664865396098</v>
      </c>
      <c r="HV52">
        <v>-1.50277362239149</v>
      </c>
      <c r="HW52">
        <v>0.55436430319478003</v>
      </c>
      <c r="HX52">
        <v>-0.41797929490856001</v>
      </c>
      <c r="HY52">
        <v>-0.59872023202018099</v>
      </c>
      <c r="HZ52">
        <v>1.8119045527184301</v>
      </c>
      <c r="IA52">
        <v>0.83068709305926303</v>
      </c>
      <c r="IB52">
        <v>-3.7725523001280799E-2</v>
      </c>
      <c r="IC52">
        <v>-0.67921180392495994</v>
      </c>
      <c r="ID52">
        <v>0.98138129804672702</v>
      </c>
      <c r="IE52">
        <v>-0.23353857928794899</v>
      </c>
      <c r="IF52">
        <v>0.948881561948269</v>
      </c>
      <c r="IG52">
        <v>1.2220845546903401</v>
      </c>
      <c r="IH52">
        <v>0.484087004924729</v>
      </c>
      <c r="II52">
        <v>1.14332963247212</v>
      </c>
      <c r="IJ52">
        <v>0.68333007689929104</v>
      </c>
      <c r="IK52">
        <v>0.94484128268890299</v>
      </c>
      <c r="IU52">
        <v>2.13432059582391</v>
      </c>
      <c r="IV52">
        <v>0.64267682108266999</v>
      </c>
      <c r="IW52">
        <v>1.35340164199016</v>
      </c>
    </row>
    <row r="53" spans="1:257">
      <c r="A53">
        <v>2006</v>
      </c>
      <c r="B53">
        <f>SYR!E52</f>
        <v>1.2404436604656504</v>
      </c>
      <c r="C53">
        <v>0.70030346442308899</v>
      </c>
      <c r="D53">
        <v>0.88993258939015996</v>
      </c>
      <c r="E53">
        <v>1.0031147692623399</v>
      </c>
      <c r="F53">
        <v>-0.61618826076894695</v>
      </c>
      <c r="G53">
        <v>0.56350321911019596</v>
      </c>
      <c r="H53">
        <v>0.74543460473757805</v>
      </c>
      <c r="I53">
        <v>-1.1791344506753301</v>
      </c>
      <c r="J53">
        <v>-0.53500844157834004</v>
      </c>
      <c r="K53">
        <v>0.16210872350611399</v>
      </c>
      <c r="L53">
        <v>0.721930579398116</v>
      </c>
      <c r="M53">
        <v>-0.480842681452329</v>
      </c>
      <c r="N53">
        <v>0.26852109175977101</v>
      </c>
      <c r="O53">
        <v>-0.51165465748948902</v>
      </c>
      <c r="P53">
        <v>-0.332859920745877</v>
      </c>
      <c r="Q53">
        <v>0.14703888098451801</v>
      </c>
      <c r="R53">
        <v>1.2788818535723201</v>
      </c>
      <c r="S53">
        <v>0.88179414974128301</v>
      </c>
      <c r="T53">
        <v>0.271301543343969</v>
      </c>
      <c r="AD53">
        <v>-1.26733841225611</v>
      </c>
      <c r="AE53">
        <v>-2.23231714582387</v>
      </c>
      <c r="AF53">
        <v>-1.46015893865887</v>
      </c>
      <c r="AG53">
        <v>0.64623229238018298</v>
      </c>
      <c r="AH53">
        <v>0.76655294996426104</v>
      </c>
      <c r="AI53">
        <v>0.85020129244992404</v>
      </c>
      <c r="AJ53">
        <v>-0.47578045702094102</v>
      </c>
      <c r="AK53">
        <v>0.58161045044331905</v>
      </c>
      <c r="AL53">
        <v>0.67740476554137996</v>
      </c>
      <c r="AM53">
        <v>-0.95511926566943395</v>
      </c>
      <c r="AN53">
        <v>-0.42604140328129603</v>
      </c>
      <c r="AO53">
        <v>0.197003750994488</v>
      </c>
      <c r="AP53">
        <v>0.75497890250578803</v>
      </c>
      <c r="AQ53">
        <v>-0.41064013537733401</v>
      </c>
      <c r="AR53">
        <v>0.27934715661159298</v>
      </c>
      <c r="AS53">
        <v>-0.67749383550669695</v>
      </c>
      <c r="AT53">
        <v>-0.32033035145399102</v>
      </c>
      <c r="AU53">
        <v>0.15109383655251299</v>
      </c>
      <c r="AV53">
        <v>1.2418343937769001</v>
      </c>
      <c r="AW53">
        <v>0.82751997713718395</v>
      </c>
      <c r="AX53">
        <v>0.249958476843779</v>
      </c>
      <c r="BH53">
        <v>-1.21967694781198</v>
      </c>
      <c r="BI53">
        <v>-3.2253539704773</v>
      </c>
      <c r="BJ53">
        <v>-1.57292710453239</v>
      </c>
      <c r="BX53">
        <v>2006</v>
      </c>
      <c r="BY53" s="8">
        <f>SYR!M52</f>
        <v>0.992950395442871</v>
      </c>
      <c r="BZ53" s="21">
        <v>0.5604923008155771</v>
      </c>
      <c r="CA53" s="21">
        <v>0.44007797080074224</v>
      </c>
      <c r="CB53" s="21">
        <v>0.60844023807294323</v>
      </c>
      <c r="CC53" s="21">
        <v>-1.0382065603990189</v>
      </c>
      <c r="CD53" s="21">
        <v>-0.16033707471988365</v>
      </c>
      <c r="CE53" s="21">
        <v>0.18919521084811597</v>
      </c>
      <c r="CF53" s="21">
        <v>-1.9244803410698128</v>
      </c>
      <c r="CG53" s="21">
        <v>-0.9557994994715443</v>
      </c>
      <c r="CH53" s="21">
        <v>-0.1884043239073748</v>
      </c>
      <c r="CI53" s="21">
        <v>-0.49392592114046058</v>
      </c>
      <c r="CJ53" s="21">
        <v>-1.9644748754951136</v>
      </c>
      <c r="CK53" s="21">
        <v>-0.64078031693898829</v>
      </c>
      <c r="CL53" s="21">
        <v>0.88256314707667494</v>
      </c>
      <c r="CM53" s="21">
        <v>-0.82625162570955146</v>
      </c>
      <c r="CN53" s="21">
        <v>-0.56939117415038853</v>
      </c>
      <c r="CO53" s="21">
        <v>0.13070555103260637</v>
      </c>
      <c r="CP53" s="21">
        <v>0.12607936994703778</v>
      </c>
      <c r="CQ53" s="21">
        <v>-0.69198614619727883</v>
      </c>
      <c r="CR53" s="21"/>
      <c r="CS53" s="21"/>
      <c r="CT53" s="21"/>
      <c r="CU53" s="21"/>
      <c r="CV53" s="21"/>
      <c r="CW53" s="21"/>
      <c r="CX53" s="21"/>
      <c r="CY53" s="21"/>
      <c r="CZ53" s="21"/>
      <c r="DA53" s="21">
        <v>-1.6773653776356134</v>
      </c>
      <c r="DB53" s="21">
        <v>-2.9368624661917702</v>
      </c>
      <c r="DC53" s="21">
        <v>-1.2912735916392271</v>
      </c>
      <c r="DQ53">
        <v>2006</v>
      </c>
      <c r="DR53" s="21">
        <f>SYR!U52</f>
        <v>1.284643141567926</v>
      </c>
      <c r="DS53">
        <v>0.84419197000000001</v>
      </c>
      <c r="DT53">
        <v>1.1983725000000001</v>
      </c>
      <c r="DU53">
        <v>1.2117678629999999</v>
      </c>
      <c r="DV53">
        <v>-0.84689779799999998</v>
      </c>
      <c r="DW53">
        <v>0.47940197299999998</v>
      </c>
      <c r="DX53">
        <v>0.70607010599999998</v>
      </c>
      <c r="DY53">
        <v>-1.2475091840000001</v>
      </c>
      <c r="DZ53">
        <v>-0.68252971399999995</v>
      </c>
      <c r="EA53">
        <v>0.26413659099999998</v>
      </c>
      <c r="EB53">
        <v>0.45984159000000002</v>
      </c>
      <c r="EC53">
        <v>-1.0659295479999999</v>
      </c>
      <c r="ED53">
        <v>0.16391963600000001</v>
      </c>
      <c r="EE53">
        <v>-0.269860879</v>
      </c>
      <c r="EF53">
        <v>-0.67567108200000003</v>
      </c>
      <c r="EG53">
        <v>-9.9876070999999997E-2</v>
      </c>
      <c r="EH53">
        <v>1.0042255040000001</v>
      </c>
      <c r="EI53">
        <v>0.63613618900000002</v>
      </c>
      <c r="EJ53">
        <v>-9.9515047999999995E-2</v>
      </c>
      <c r="ET53">
        <v>-1.480090221</v>
      </c>
      <c r="EU53">
        <v>-2.3461740290000002</v>
      </c>
      <c r="EV53">
        <v>-1.8260592280000001</v>
      </c>
      <c r="EW53">
        <v>0.67323983399999998</v>
      </c>
      <c r="EX53">
        <v>1.0597245550000001</v>
      </c>
      <c r="EY53">
        <v>1.0494303899999999</v>
      </c>
      <c r="EZ53">
        <v>-0.70429009899999995</v>
      </c>
      <c r="FA53">
        <v>0.47140980999999998</v>
      </c>
      <c r="FB53">
        <v>0.65915129400000005</v>
      </c>
      <c r="FC53">
        <v>-1.003142311</v>
      </c>
      <c r="FD53">
        <v>-0.56561971</v>
      </c>
      <c r="FE53">
        <v>0.42245876799999998</v>
      </c>
      <c r="FF53">
        <v>0.48388102999999999</v>
      </c>
      <c r="FG53">
        <v>-0.87345739200000005</v>
      </c>
      <c r="FH53">
        <v>0.25943435799999998</v>
      </c>
      <c r="FI53">
        <v>-0.111386848</v>
      </c>
      <c r="FJ53">
        <v>-0.43801414100000002</v>
      </c>
      <c r="FK53">
        <v>2.2048066000000002E-2</v>
      </c>
      <c r="FL53">
        <v>0.93000208200000001</v>
      </c>
      <c r="FM53">
        <v>0.58506385900000002</v>
      </c>
      <c r="FN53">
        <v>-5.0962366000000002E-2</v>
      </c>
      <c r="FX53">
        <v>-1.510561569</v>
      </c>
      <c r="FY53">
        <v>-3.4197729190000001</v>
      </c>
      <c r="FZ53">
        <v>-2.1507088520000002</v>
      </c>
      <c r="GN53">
        <v>2006</v>
      </c>
      <c r="GO53">
        <f>SYR!AC52</f>
        <v>2.9657795210621929</v>
      </c>
      <c r="GP53">
        <v>0.45648152548695398</v>
      </c>
      <c r="GQ53">
        <v>0.90212148366578604</v>
      </c>
      <c r="GR53">
        <v>1.1745247467806601</v>
      </c>
      <c r="GS53">
        <v>6.3227106176046696E-2</v>
      </c>
      <c r="GT53">
        <v>0.63154627762378501</v>
      </c>
      <c r="GU53">
        <v>1.01491895525666</v>
      </c>
      <c r="GV53">
        <v>-1.00180695147848</v>
      </c>
      <c r="GW53">
        <v>-0.44186739803367803</v>
      </c>
      <c r="GX53">
        <v>0.60479569930071897</v>
      </c>
      <c r="GY53">
        <v>0.73010198321783304</v>
      </c>
      <c r="GZ53">
        <v>-0.22470677816553</v>
      </c>
      <c r="HA53">
        <v>0.41500097454771301</v>
      </c>
      <c r="HB53">
        <v>-1.21259686587747</v>
      </c>
      <c r="HC53">
        <v>-0.78098370917791904</v>
      </c>
      <c r="HD53">
        <v>-9.1144809138571897E-2</v>
      </c>
      <c r="HE53">
        <v>0.39032597945690101</v>
      </c>
      <c r="HF53">
        <v>2.7074675238911598E-2</v>
      </c>
      <c r="HG53">
        <v>-0.37344995444858098</v>
      </c>
      <c r="HQ53">
        <v>-1.63419870583538</v>
      </c>
      <c r="HR53">
        <v>-2.23534772788503</v>
      </c>
      <c r="HS53">
        <v>-2.2546222248071</v>
      </c>
      <c r="HT53">
        <v>0.333964812487482</v>
      </c>
      <c r="HU53">
        <v>0.78196927213152501</v>
      </c>
      <c r="HV53">
        <v>0.998600310193686</v>
      </c>
      <c r="HW53">
        <v>7.0917422309963493E-2</v>
      </c>
      <c r="HX53">
        <v>0.60750010054752401</v>
      </c>
      <c r="HY53">
        <v>0.88939020720214201</v>
      </c>
      <c r="HZ53">
        <v>-1.0921913909351499</v>
      </c>
      <c r="IA53">
        <v>-0.422607771438608</v>
      </c>
      <c r="IB53">
        <v>0.574129398616405</v>
      </c>
      <c r="IC53">
        <v>0.721650675570216</v>
      </c>
      <c r="ID53">
        <v>-0.16692305938530599</v>
      </c>
      <c r="IE53">
        <v>0.37915421660638199</v>
      </c>
      <c r="IF53">
        <v>-0.77146834394873198</v>
      </c>
      <c r="IG53">
        <v>-0.54108997396647196</v>
      </c>
      <c r="IH53">
        <v>9.1764879353703199E-2</v>
      </c>
      <c r="II53">
        <v>0.336074095764752</v>
      </c>
      <c r="IJ53">
        <v>0.16590800521989901</v>
      </c>
      <c r="IK53">
        <v>-0.25727613659159598</v>
      </c>
      <c r="IU53">
        <v>-1.7295864957934599</v>
      </c>
      <c r="IV53">
        <v>-3.2121426423292401</v>
      </c>
      <c r="IW53">
        <v>-2.4612210180780099</v>
      </c>
    </row>
    <row r="54" spans="1:257">
      <c r="A54">
        <v>2007</v>
      </c>
      <c r="B54">
        <f>SYR!E53</f>
        <v>-1.8997269490169957</v>
      </c>
      <c r="C54">
        <v>0.341454067087199</v>
      </c>
      <c r="D54">
        <v>-1.0294206502186101</v>
      </c>
      <c r="E54">
        <v>-2.32882491781589</v>
      </c>
      <c r="F54">
        <v>-1.01103539457067</v>
      </c>
      <c r="G54">
        <v>-0.72722901010411201</v>
      </c>
      <c r="H54">
        <v>-2.0388913677149501</v>
      </c>
      <c r="I54">
        <v>0.25509995119204798</v>
      </c>
      <c r="J54">
        <v>-0.38453929318881303</v>
      </c>
      <c r="K54">
        <v>-1.61931216665102</v>
      </c>
      <c r="L54">
        <v>-5.3403353070001901E-2</v>
      </c>
      <c r="M54">
        <v>-0.61115321542230305</v>
      </c>
      <c r="N54">
        <v>-1.2370299927720401</v>
      </c>
      <c r="O54">
        <v>-1.88708996433898</v>
      </c>
      <c r="P54">
        <v>-0.73476300783321202</v>
      </c>
      <c r="Q54">
        <v>-1.1168313459367101</v>
      </c>
      <c r="R54">
        <v>-0.78037552277348998</v>
      </c>
      <c r="S54">
        <v>-1.1943818179015899</v>
      </c>
      <c r="T54">
        <v>-1.1644282816882301</v>
      </c>
      <c r="AD54">
        <v>0.43966692929034101</v>
      </c>
      <c r="AE54">
        <v>0.90322361528461104</v>
      </c>
      <c r="AF54">
        <v>-8.8653363960031706E-2</v>
      </c>
      <c r="AG54">
        <v>0.41966695687035599</v>
      </c>
      <c r="AH54">
        <v>-0.90687860920597896</v>
      </c>
      <c r="AI54">
        <v>-2.5526417210218901</v>
      </c>
      <c r="AJ54">
        <v>-0.86335474532057599</v>
      </c>
      <c r="AK54">
        <v>-0.62012361365309299</v>
      </c>
      <c r="AL54">
        <v>-2.2540796828605099</v>
      </c>
      <c r="AM54">
        <v>0.206302692557222</v>
      </c>
      <c r="AN54">
        <v>-0.31146266015153101</v>
      </c>
      <c r="AO54">
        <v>-1.6349648702187201</v>
      </c>
      <c r="AP54">
        <v>8.6157376314914005E-2</v>
      </c>
      <c r="AQ54">
        <v>-0.610253058909211</v>
      </c>
      <c r="AR54">
        <v>-1.1964910900138901</v>
      </c>
      <c r="AS54">
        <v>-2.3772307609580001</v>
      </c>
      <c r="AT54">
        <v>-0.64916242600594398</v>
      </c>
      <c r="AU54">
        <v>-1.0690343828596001</v>
      </c>
      <c r="AV54">
        <v>-1.22771647746949</v>
      </c>
      <c r="AW54">
        <v>-1.4239035382349701</v>
      </c>
      <c r="AX54">
        <v>-1.21479520309756</v>
      </c>
      <c r="BH54">
        <v>0.31717019299088201</v>
      </c>
      <c r="BI54">
        <v>0.81092062412166999</v>
      </c>
      <c r="BJ54">
        <v>-0.18500520233064499</v>
      </c>
      <c r="BX54">
        <v>2007</v>
      </c>
      <c r="BY54" s="8">
        <f>SYR!M53</f>
        <v>0.10954796294812758</v>
      </c>
      <c r="BZ54" s="21">
        <v>-3.7513449712798165E-2</v>
      </c>
      <c r="CA54" s="21">
        <v>0.2400463181761848</v>
      </c>
      <c r="CB54" s="21">
        <v>-1.9229528264774152</v>
      </c>
      <c r="CC54" s="21">
        <v>-1.2421603825961522</v>
      </c>
      <c r="CD54" s="21">
        <v>-0.49080267022986601</v>
      </c>
      <c r="CE54" s="21">
        <v>-1.60690865618715</v>
      </c>
      <c r="CF54" s="21">
        <v>0.37530659984902592</v>
      </c>
      <c r="CG54" s="21">
        <v>-0.65067426392945671</v>
      </c>
      <c r="CH54" s="21">
        <v>-0.81625884167802953</v>
      </c>
      <c r="CI54" s="21">
        <v>-0.49181389112374957</v>
      </c>
      <c r="CJ54" s="21">
        <v>-0.87264982315744621</v>
      </c>
      <c r="CK54" s="21">
        <v>-0.32693049214420444</v>
      </c>
      <c r="CL54" s="21">
        <v>-2.016353703555084</v>
      </c>
      <c r="CM54" s="21">
        <v>-1.0731438294049866</v>
      </c>
      <c r="CN54" s="21">
        <v>-0.96047392176124113</v>
      </c>
      <c r="CO54" s="21">
        <v>-1.9618210048812077</v>
      </c>
      <c r="CP54" s="21">
        <v>-2.3477569463614145</v>
      </c>
      <c r="CQ54" s="21">
        <v>-1.88615898775588</v>
      </c>
      <c r="CR54" s="21"/>
      <c r="CS54" s="21"/>
      <c r="CT54" s="21"/>
      <c r="CU54" s="21"/>
      <c r="CV54" s="21"/>
      <c r="CW54" s="21"/>
      <c r="CX54" s="21"/>
      <c r="CY54" s="21"/>
      <c r="CZ54" s="21"/>
      <c r="DA54" s="21">
        <v>-0.47815362626821739</v>
      </c>
      <c r="DB54" s="21">
        <v>-1.042728445523518</v>
      </c>
      <c r="DC54" s="21">
        <v>-2.116900830056835</v>
      </c>
      <c r="DQ54">
        <v>2007</v>
      </c>
      <c r="DR54" s="21">
        <f>SYR!U53</f>
        <v>1.2430668808894505</v>
      </c>
      <c r="DS54">
        <v>0.51374495499999995</v>
      </c>
      <c r="DT54">
        <v>-0.87164441999999998</v>
      </c>
      <c r="DU54">
        <v>-2.1975055129999999</v>
      </c>
      <c r="DV54">
        <v>-1.1841447409999999</v>
      </c>
      <c r="DW54">
        <v>-0.81471774399999997</v>
      </c>
      <c r="DX54">
        <v>-2.0046493129999998</v>
      </c>
      <c r="DY54">
        <v>5.2070182999999999E-2</v>
      </c>
      <c r="DZ54">
        <v>-0.45879632300000001</v>
      </c>
      <c r="EA54">
        <v>-1.6085183679999999</v>
      </c>
      <c r="EB54">
        <v>-0.170649934</v>
      </c>
      <c r="EC54">
        <v>-0.96003908299999996</v>
      </c>
      <c r="ED54">
        <v>-1.3183324670000001</v>
      </c>
      <c r="EE54">
        <v>-2.2859300829999998</v>
      </c>
      <c r="EF54">
        <v>-1.198979172</v>
      </c>
      <c r="EG54">
        <v>-1.473363242</v>
      </c>
      <c r="EH54">
        <v>-0.74710438899999998</v>
      </c>
      <c r="EI54">
        <v>-1.5435401559999999</v>
      </c>
      <c r="EJ54">
        <v>-1.3769978039999999</v>
      </c>
      <c r="ET54">
        <v>0.37064739099999999</v>
      </c>
      <c r="EU54">
        <v>0.67070859400000005</v>
      </c>
      <c r="EV54">
        <v>-0.65177524600000003</v>
      </c>
      <c r="EW54">
        <v>0.60854381599999996</v>
      </c>
      <c r="EX54">
        <v>-0.66679889199999998</v>
      </c>
      <c r="EY54">
        <v>-2.6732900430000002</v>
      </c>
      <c r="EZ54">
        <v>-0.84612842799999999</v>
      </c>
      <c r="FA54">
        <v>-0.54889181399999998</v>
      </c>
      <c r="FB54">
        <v>-2.312429233</v>
      </c>
      <c r="FC54">
        <v>0.378613704</v>
      </c>
      <c r="FD54">
        <v>-8.7949631E-2</v>
      </c>
      <c r="FE54">
        <v>-1.550248509</v>
      </c>
      <c r="FF54">
        <v>7.9535740999999993E-2</v>
      </c>
      <c r="FG54">
        <v>-0.55133186099999998</v>
      </c>
      <c r="FH54">
        <v>-0.98148761799999995</v>
      </c>
      <c r="FI54">
        <v>-2.2909708900000001</v>
      </c>
      <c r="FJ54">
        <v>-0.65077280000000004</v>
      </c>
      <c r="FK54">
        <v>-0.97812574500000005</v>
      </c>
      <c r="FL54">
        <v>-0.80076930499999999</v>
      </c>
      <c r="FM54">
        <v>-1.2975128950000001</v>
      </c>
      <c r="FN54">
        <v>-0.97771182000000001</v>
      </c>
      <c r="FX54">
        <v>0.326154467</v>
      </c>
      <c r="FY54">
        <v>0.52196852599999999</v>
      </c>
      <c r="FZ54">
        <v>-0.61146659699999995</v>
      </c>
      <c r="GN54">
        <v>2007</v>
      </c>
      <c r="GO54">
        <f>SYR!AC53</f>
        <v>-0.39404366753371162</v>
      </c>
      <c r="GP54">
        <v>0.17704915851369701</v>
      </c>
      <c r="GQ54">
        <v>-1.3849646270387099</v>
      </c>
      <c r="GR54">
        <v>-2.29683594945373</v>
      </c>
      <c r="GS54">
        <v>-1.1339638197153401</v>
      </c>
      <c r="GT54">
        <v>-1.1607851408534999</v>
      </c>
      <c r="GU54">
        <v>-2.1795653504877799</v>
      </c>
      <c r="GV54">
        <v>-1.7414345332037999E-2</v>
      </c>
      <c r="GW54">
        <v>-0.78810078442901299</v>
      </c>
      <c r="GX54">
        <v>-1.9496175927327899</v>
      </c>
      <c r="GY54">
        <v>-0.73063744297188005</v>
      </c>
      <c r="GZ54">
        <v>-1.2680177412295</v>
      </c>
      <c r="HA54">
        <v>-1.8022591115083699</v>
      </c>
      <c r="HB54">
        <v>-2.2902927286460901</v>
      </c>
      <c r="HC54">
        <v>-1.44062989314873</v>
      </c>
      <c r="HD54">
        <v>-1.8360292431290099</v>
      </c>
      <c r="HE54">
        <v>-1.0339512636155499</v>
      </c>
      <c r="HF54">
        <v>-1.80238540649662</v>
      </c>
      <c r="HG54">
        <v>-1.67659321093401</v>
      </c>
      <c r="HQ54">
        <v>0.657269022228402</v>
      </c>
      <c r="HR54">
        <v>1.7156107435646399</v>
      </c>
      <c r="HS54">
        <v>0.27143077602701599</v>
      </c>
      <c r="HT54">
        <v>0.26799085165582798</v>
      </c>
      <c r="HU54">
        <v>-1.19988279656008</v>
      </c>
      <c r="HV54">
        <v>-2.9415352660219001</v>
      </c>
      <c r="HW54">
        <v>-0.81009021513985502</v>
      </c>
      <c r="HX54">
        <v>-0.92750257203300801</v>
      </c>
      <c r="HY54">
        <v>-2.6191658143003802</v>
      </c>
      <c r="HZ54">
        <v>0.31559046245748801</v>
      </c>
      <c r="IA54">
        <v>-0.35925979352701398</v>
      </c>
      <c r="IB54">
        <v>-1.9535867408730301</v>
      </c>
      <c r="IC54">
        <v>-0.48531491598710502</v>
      </c>
      <c r="ID54">
        <v>-0.79174030150744601</v>
      </c>
      <c r="IE54">
        <v>-1.47033165251977</v>
      </c>
      <c r="IF54">
        <v>-1.89187731818906</v>
      </c>
      <c r="IG54">
        <v>-0.96042580576618397</v>
      </c>
      <c r="IH54">
        <v>-1.39142180289064</v>
      </c>
      <c r="II54">
        <v>-1.1130383345427299</v>
      </c>
      <c r="IJ54">
        <v>-1.7992248918232101</v>
      </c>
      <c r="IK54">
        <v>-1.3578443735970001</v>
      </c>
      <c r="IU54">
        <v>0.55805550590743802</v>
      </c>
      <c r="IV54">
        <v>1.5179874552093999</v>
      </c>
      <c r="IW54">
        <v>0.39136166249229198</v>
      </c>
    </row>
    <row r="55" spans="1:257">
      <c r="A55">
        <v>2008</v>
      </c>
      <c r="B55">
        <f>SYR!E54</f>
        <v>0.38279543200825633</v>
      </c>
      <c r="C55">
        <v>1.3218590079622099</v>
      </c>
      <c r="D55">
        <v>-0.74449409905956598</v>
      </c>
      <c r="E55">
        <v>0.21036800188503699</v>
      </c>
      <c r="F55">
        <v>0.37896556574290902</v>
      </c>
      <c r="G55">
        <v>0.15964192916980199</v>
      </c>
      <c r="H55">
        <v>-0.23890764259078201</v>
      </c>
      <c r="I55">
        <v>0.113633604952893</v>
      </c>
      <c r="J55">
        <v>0.84649506199550295</v>
      </c>
      <c r="K55">
        <v>-0.380496322927246</v>
      </c>
      <c r="L55">
        <v>1.0009295787722901</v>
      </c>
      <c r="M55">
        <v>0.73917669463806801</v>
      </c>
      <c r="N55">
        <v>-0.11946607154399801</v>
      </c>
      <c r="O55">
        <v>5.6888292949857602E-2</v>
      </c>
      <c r="P55">
        <v>0.54888097303135497</v>
      </c>
      <c r="Q55">
        <v>0.456608764631735</v>
      </c>
      <c r="R55">
        <v>-1.1237154338541699</v>
      </c>
      <c r="S55">
        <v>3.7465356754662102E-2</v>
      </c>
      <c r="T55">
        <v>0.55222145413559798</v>
      </c>
      <c r="AD55">
        <v>0.81425404162957704</v>
      </c>
      <c r="AE55">
        <v>0.34414706392730399</v>
      </c>
      <c r="AF55">
        <v>0.36806042900572999</v>
      </c>
      <c r="AG55">
        <v>1.37512259347827</v>
      </c>
      <c r="AH55">
        <v>-0.68724941502760395</v>
      </c>
      <c r="AI55">
        <v>0.14778983133566301</v>
      </c>
      <c r="AJ55">
        <v>0.40245660139810202</v>
      </c>
      <c r="AK55">
        <v>0.27006486742406699</v>
      </c>
      <c r="AL55">
        <v>-0.19871879778998999</v>
      </c>
      <c r="AM55">
        <v>-0.135110058944236</v>
      </c>
      <c r="AN55">
        <v>0.84728357416602496</v>
      </c>
      <c r="AO55">
        <v>-0.39001377798723502</v>
      </c>
      <c r="AP55">
        <v>0.98731173217148305</v>
      </c>
      <c r="AQ55">
        <v>0.58227235596083005</v>
      </c>
      <c r="AR55">
        <v>-0.15774768455021199</v>
      </c>
      <c r="AS55">
        <v>-0.23343437276892501</v>
      </c>
      <c r="AT55">
        <v>0.321209919163572</v>
      </c>
      <c r="AU55">
        <v>0.32857544452936299</v>
      </c>
      <c r="AV55">
        <v>-2.4012207258492499</v>
      </c>
      <c r="AW55">
        <v>-0.191329409951877</v>
      </c>
      <c r="AX55">
        <v>0.416678389206599</v>
      </c>
      <c r="BH55">
        <v>0.72386718139859496</v>
      </c>
      <c r="BI55">
        <v>0.38020531715620598</v>
      </c>
      <c r="BJ55">
        <v>0.14253002795352099</v>
      </c>
      <c r="BX55">
        <v>2008</v>
      </c>
      <c r="BY55" s="8">
        <f>SYR!M54</f>
        <v>-0.28440348918028346</v>
      </c>
      <c r="BZ55" s="21">
        <v>1.1505055729720592</v>
      </c>
      <c r="CA55" s="21">
        <v>0.23542528130119669</v>
      </c>
      <c r="CB55" s="21">
        <v>-0.79039560045309687</v>
      </c>
      <c r="CC55" s="21">
        <v>0.24954481297068198</v>
      </c>
      <c r="CD55" s="21">
        <v>0.43881277437620558</v>
      </c>
      <c r="CE55" s="21">
        <v>-0.55515295164654865</v>
      </c>
      <c r="CF55" s="21">
        <v>-7.4788281323640224E-2</v>
      </c>
      <c r="CG55" s="21">
        <v>0.87707989757883931</v>
      </c>
      <c r="CH55" s="21">
        <v>-0.12548491543979326</v>
      </c>
      <c r="CI55" s="21">
        <v>0.56968139989109989</v>
      </c>
      <c r="CJ55" s="21">
        <v>0.27764593390455278</v>
      </c>
      <c r="CK55" s="21">
        <v>0.27826640052300616</v>
      </c>
      <c r="CL55" s="21">
        <v>-0.4276027733522948</v>
      </c>
      <c r="CM55" s="21">
        <v>-7.0917967764579967E-2</v>
      </c>
      <c r="CN55" s="21">
        <v>0.29978145429445807</v>
      </c>
      <c r="CO55" s="21">
        <v>-0.80651267983114505</v>
      </c>
      <c r="CP55" s="21">
        <v>-0.33944432008886372</v>
      </c>
      <c r="CQ55" s="21">
        <v>0.48499411508729351</v>
      </c>
      <c r="CR55" s="21"/>
      <c r="CS55" s="21"/>
      <c r="CT55" s="21"/>
      <c r="CU55" s="21"/>
      <c r="CV55" s="21"/>
      <c r="CW55" s="21"/>
      <c r="CX55" s="21"/>
      <c r="CY55" s="21"/>
      <c r="CZ55" s="21"/>
      <c r="DA55" s="21">
        <v>1.7184164860604694</v>
      </c>
      <c r="DB55" s="21">
        <v>1.3930691806293511</v>
      </c>
      <c r="DC55" s="21">
        <v>0.86041158976600485</v>
      </c>
      <c r="DQ55">
        <v>2008</v>
      </c>
      <c r="DR55" s="21">
        <f>SYR!U54</f>
        <v>1.0840083564938763</v>
      </c>
      <c r="DS55">
        <v>1.1519082599999999</v>
      </c>
      <c r="DT55">
        <v>-0.97355562299999998</v>
      </c>
      <c r="DU55">
        <v>-0.14108351699999999</v>
      </c>
      <c r="DV55">
        <v>0.41430826900000001</v>
      </c>
      <c r="DW55">
        <v>4.6525634000000003E-2</v>
      </c>
      <c r="DX55">
        <v>-0.57167734699999995</v>
      </c>
      <c r="DY55">
        <v>2.160844E-2</v>
      </c>
      <c r="DZ55">
        <v>0.74822880300000005</v>
      </c>
      <c r="EA55">
        <v>-0.55586015099999997</v>
      </c>
      <c r="EB55">
        <v>0.340006431</v>
      </c>
      <c r="EC55">
        <v>0.29294633199999998</v>
      </c>
      <c r="ED55">
        <v>-0.59263933800000002</v>
      </c>
      <c r="EE55">
        <v>-0.69173733599999998</v>
      </c>
      <c r="EF55">
        <v>-0.28553529599999999</v>
      </c>
      <c r="EG55">
        <v>-0.17006116800000001</v>
      </c>
      <c r="EH55">
        <v>-1.4429701779999999</v>
      </c>
      <c r="EI55">
        <v>-0.97938438400000005</v>
      </c>
      <c r="EJ55">
        <v>-0.169286558</v>
      </c>
      <c r="ET55">
        <v>1.1069442949999999</v>
      </c>
      <c r="EU55">
        <v>0.65957239400000001</v>
      </c>
      <c r="EV55">
        <v>0.103949283</v>
      </c>
      <c r="EW55">
        <v>1.253237384</v>
      </c>
      <c r="EX55">
        <v>-0.81543845800000003</v>
      </c>
      <c r="EY55">
        <v>-0.114194746</v>
      </c>
      <c r="EZ55">
        <v>0.55814406999999999</v>
      </c>
      <c r="FA55">
        <v>0.34305627900000002</v>
      </c>
      <c r="FB55">
        <v>-0.34853893600000002</v>
      </c>
      <c r="FC55">
        <v>-2.9631464999999999E-2</v>
      </c>
      <c r="FD55">
        <v>0.93429550699999997</v>
      </c>
      <c r="FE55">
        <v>-0.321041258</v>
      </c>
      <c r="FF55">
        <v>0.46075696199999999</v>
      </c>
      <c r="FG55">
        <v>0.41392962799999999</v>
      </c>
      <c r="FH55">
        <v>-0.35535091000000002</v>
      </c>
      <c r="FI55">
        <v>-0.60914897899999998</v>
      </c>
      <c r="FJ55">
        <v>-0.21735429000000001</v>
      </c>
      <c r="FK55">
        <v>4.6624516999999997E-2</v>
      </c>
      <c r="FL55">
        <v>-1.8230779690000001</v>
      </c>
      <c r="FM55">
        <v>-0.84859243699999998</v>
      </c>
      <c r="FN55">
        <v>0.149359044</v>
      </c>
      <c r="FX55">
        <v>1.044117288</v>
      </c>
      <c r="FY55">
        <v>0.77651382999999996</v>
      </c>
      <c r="FZ55">
        <v>0.28415917400000001</v>
      </c>
      <c r="GN55">
        <v>2008</v>
      </c>
      <c r="GO55">
        <f>SYR!AC54</f>
        <v>0.71242648045104795</v>
      </c>
      <c r="GP55">
        <v>1.44788729922533</v>
      </c>
      <c r="GQ55">
        <v>-0.42866936455418397</v>
      </c>
      <c r="GR55">
        <v>1.01425797443946</v>
      </c>
      <c r="GS55">
        <v>9.7161206977280604E-2</v>
      </c>
      <c r="GT55">
        <v>0.24375680504896299</v>
      </c>
      <c r="GU55">
        <v>-0.137239599675616</v>
      </c>
      <c r="GV55">
        <v>0.17504447802076301</v>
      </c>
      <c r="GW55">
        <v>0.93376752372795102</v>
      </c>
      <c r="GX55">
        <v>-0.19381834510364199</v>
      </c>
      <c r="GY55">
        <v>0.983107319237991</v>
      </c>
      <c r="GZ55">
        <v>0.52406540419815895</v>
      </c>
      <c r="HA55">
        <v>-1.4542485464324999E-2</v>
      </c>
      <c r="HB55">
        <v>-7.7977892270795907E-2</v>
      </c>
      <c r="HC55">
        <v>0.437871902183466</v>
      </c>
      <c r="HD55">
        <v>0.44958519561009103</v>
      </c>
      <c r="HE55">
        <v>-1.4605684271261601</v>
      </c>
      <c r="HF55">
        <v>-0.28797267575004698</v>
      </c>
      <c r="HG55">
        <v>0.367972704535171</v>
      </c>
      <c r="HQ55">
        <v>1.3129126376546301</v>
      </c>
      <c r="HR55">
        <v>1.38361096201508</v>
      </c>
      <c r="HS55">
        <v>0.84109458240438995</v>
      </c>
      <c r="HT55">
        <v>1.57258343809989</v>
      </c>
      <c r="HU55">
        <v>-0.24060399336713501</v>
      </c>
      <c r="HV55">
        <v>0.97025568594366496</v>
      </c>
      <c r="HW55">
        <v>0.30474618602858899</v>
      </c>
      <c r="HX55">
        <v>0.54570097712166299</v>
      </c>
      <c r="HY55">
        <v>9.3466492872799206E-2</v>
      </c>
      <c r="HZ55">
        <v>0.39377889208813099</v>
      </c>
      <c r="IA55">
        <v>1.2161918521364801</v>
      </c>
      <c r="IB55">
        <v>0.13984553621178999</v>
      </c>
      <c r="IC55">
        <v>0.959901823584278</v>
      </c>
      <c r="ID55">
        <v>0.71025330094813599</v>
      </c>
      <c r="IE55">
        <v>0.28477624051393802</v>
      </c>
      <c r="IF55">
        <v>-0.12199710162433899</v>
      </c>
      <c r="IG55">
        <v>0.60695660231516102</v>
      </c>
      <c r="IH55">
        <v>0.71287448329169401</v>
      </c>
      <c r="II55">
        <v>-2.0851282748710802</v>
      </c>
      <c r="IJ55">
        <v>-0.190335184285813</v>
      </c>
      <c r="IK55">
        <v>0.71654140583636905</v>
      </c>
      <c r="IU55">
        <v>1.26423117463848</v>
      </c>
      <c r="IV55">
        <v>1.3595641857396501</v>
      </c>
      <c r="IW55">
        <v>0.92206885577845499</v>
      </c>
    </row>
    <row r="56" spans="1:257">
      <c r="A56">
        <v>2009</v>
      </c>
      <c r="B56">
        <f>SYR!E55</f>
        <v>-0.82402823224723554</v>
      </c>
      <c r="C56">
        <v>1.24444768275489</v>
      </c>
      <c r="D56">
        <v>1.45573325197187</v>
      </c>
      <c r="E56">
        <v>1.12990070580854</v>
      </c>
      <c r="F56">
        <v>1.43508233334941</v>
      </c>
      <c r="G56">
        <v>1.60444515557929</v>
      </c>
      <c r="H56">
        <v>1.80191683124361</v>
      </c>
      <c r="I56">
        <v>-0.538135117500672</v>
      </c>
      <c r="J56">
        <v>1.28233359006317</v>
      </c>
      <c r="K56">
        <v>1.5526781698529499</v>
      </c>
      <c r="L56">
        <v>1.9765892410661501</v>
      </c>
      <c r="M56">
        <v>1.66480248537401</v>
      </c>
      <c r="N56">
        <v>2.04422457557994</v>
      </c>
      <c r="O56">
        <v>-0.28292738514444998</v>
      </c>
      <c r="P56">
        <v>1.0147907422434399</v>
      </c>
      <c r="Q56">
        <v>1.7013050782353101</v>
      </c>
      <c r="R56">
        <v>-2.2979665479773599E-2</v>
      </c>
      <c r="S56">
        <v>1.0926959638513101</v>
      </c>
      <c r="T56">
        <v>1.48559607363971</v>
      </c>
      <c r="AD56">
        <v>0.37011593592959902</v>
      </c>
      <c r="AE56">
        <v>0.46515058042563401</v>
      </c>
      <c r="AF56">
        <v>0.277755820893546</v>
      </c>
      <c r="AG56">
        <v>1.3059534120393601</v>
      </c>
      <c r="AH56">
        <v>1.4700872297077501</v>
      </c>
      <c r="AI56">
        <v>1.08846102559864</v>
      </c>
      <c r="AJ56">
        <v>1.33989797359319</v>
      </c>
      <c r="AK56">
        <v>1.62212927915525</v>
      </c>
      <c r="AL56">
        <v>1.8043218011226301</v>
      </c>
      <c r="AM56">
        <v>-0.370484734788953</v>
      </c>
      <c r="AN56">
        <v>1.3571674302544701</v>
      </c>
      <c r="AO56">
        <v>1.5961169625266201</v>
      </c>
      <c r="AP56">
        <v>1.93362531350852</v>
      </c>
      <c r="AQ56">
        <v>1.86095068552603</v>
      </c>
      <c r="AR56">
        <v>2.28672425690318</v>
      </c>
      <c r="AS56">
        <v>-0.56824345453695202</v>
      </c>
      <c r="AT56">
        <v>0.98482256534545498</v>
      </c>
      <c r="AU56">
        <v>1.8747322499348</v>
      </c>
      <c r="AV56">
        <v>-0.11364871894765501</v>
      </c>
      <c r="AW56">
        <v>0.95448604088899403</v>
      </c>
      <c r="AX56">
        <v>1.5422898467552</v>
      </c>
      <c r="BH56">
        <v>0.33401623990132501</v>
      </c>
      <c r="BI56">
        <v>0.48875923392450099</v>
      </c>
      <c r="BJ56">
        <v>5.4912532263547399E-2</v>
      </c>
      <c r="BX56">
        <v>2009</v>
      </c>
      <c r="BY56" s="8">
        <f>SYR!M55</f>
        <v>-0.78099013073397228</v>
      </c>
      <c r="BZ56" s="21">
        <v>1.1985087829676193</v>
      </c>
      <c r="CA56" s="21">
        <v>1.1667182461741221</v>
      </c>
      <c r="CB56" s="21">
        <v>1.7239943065879495</v>
      </c>
      <c r="CC56" s="21">
        <v>0.4646331618301614</v>
      </c>
      <c r="CD56" s="21">
        <v>0.9318647090208082</v>
      </c>
      <c r="CE56" s="21">
        <v>1.773578930896047</v>
      </c>
      <c r="CF56" s="21">
        <v>-0.69738497421422274</v>
      </c>
      <c r="CG56" s="21">
        <v>0.82724834816299542</v>
      </c>
      <c r="CH56" s="21">
        <v>1.5874816030534018</v>
      </c>
      <c r="CI56" s="21">
        <v>1.2303289705282752</v>
      </c>
      <c r="CJ56" s="21">
        <v>0.58011647246374953</v>
      </c>
      <c r="CK56" s="21">
        <v>1.1346245585974721</v>
      </c>
      <c r="CL56" s="21">
        <v>-0.42758940234150655</v>
      </c>
      <c r="CM56" s="21">
        <v>0.14446186846742257</v>
      </c>
      <c r="CN56" s="21">
        <v>0.82389814871567013</v>
      </c>
      <c r="CO56" s="21">
        <v>-0.58751711325715583</v>
      </c>
      <c r="CP56" s="21">
        <v>0.22301380857691228</v>
      </c>
      <c r="CQ56" s="21">
        <v>0.77878928284542259</v>
      </c>
      <c r="CR56" s="21"/>
      <c r="CS56" s="21"/>
      <c r="CT56" s="21"/>
      <c r="CU56" s="21"/>
      <c r="CV56" s="21"/>
      <c r="CW56" s="21"/>
      <c r="CX56" s="21"/>
      <c r="CY56" s="21"/>
      <c r="CZ56" s="21"/>
      <c r="DA56" s="21">
        <v>0.70244282518750356</v>
      </c>
      <c r="DB56" s="21">
        <v>0.20388729315442186</v>
      </c>
      <c r="DC56" s="21">
        <v>-0.15275787837304947</v>
      </c>
      <c r="DQ56">
        <v>2009</v>
      </c>
      <c r="DR56" s="21">
        <f>SYR!U55</f>
        <v>0.3700878752690851</v>
      </c>
      <c r="DS56">
        <v>0.77666279199999999</v>
      </c>
      <c r="DT56">
        <v>0.62785845600000001</v>
      </c>
      <c r="DU56">
        <v>0.80574971299999998</v>
      </c>
      <c r="DV56">
        <v>1.1511338040000001</v>
      </c>
      <c r="DW56">
        <v>1.026098121</v>
      </c>
      <c r="DX56">
        <v>1.680244278</v>
      </c>
      <c r="DY56">
        <v>-0.94383976300000005</v>
      </c>
      <c r="DZ56">
        <v>0.65508834000000005</v>
      </c>
      <c r="EA56">
        <v>1.015966548</v>
      </c>
      <c r="EB56">
        <v>1.6202150500000001</v>
      </c>
      <c r="EC56">
        <v>1.295862995</v>
      </c>
      <c r="ED56">
        <v>1.3586216840000001</v>
      </c>
      <c r="EE56">
        <v>-0.41956239400000001</v>
      </c>
      <c r="EF56">
        <v>0.47722086800000002</v>
      </c>
      <c r="EG56">
        <v>1.052417792</v>
      </c>
      <c r="EH56">
        <v>-0.568399337</v>
      </c>
      <c r="EI56">
        <v>0.61825218100000001</v>
      </c>
      <c r="EJ56">
        <v>0.79442145399999997</v>
      </c>
      <c r="ET56">
        <v>0.17196312899999999</v>
      </c>
      <c r="EU56">
        <v>-0.26139245</v>
      </c>
      <c r="EV56">
        <v>-0.11661790800000001</v>
      </c>
      <c r="EW56">
        <v>0.89887533399999997</v>
      </c>
      <c r="EX56">
        <v>0.64369485900000001</v>
      </c>
      <c r="EY56">
        <v>0.86908719099999998</v>
      </c>
      <c r="EZ56">
        <v>1.1275556419999999</v>
      </c>
      <c r="FA56">
        <v>1.0919941550000001</v>
      </c>
      <c r="FB56">
        <v>1.6652593499999999</v>
      </c>
      <c r="FC56">
        <v>-0.39938029400000002</v>
      </c>
      <c r="FD56">
        <v>0.97133677500000004</v>
      </c>
      <c r="FE56">
        <v>1.1729927200000001</v>
      </c>
      <c r="FF56">
        <v>1.593193697</v>
      </c>
      <c r="FG56">
        <v>1.5688848019999999</v>
      </c>
      <c r="FH56">
        <v>1.5346700740000001</v>
      </c>
      <c r="FI56">
        <v>-0.27734601800000003</v>
      </c>
      <c r="FJ56">
        <v>0.79378239799999994</v>
      </c>
      <c r="FK56">
        <v>1.326046356</v>
      </c>
      <c r="FL56">
        <v>-0.51830795600000001</v>
      </c>
      <c r="FM56">
        <v>0.65261213200000001</v>
      </c>
      <c r="FN56">
        <v>1.085985194</v>
      </c>
      <c r="FX56">
        <v>0.19914532600000001</v>
      </c>
      <c r="FY56">
        <v>-9.1482150999999998E-2</v>
      </c>
      <c r="FZ56">
        <v>-8.2680989999999992E-3</v>
      </c>
      <c r="GN56">
        <v>2009</v>
      </c>
      <c r="GO56">
        <f>SYR!AC55</f>
        <v>-0.8283069592848511</v>
      </c>
      <c r="GP56">
        <v>-0.36162920918832703</v>
      </c>
      <c r="GQ56">
        <v>-0.29205011285681598</v>
      </c>
      <c r="GR56">
        <v>0.80061441498798902</v>
      </c>
      <c r="GS56">
        <v>1.5712671819256101</v>
      </c>
      <c r="GT56">
        <v>0.91858174072895205</v>
      </c>
      <c r="GU56">
        <v>1.94707207710403</v>
      </c>
      <c r="GV56">
        <v>-0.87558836596216305</v>
      </c>
      <c r="GW56">
        <v>0.53409638901009304</v>
      </c>
      <c r="GX56">
        <v>0.93142335714639701</v>
      </c>
      <c r="GY56">
        <v>2.0595170189702201</v>
      </c>
      <c r="GZ56">
        <v>1.91326349332878</v>
      </c>
      <c r="HA56">
        <v>1.47848574247447</v>
      </c>
      <c r="HB56">
        <v>0.15753341620184</v>
      </c>
      <c r="HC56">
        <v>1.28800381740654</v>
      </c>
      <c r="HD56">
        <v>1.51023857194052</v>
      </c>
      <c r="HE56">
        <v>-0.118555177666958</v>
      </c>
      <c r="HF56">
        <v>1.3690710653931499</v>
      </c>
      <c r="HG56">
        <v>1.29915029702051</v>
      </c>
      <c r="HQ56">
        <v>0.35711605298437399</v>
      </c>
      <c r="HR56">
        <v>1.6461638209917698E-2</v>
      </c>
      <c r="HS56">
        <v>0.12022153405328199</v>
      </c>
      <c r="HT56">
        <v>-0.174915241540646</v>
      </c>
      <c r="HU56">
        <v>-0.20960458030426499</v>
      </c>
      <c r="HV56">
        <v>0.85555434931836305</v>
      </c>
      <c r="HW56">
        <v>1.5930904744026499</v>
      </c>
      <c r="HX56">
        <v>0.97248471866090602</v>
      </c>
      <c r="HY56">
        <v>1.85923207781133</v>
      </c>
      <c r="HZ56">
        <v>-0.58423109146095098</v>
      </c>
      <c r="IA56">
        <v>0.72304435560397895</v>
      </c>
      <c r="IB56">
        <v>1.00306034176134</v>
      </c>
      <c r="IC56">
        <v>2.3132286668279298</v>
      </c>
      <c r="ID56">
        <v>2.1698098089304501</v>
      </c>
      <c r="IE56">
        <v>1.50978964534467</v>
      </c>
      <c r="IF56">
        <v>0.13602203137004801</v>
      </c>
      <c r="IG56">
        <v>1.48308918552765</v>
      </c>
      <c r="IH56">
        <v>1.59935499960756</v>
      </c>
      <c r="II56">
        <v>-0.17938096799187001</v>
      </c>
      <c r="IJ56">
        <v>1.4514663351794901</v>
      </c>
      <c r="IK56">
        <v>1.4062787941355599</v>
      </c>
      <c r="IU56">
        <v>0.36904828475002699</v>
      </c>
      <c r="IV56">
        <v>0.134009219634289</v>
      </c>
      <c r="IW56">
        <v>3.9962636340960103E-2</v>
      </c>
    </row>
    <row r="57" spans="1:257">
      <c r="A57">
        <v>2010</v>
      </c>
      <c r="B57">
        <f>SYR!E56</f>
        <v>0.5393231674139829</v>
      </c>
      <c r="C57">
        <v>-0.170847737099562</v>
      </c>
      <c r="D57">
        <v>-0.63780771388170898</v>
      </c>
      <c r="E57">
        <v>-4.5286621131515499E-2</v>
      </c>
      <c r="F57">
        <v>-0.29693689611067298</v>
      </c>
      <c r="G57">
        <v>-0.46408114682892299</v>
      </c>
      <c r="H57">
        <v>-1.11467186620438</v>
      </c>
      <c r="I57">
        <v>0.12916314939891199</v>
      </c>
      <c r="J57">
        <v>-0.40151391148221</v>
      </c>
      <c r="K57">
        <v>-0.59497375794757001</v>
      </c>
      <c r="L57">
        <v>0.97645213812242704</v>
      </c>
      <c r="M57">
        <v>0.406484272514474</v>
      </c>
      <c r="N57">
        <v>-0.32750097311036602</v>
      </c>
      <c r="O57">
        <v>0.74019072610800096</v>
      </c>
      <c r="P57">
        <v>0.80251761982752101</v>
      </c>
      <c r="Q57">
        <v>0.24288777193168301</v>
      </c>
      <c r="R57">
        <v>0.29242236546945499</v>
      </c>
      <c r="S57">
        <v>0.84205497794098005</v>
      </c>
      <c r="T57">
        <v>0.31313459444949598</v>
      </c>
      <c r="AD57">
        <v>-0.66856834428199796</v>
      </c>
      <c r="AE57">
        <v>-0.50952000933093</v>
      </c>
      <c r="AF57">
        <v>0.31151404693665002</v>
      </c>
      <c r="AG57">
        <v>-0.19264741619275499</v>
      </c>
      <c r="AH57">
        <v>-0.72015172727290699</v>
      </c>
      <c r="AI57">
        <v>-0.11003318894879199</v>
      </c>
      <c r="AJ57">
        <v>-0.67620780750312504</v>
      </c>
      <c r="AK57">
        <v>-0.70881557461254796</v>
      </c>
      <c r="AL57">
        <v>-1.2827536350222899</v>
      </c>
      <c r="AM57">
        <v>-0.135110058944236</v>
      </c>
      <c r="AN57">
        <v>-0.79435532909944695</v>
      </c>
      <c r="AO57">
        <v>-0.80820743744444301</v>
      </c>
      <c r="AP57">
        <v>0.83508542548608999</v>
      </c>
      <c r="AQ57">
        <v>-0.13983698585561999</v>
      </c>
      <c r="AR57">
        <v>-0.72682177450571706</v>
      </c>
      <c r="AS57">
        <v>0.45793485473041601</v>
      </c>
      <c r="AT57">
        <v>0.48141473651892602</v>
      </c>
      <c r="AU57">
        <v>-0.25780153969661102</v>
      </c>
      <c r="AV57">
        <v>8.6639890352256492E-3</v>
      </c>
      <c r="AW57">
        <v>0.46744872368066898</v>
      </c>
      <c r="AX57">
        <v>-0.27625240657131001</v>
      </c>
      <c r="BH57">
        <v>-0.57379442995436003</v>
      </c>
      <c r="BI57">
        <v>-0.48588803487659998</v>
      </c>
      <c r="BJ57">
        <v>-9.3930579855370802E-2</v>
      </c>
      <c r="BX57">
        <v>2010</v>
      </c>
      <c r="BY57" s="8">
        <f>SYR!M56</f>
        <v>-0.61035894779830857</v>
      </c>
      <c r="BZ57" s="21">
        <v>-3.600579631228034E-2</v>
      </c>
      <c r="CA57" s="21">
        <v>1.4089316712985787</v>
      </c>
      <c r="CB57" s="21">
        <v>0.9617658109150754</v>
      </c>
      <c r="CC57" s="21">
        <v>3.6540503951583793E-2</v>
      </c>
      <c r="CD57" s="21">
        <v>0.65100860327917343</v>
      </c>
      <c r="CE57" s="21">
        <v>0.86933144214789448</v>
      </c>
      <c r="CF57" s="21">
        <v>0.89210038904260502</v>
      </c>
      <c r="CG57" s="21">
        <v>0.24498162131025475</v>
      </c>
      <c r="CH57" s="21">
        <v>1.4093918258749247</v>
      </c>
      <c r="CI57" s="21">
        <v>0.44028955313196305</v>
      </c>
      <c r="CJ57" s="21">
        <v>0.56099813503912477</v>
      </c>
      <c r="CK57" s="21">
        <v>1.3078240747641905</v>
      </c>
      <c r="CL57" s="21">
        <v>-9.7448746303808925E-2</v>
      </c>
      <c r="CM57" s="21">
        <v>0.57622436168673608</v>
      </c>
      <c r="CN57" s="21">
        <v>0.82078038196623693</v>
      </c>
      <c r="CO57" s="21">
        <v>-7.5923809659393257E-2</v>
      </c>
      <c r="CP57" s="21">
        <v>-1.4567551433060965E-2</v>
      </c>
      <c r="CQ57" s="21">
        <v>0.1450199772632538</v>
      </c>
      <c r="CR57" s="21"/>
      <c r="CS57" s="21"/>
      <c r="CT57" s="21"/>
      <c r="CU57" s="21"/>
      <c r="CV57" s="21"/>
      <c r="CW57" s="21"/>
      <c r="CX57" s="21"/>
      <c r="CY57" s="21"/>
      <c r="CZ57" s="21"/>
      <c r="DA57" s="21">
        <v>0.45286032589532216</v>
      </c>
      <c r="DB57" s="21">
        <v>0.60844639873997797</v>
      </c>
      <c r="DC57" s="21">
        <v>1.1421095628090615E-2</v>
      </c>
      <c r="DQ57">
        <v>2010</v>
      </c>
      <c r="DR57" s="21">
        <f>SYR!U56</f>
        <v>0.35163035338085435</v>
      </c>
      <c r="DS57">
        <v>-0.27994859900000002</v>
      </c>
      <c r="DT57">
        <v>-0.60697331200000004</v>
      </c>
      <c r="DU57">
        <v>-0.58019468200000002</v>
      </c>
      <c r="DV57">
        <v>-0.187540927</v>
      </c>
      <c r="DW57">
        <v>-0.52690203000000002</v>
      </c>
      <c r="DX57">
        <v>-1.1407090280000001</v>
      </c>
      <c r="DY57">
        <v>0.42122900600000002</v>
      </c>
      <c r="DZ57">
        <v>-0.226130788</v>
      </c>
      <c r="EA57">
        <v>-0.51437667499999995</v>
      </c>
      <c r="EB57">
        <v>1.1206306749999999</v>
      </c>
      <c r="EC57">
        <v>0.67076265800000001</v>
      </c>
      <c r="ED57">
        <v>-7.8098050000000004E-3</v>
      </c>
      <c r="EE57">
        <v>-0.88019055400000001</v>
      </c>
      <c r="EF57">
        <v>0.46332594399999999</v>
      </c>
      <c r="EG57">
        <v>-6.0606010000000002E-2</v>
      </c>
      <c r="EH57">
        <v>-0.749788071</v>
      </c>
      <c r="EI57">
        <v>-8.0488728999999995E-2</v>
      </c>
      <c r="EJ57">
        <v>-0.33211495600000002</v>
      </c>
      <c r="ET57">
        <v>-0.514283618</v>
      </c>
      <c r="EU57">
        <v>-0.37617237100000001</v>
      </c>
      <c r="EV57">
        <v>-0.63152794199999995</v>
      </c>
      <c r="EW57">
        <v>-8.4423172000000005E-2</v>
      </c>
      <c r="EX57">
        <v>-0.43631276200000002</v>
      </c>
      <c r="EY57">
        <v>-0.397895787</v>
      </c>
      <c r="EZ57">
        <v>-0.33094752999999999</v>
      </c>
      <c r="FA57">
        <v>-0.46140660300000003</v>
      </c>
      <c r="FB57">
        <v>-1.119141116</v>
      </c>
      <c r="FC57">
        <v>0.378613704</v>
      </c>
      <c r="FD57">
        <v>-0.278837424</v>
      </c>
      <c r="FE57">
        <v>-0.438104875</v>
      </c>
      <c r="FF57">
        <v>1.1063149619999999</v>
      </c>
      <c r="FG57">
        <v>0.52119055999999997</v>
      </c>
      <c r="FH57">
        <v>-1.7114516999999999E-2</v>
      </c>
      <c r="FI57">
        <v>-0.19258723599999999</v>
      </c>
      <c r="FJ57">
        <v>0.71688877399999995</v>
      </c>
      <c r="FK57">
        <v>8.3313140999999993E-2</v>
      </c>
      <c r="FL57">
        <v>-0.27956277299999999</v>
      </c>
      <c r="FM57">
        <v>0.345180335</v>
      </c>
      <c r="FN57">
        <v>-5.0962366000000002E-2</v>
      </c>
      <c r="FX57">
        <v>-0.360028546</v>
      </c>
      <c r="FY57">
        <v>-0.130028058</v>
      </c>
      <c r="FZ57">
        <v>-0.148482164</v>
      </c>
      <c r="GN57">
        <v>2010</v>
      </c>
      <c r="GO57">
        <f>SYR!AC56</f>
        <v>-0.41744199372102853</v>
      </c>
      <c r="GP57">
        <v>2.3254468267591501E-2</v>
      </c>
      <c r="GQ57">
        <v>-0.45290867730218298</v>
      </c>
      <c r="GR57">
        <v>-0.326194680876989</v>
      </c>
      <c r="GS57">
        <v>-0.27587596090480998</v>
      </c>
      <c r="GT57">
        <v>-0.54255214818122699</v>
      </c>
      <c r="GU57">
        <v>-0.99491333361982204</v>
      </c>
      <c r="GV57">
        <v>0.63572223910806902</v>
      </c>
      <c r="GW57">
        <v>-7.6366280183919694E-2</v>
      </c>
      <c r="GX57">
        <v>-0.32901231110771501</v>
      </c>
      <c r="GY57">
        <v>-0.111911873475475</v>
      </c>
      <c r="GZ57">
        <v>-8.5091999002953E-2</v>
      </c>
      <c r="HA57">
        <v>-0.496944583867509</v>
      </c>
      <c r="HB57">
        <v>-0.18095068967268299</v>
      </c>
      <c r="HC57">
        <v>-3.5862870462196897E-2</v>
      </c>
      <c r="HD57">
        <v>-0.48341996910744101</v>
      </c>
      <c r="HE57">
        <v>0.495990544063793</v>
      </c>
      <c r="HF57">
        <v>-2.3964037594239301E-2</v>
      </c>
      <c r="HG57">
        <v>-0.174350971847828</v>
      </c>
      <c r="HQ57">
        <v>0.24940681822513899</v>
      </c>
      <c r="HR57">
        <v>0.40646215132524999</v>
      </c>
      <c r="HS57">
        <v>0.36801693708274102</v>
      </c>
      <c r="HT57">
        <v>8.2333309102946995E-3</v>
      </c>
      <c r="HU57">
        <v>-0.465198943944584</v>
      </c>
      <c r="HV57">
        <v>-0.23912556654286099</v>
      </c>
      <c r="HW57">
        <v>-0.34807161737605802</v>
      </c>
      <c r="HX57">
        <v>-0.56337390862148895</v>
      </c>
      <c r="HY57">
        <v>-0.95634795765355096</v>
      </c>
      <c r="HZ57">
        <v>0.61473636887640404</v>
      </c>
      <c r="IA57">
        <v>-0.11576982132797201</v>
      </c>
      <c r="IB57">
        <v>-0.28027821449193002</v>
      </c>
      <c r="IC57">
        <v>-0.34412176661779897</v>
      </c>
      <c r="ID57">
        <v>-0.27421626414359301</v>
      </c>
      <c r="IE57">
        <v>-0.60166349328926205</v>
      </c>
      <c r="IF57">
        <v>-0.32875479590619999</v>
      </c>
      <c r="IG57">
        <v>-0.184251544163227</v>
      </c>
      <c r="IH57">
        <v>-0.61991420899654803</v>
      </c>
      <c r="II57">
        <v>0.40990093262362098</v>
      </c>
      <c r="IJ57">
        <v>-0.29017530067010899</v>
      </c>
      <c r="IK57">
        <v>-0.35201592933701698</v>
      </c>
      <c r="IU57">
        <v>0.27857575885346603</v>
      </c>
      <c r="IV57">
        <v>0.44355271105053101</v>
      </c>
      <c r="IW57">
        <v>0.19187867243757301</v>
      </c>
    </row>
    <row r="58" spans="1:257">
      <c r="A58">
        <v>2011</v>
      </c>
      <c r="B58">
        <f>SYR!E57</f>
        <v>-1.0185669869345875</v>
      </c>
      <c r="C58">
        <v>0.66598111657532</v>
      </c>
      <c r="D58">
        <v>1.32824810793105E-2</v>
      </c>
      <c r="E58">
        <v>-0.33698489865759201</v>
      </c>
      <c r="F58">
        <v>-0.56170292588861304</v>
      </c>
      <c r="G58">
        <v>-0.57608663667926996</v>
      </c>
      <c r="H58">
        <v>-0.84546031892321005</v>
      </c>
      <c r="I58">
        <v>1.3466696746936</v>
      </c>
      <c r="J58">
        <v>0.69444878841760405</v>
      </c>
      <c r="K58">
        <v>-0.17751303504119201</v>
      </c>
      <c r="L58">
        <v>1.0499225525984599</v>
      </c>
      <c r="M58">
        <v>0.977312878801739</v>
      </c>
      <c r="N58">
        <v>0.594053139497278</v>
      </c>
      <c r="O58">
        <v>1.69910726237542</v>
      </c>
      <c r="P58">
        <v>1.7561513907900399</v>
      </c>
      <c r="Q58">
        <v>1.1361601790801701</v>
      </c>
      <c r="R58">
        <v>-0.75954274571156899</v>
      </c>
      <c r="S58">
        <v>1.0157158866093501</v>
      </c>
      <c r="T58">
        <v>1.07948427115795</v>
      </c>
      <c r="AD58">
        <v>-0.86177907103739404</v>
      </c>
      <c r="AE58">
        <v>-1.32480393688134</v>
      </c>
      <c r="AF58">
        <v>-0.93517453357095803</v>
      </c>
      <c r="AG58">
        <v>0.53530443751332901</v>
      </c>
      <c r="AH58">
        <v>-0.14083727993994499</v>
      </c>
      <c r="AI58">
        <v>-0.47442536838321597</v>
      </c>
      <c r="AJ58">
        <v>-0.60681688720794003</v>
      </c>
      <c r="AK58">
        <v>-0.74489501453848295</v>
      </c>
      <c r="AL58">
        <v>-0.90377447773109398</v>
      </c>
      <c r="AM58">
        <v>1.2078789872604501</v>
      </c>
      <c r="AN58">
        <v>0.431282045145985</v>
      </c>
      <c r="AO58">
        <v>-0.37093835722960899</v>
      </c>
      <c r="AP58">
        <v>0.795391269492016</v>
      </c>
      <c r="AQ58">
        <v>0.58227235596083005</v>
      </c>
      <c r="AR58">
        <v>0.21048510698004799</v>
      </c>
      <c r="AS58">
        <v>1.48566901834375</v>
      </c>
      <c r="AT58">
        <v>1.5595871124959899</v>
      </c>
      <c r="AU58">
        <v>0.69897253599138798</v>
      </c>
      <c r="AV58">
        <v>-1.4195292523473799</v>
      </c>
      <c r="AW58">
        <v>0.59618459324816397</v>
      </c>
      <c r="AX58">
        <v>0.62460079797995005</v>
      </c>
      <c r="BH58">
        <v>-0.72928482789368099</v>
      </c>
      <c r="BI58">
        <v>-1.5048250409581401</v>
      </c>
      <c r="BJ58">
        <v>-1.33066136111357</v>
      </c>
      <c r="BX58">
        <v>2011</v>
      </c>
      <c r="BY58" s="8">
        <f>SYR!M57</f>
        <v>-1.203064429327438</v>
      </c>
      <c r="BZ58" s="21">
        <v>0.63900611066239343</v>
      </c>
      <c r="CA58" s="21">
        <v>-0.27210675332267115</v>
      </c>
      <c r="CB58" s="21">
        <v>0.21000574464384872</v>
      </c>
      <c r="CC58" s="21">
        <v>-1.6486786670968321</v>
      </c>
      <c r="CD58" s="21">
        <v>-0.84031905281016595</v>
      </c>
      <c r="CE58" s="21">
        <v>5.6228796855041507E-3</v>
      </c>
      <c r="CF58" s="21">
        <v>-0.25814890439690252</v>
      </c>
      <c r="CG58" s="21">
        <v>-0.5049035873281762</v>
      </c>
      <c r="CH58" s="21">
        <v>-0.58820076551736955</v>
      </c>
      <c r="CI58" s="21">
        <v>-0.10160603736388325</v>
      </c>
      <c r="CJ58" s="21">
        <v>-1.2317315790235457</v>
      </c>
      <c r="CK58" s="21">
        <v>-0.91003165574619638</v>
      </c>
      <c r="CL58" s="21">
        <v>0.84136409150225278</v>
      </c>
      <c r="CM58" s="21">
        <v>9.3278350368779808E-2</v>
      </c>
      <c r="CN58" s="21">
        <v>-0.57503218787547083</v>
      </c>
      <c r="CO58" s="21">
        <v>-1.2418908649979261</v>
      </c>
      <c r="CP58" s="21">
        <v>-0.18467570155471943</v>
      </c>
      <c r="CQ58" s="21">
        <v>-0.56604636776394168</v>
      </c>
      <c r="CR58" s="21"/>
      <c r="CS58" s="21"/>
      <c r="CT58" s="21"/>
      <c r="CU58" s="21"/>
      <c r="CV58" s="21"/>
      <c r="CW58" s="21"/>
      <c r="CX58" s="21"/>
      <c r="CY58" s="21"/>
      <c r="CZ58" s="21"/>
      <c r="DA58" s="21">
        <v>-0.51062078966389024</v>
      </c>
      <c r="DB58" s="21">
        <v>-1.1848987410062573</v>
      </c>
      <c r="DC58" s="21">
        <v>-1.4497659212899743</v>
      </c>
      <c r="DQ58">
        <v>2011</v>
      </c>
      <c r="DR58" s="21">
        <f>SYR!U57</f>
        <v>-1.6696489604369966</v>
      </c>
      <c r="DS58">
        <v>1.17673677</v>
      </c>
      <c r="DT58">
        <v>0.92760889700000004</v>
      </c>
      <c r="DU58">
        <v>0.29892527000000002</v>
      </c>
      <c r="DV58">
        <v>-0.65998970199999996</v>
      </c>
      <c r="DW58">
        <v>-1.0347561999999999E-2</v>
      </c>
      <c r="DX58">
        <v>2.5211199999999997E-4</v>
      </c>
      <c r="DY58">
        <v>0.82357943700000003</v>
      </c>
      <c r="DZ58">
        <v>0.64356157000000003</v>
      </c>
      <c r="EA58">
        <v>0.20384495799999999</v>
      </c>
      <c r="EB58">
        <v>-5.8882309000000001E-2</v>
      </c>
      <c r="EC58">
        <v>-9.5706808000000004E-2</v>
      </c>
      <c r="ED58">
        <v>0.54623496999999999</v>
      </c>
      <c r="EE58">
        <v>1.3412603439999999</v>
      </c>
      <c r="EF58">
        <v>1.013853758</v>
      </c>
      <c r="EG58">
        <v>0.73722779900000002</v>
      </c>
      <c r="EH58">
        <v>-1.352224235</v>
      </c>
      <c r="EI58">
        <v>-2.5397715000000001E-2</v>
      </c>
      <c r="EJ58">
        <v>0.34349889500000003</v>
      </c>
      <c r="ET58">
        <v>-0.89204672900000004</v>
      </c>
      <c r="EU58">
        <v>-1.319722981</v>
      </c>
      <c r="EV58">
        <v>-1.5571262269999999</v>
      </c>
      <c r="EW58">
        <v>1.1088463900000001</v>
      </c>
      <c r="EX58">
        <v>0.94616741299999996</v>
      </c>
      <c r="EY58">
        <v>0.42577113900000002</v>
      </c>
      <c r="EZ58">
        <v>-0.50913367799999998</v>
      </c>
      <c r="FA58">
        <v>0.12101015800000001</v>
      </c>
      <c r="FB58">
        <v>0.21992023299999999</v>
      </c>
      <c r="FC58">
        <v>0.85658189900000004</v>
      </c>
      <c r="FD58">
        <v>0.66667728900000001</v>
      </c>
      <c r="FE58">
        <v>0.356671185</v>
      </c>
      <c r="FF58">
        <v>7.9535740999999993E-2</v>
      </c>
      <c r="FG58">
        <v>-4.2084100999999999E-2</v>
      </c>
      <c r="FH58">
        <v>0.64335631900000001</v>
      </c>
      <c r="FI58">
        <v>1.3398269979999999</v>
      </c>
      <c r="FJ58">
        <v>1.0745540819999999</v>
      </c>
      <c r="FK58">
        <v>0.77701984300000004</v>
      </c>
      <c r="FL58">
        <v>-1.6014052919999999</v>
      </c>
      <c r="FM58">
        <v>7.1214670999999993E-2</v>
      </c>
      <c r="FN58">
        <v>0.45779515399999998</v>
      </c>
      <c r="FX58">
        <v>-0.68540079200000004</v>
      </c>
      <c r="FY58">
        <v>-1.281559463</v>
      </c>
      <c r="FZ58">
        <v>-1.4506512760000001</v>
      </c>
      <c r="GN58">
        <v>2011</v>
      </c>
      <c r="GO58">
        <f>SYR!AC57</f>
        <v>-1.1788801524820796</v>
      </c>
      <c r="GP58">
        <v>2.3149688043405199</v>
      </c>
      <c r="GQ58">
        <v>2.1977510421032198</v>
      </c>
      <c r="GR58">
        <v>1.83510295437634</v>
      </c>
      <c r="GS58">
        <v>-0.598996443405446</v>
      </c>
      <c r="GT58">
        <v>1.64653263379513</v>
      </c>
      <c r="GU58">
        <v>1.69075668240782</v>
      </c>
      <c r="GV58">
        <v>0.241732844549753</v>
      </c>
      <c r="GW58">
        <v>1.7186123251930301</v>
      </c>
      <c r="GX58">
        <v>1.62844597927125</v>
      </c>
      <c r="GY58">
        <v>0.79771997905458603</v>
      </c>
      <c r="GZ58">
        <v>6.2445141081739097E-2</v>
      </c>
      <c r="HA58">
        <v>1.78842272511773</v>
      </c>
      <c r="HB58">
        <v>1.5789666957272901</v>
      </c>
      <c r="HC58">
        <v>1.2675278439117801</v>
      </c>
      <c r="HD58">
        <v>1.9796873026630899</v>
      </c>
      <c r="HE58">
        <v>-1.0576363045939099</v>
      </c>
      <c r="HF58">
        <v>0.69184837975656899</v>
      </c>
      <c r="HG58">
        <v>1.5957690401957501</v>
      </c>
      <c r="HQ58">
        <v>-0.63467138765790498</v>
      </c>
      <c r="HR58">
        <v>-1.54858514629171</v>
      </c>
      <c r="HS58">
        <v>-1.33276811895614</v>
      </c>
      <c r="HT58">
        <v>2.6561406203172302</v>
      </c>
      <c r="HU58">
        <v>2.3694645931999898</v>
      </c>
      <c r="HV58">
        <v>1.76375488427741</v>
      </c>
      <c r="HW58">
        <v>-0.294147158247829</v>
      </c>
      <c r="HX58">
        <v>1.75317392076294</v>
      </c>
      <c r="HY58">
        <v>1.68556470855757</v>
      </c>
      <c r="HZ58">
        <v>0.34193082437978201</v>
      </c>
      <c r="IA58">
        <v>1.8685759626726599</v>
      </c>
      <c r="IB58">
        <v>1.6543322395056601</v>
      </c>
      <c r="IC58">
        <v>0.76291051260949105</v>
      </c>
      <c r="ID58">
        <v>0.220851900691484</v>
      </c>
      <c r="IE58">
        <v>1.8873122647028699</v>
      </c>
      <c r="IF58">
        <v>1.57070435525029</v>
      </c>
      <c r="IG58">
        <v>1.2981381490305499</v>
      </c>
      <c r="IH58">
        <v>2.0689480862125702</v>
      </c>
      <c r="II58">
        <v>-1.2484758316550699</v>
      </c>
      <c r="IJ58">
        <v>0.68333007689929104</v>
      </c>
      <c r="IK58">
        <v>1.70471018236831</v>
      </c>
      <c r="IU58">
        <v>-0.44258946915748798</v>
      </c>
      <c r="IV58">
        <v>-1.64542079522294</v>
      </c>
      <c r="IW58">
        <v>-1.2380807050891001</v>
      </c>
    </row>
    <row r="59" spans="1:257">
      <c r="A59">
        <v>2012</v>
      </c>
      <c r="B59">
        <f>SYR!E58</f>
        <v>-0.52906682105426861</v>
      </c>
      <c r="C59">
        <v>-1.0262369309516699</v>
      </c>
      <c r="D59">
        <v>6.7033829597798397E-2</v>
      </c>
      <c r="E59">
        <v>-0.91688718453784401</v>
      </c>
      <c r="F59">
        <v>0.42007276181708803</v>
      </c>
      <c r="G59">
        <v>0.34771187002695098</v>
      </c>
      <c r="H59">
        <v>-0.67486506911047595</v>
      </c>
      <c r="I59">
        <v>0.38905781419827501</v>
      </c>
      <c r="J59">
        <v>-0.28253927281355601</v>
      </c>
      <c r="K59">
        <v>-0.29829043220356299</v>
      </c>
      <c r="L59">
        <v>-1.2954258261006899</v>
      </c>
      <c r="M59">
        <v>-0.38748148750917699</v>
      </c>
      <c r="N59">
        <v>-0.35054234804467999</v>
      </c>
      <c r="O59">
        <v>1.66223387476122</v>
      </c>
      <c r="P59">
        <v>0.39655368426196502</v>
      </c>
      <c r="Q59">
        <v>0.47456968990089998</v>
      </c>
      <c r="R59">
        <v>-0.73872808988207805</v>
      </c>
      <c r="S59">
        <v>-0.102674231331829</v>
      </c>
      <c r="T59">
        <v>-0.35552629337434499</v>
      </c>
      <c r="AD59">
        <v>9.9541118149812698E-3</v>
      </c>
      <c r="AE59">
        <v>-0.74100646645176504</v>
      </c>
      <c r="AF59">
        <v>0.89877200629626497</v>
      </c>
      <c r="AG59">
        <v>-1.0400417300684399</v>
      </c>
      <c r="AH59">
        <v>1.15210809354912E-2</v>
      </c>
      <c r="AI59">
        <v>-0.98885342831284695</v>
      </c>
      <c r="AJ59">
        <v>0.33979416433933202</v>
      </c>
      <c r="AK59">
        <v>0.28408315587654798</v>
      </c>
      <c r="AL59">
        <v>-0.68810128467915599</v>
      </c>
      <c r="AM59">
        <v>0.109369654241196</v>
      </c>
      <c r="AN59">
        <v>-0.40944490917073001</v>
      </c>
      <c r="AO59">
        <v>-0.38046720923673299</v>
      </c>
      <c r="AP59">
        <v>-2.4120293043853902</v>
      </c>
      <c r="AQ59">
        <v>-0.610253058909211</v>
      </c>
      <c r="AR59">
        <v>-0.47371268810570299</v>
      </c>
      <c r="AS59">
        <v>1.64829088999295</v>
      </c>
      <c r="AT59">
        <v>0.24579419432522201</v>
      </c>
      <c r="AU59">
        <v>0.28471592143211799</v>
      </c>
      <c r="AV59">
        <v>-1.3182753045346001</v>
      </c>
      <c r="AW59">
        <v>-0.29198547959219101</v>
      </c>
      <c r="AX59">
        <v>-0.61105505603543198</v>
      </c>
      <c r="BH59">
        <v>1.2019579599393501E-2</v>
      </c>
      <c r="BI59">
        <v>-0.67583396294028097</v>
      </c>
      <c r="BJ59">
        <v>0.70653238222715897</v>
      </c>
      <c r="BX59">
        <v>2012</v>
      </c>
      <c r="BY59" s="8">
        <f>SYR!M58</f>
        <v>-1.0632153294486983</v>
      </c>
      <c r="BZ59" s="21">
        <v>-2.6190365361410088</v>
      </c>
      <c r="CA59" s="21">
        <v>-1.0892245609458506</v>
      </c>
      <c r="CB59" s="21">
        <v>-1.8189027086277001</v>
      </c>
      <c r="CC59" s="21">
        <v>-9.8502470917447058E-2</v>
      </c>
      <c r="CD59" s="21">
        <v>-0.61515836291464532</v>
      </c>
      <c r="CE59" s="21">
        <v>-1.9627714240643033</v>
      </c>
      <c r="CF59" s="21">
        <v>-0.70824378556956868</v>
      </c>
      <c r="CG59" s="21">
        <v>-1.7379244199371247</v>
      </c>
      <c r="CH59" s="21">
        <v>-1.3182745425135141</v>
      </c>
      <c r="CI59" s="21">
        <v>-1.8937647557043791</v>
      </c>
      <c r="CJ59" s="21">
        <v>-1.2898303862643912</v>
      </c>
      <c r="CK59" s="21">
        <v>-1.5405481888827042</v>
      </c>
      <c r="CL59" s="21">
        <v>1.1405553145686778</v>
      </c>
      <c r="CM59" s="21">
        <v>-0.606050317936488</v>
      </c>
      <c r="CN59" s="21">
        <v>-0.80694981513292074</v>
      </c>
      <c r="CO59" s="21">
        <v>-6.707602414627914E-2</v>
      </c>
      <c r="CP59" s="21">
        <v>-0.21019840191569916</v>
      </c>
      <c r="CQ59" s="21">
        <v>-1.5090038311262102</v>
      </c>
      <c r="CR59" s="21"/>
      <c r="CS59" s="21"/>
      <c r="CT59" s="21"/>
      <c r="CU59" s="21"/>
      <c r="CV59" s="21"/>
      <c r="CW59" s="21"/>
      <c r="CX59" s="21"/>
      <c r="CY59" s="21"/>
      <c r="CZ59" s="21"/>
      <c r="DA59" s="21">
        <v>-9.8797218002786569E-2</v>
      </c>
      <c r="DB59" s="21">
        <v>6.3405596199572908E-2</v>
      </c>
      <c r="DC59" s="21">
        <v>0.64193041373714477</v>
      </c>
      <c r="DQ59">
        <v>2012</v>
      </c>
      <c r="DR59" s="21">
        <f>SYR!U58</f>
        <v>0.29961875458374171</v>
      </c>
      <c r="DS59">
        <v>-1.4975807619999999</v>
      </c>
      <c r="DT59">
        <v>-0.61428141000000003</v>
      </c>
      <c r="DU59">
        <v>-1.3210741690000001</v>
      </c>
      <c r="DV59">
        <v>0.39718915300000002</v>
      </c>
      <c r="DW59">
        <v>0.104989203</v>
      </c>
      <c r="DX59">
        <v>-1.1604333099999999</v>
      </c>
      <c r="DY59">
        <v>-0.32477736800000001</v>
      </c>
      <c r="DZ59">
        <v>-0.88221835599999998</v>
      </c>
      <c r="EA59">
        <v>-0.94927184399999998</v>
      </c>
      <c r="EB59">
        <v>-2.1708783779999998</v>
      </c>
      <c r="EC59">
        <v>-1.2759436150000001</v>
      </c>
      <c r="ED59">
        <v>-1.3273051010000001</v>
      </c>
      <c r="EE59">
        <v>1.137522828</v>
      </c>
      <c r="EF59">
        <v>-0.81478472400000002</v>
      </c>
      <c r="EG59">
        <v>-0.49842497099999999</v>
      </c>
      <c r="EH59">
        <v>-1.193539294</v>
      </c>
      <c r="EI59">
        <v>-1.18383686</v>
      </c>
      <c r="EJ59">
        <v>-1.4465405739999999</v>
      </c>
      <c r="ET59">
        <v>-0.78898088600000005</v>
      </c>
      <c r="EU59">
        <v>-1.3357702789999999</v>
      </c>
      <c r="EV59">
        <v>0.112966996</v>
      </c>
      <c r="EW59">
        <v>-1.424762031</v>
      </c>
      <c r="EX59">
        <v>-0.43631276200000002</v>
      </c>
      <c r="EY59">
        <v>-1.250960928</v>
      </c>
      <c r="EZ59">
        <v>0.41649514100000001</v>
      </c>
      <c r="FA59">
        <v>0.27021261499999999</v>
      </c>
      <c r="FB59">
        <v>-1.030686612</v>
      </c>
      <c r="FC59">
        <v>-0.28194822400000003</v>
      </c>
      <c r="FD59">
        <v>-0.69005784699999995</v>
      </c>
      <c r="FE59">
        <v>-0.75839477200000005</v>
      </c>
      <c r="FF59">
        <v>-2.4569731959999999</v>
      </c>
      <c r="FG59">
        <v>-0.89449261000000002</v>
      </c>
      <c r="FH59">
        <v>-1.0367141070000001</v>
      </c>
      <c r="FI59">
        <v>1.5908367400000001</v>
      </c>
      <c r="FJ59">
        <v>-6.4556886999999993E-2</v>
      </c>
      <c r="FK59">
        <v>8.3313140999999993E-2</v>
      </c>
      <c r="FL59">
        <v>-0.96528142400000005</v>
      </c>
      <c r="FM59">
        <v>-0.31685145100000001</v>
      </c>
      <c r="FN59">
        <v>-0.84402403500000001</v>
      </c>
      <c r="FX59">
        <v>-0.65858190000000005</v>
      </c>
      <c r="FY59">
        <v>-1.2318516390000001</v>
      </c>
      <c r="FZ59">
        <v>0.58427128699999997</v>
      </c>
      <c r="GN59">
        <v>2012</v>
      </c>
      <c r="GO59">
        <f>SYR!AC58</f>
        <v>-0.65497875832472607</v>
      </c>
      <c r="GP59">
        <v>-1.6937582493131</v>
      </c>
      <c r="GQ59">
        <v>0.43940932603125199</v>
      </c>
      <c r="GR59">
        <v>-0.97052231972839098</v>
      </c>
      <c r="GS59">
        <v>1.1073953202634801</v>
      </c>
      <c r="GT59">
        <v>1.14471940167747</v>
      </c>
      <c r="GU59">
        <v>-0.34074433446646801</v>
      </c>
      <c r="GV59">
        <v>0.20222784559027401</v>
      </c>
      <c r="GW59">
        <v>-0.12627675734279001</v>
      </c>
      <c r="GX59">
        <v>0.37186062777231399</v>
      </c>
      <c r="GY59">
        <v>-2.3506313839197599</v>
      </c>
      <c r="GZ59">
        <v>-0.19177080466489899</v>
      </c>
      <c r="HA59">
        <v>6.4771725374329694E-2</v>
      </c>
      <c r="HB59">
        <v>0.72737633567496196</v>
      </c>
      <c r="HC59">
        <v>-0.76480384019929504</v>
      </c>
      <c r="HD59">
        <v>0.38598608572777698</v>
      </c>
      <c r="HE59">
        <v>-1.40297502814807</v>
      </c>
      <c r="HF59">
        <v>-1.42654836926954</v>
      </c>
      <c r="HG59">
        <v>-1.1002844462466399</v>
      </c>
      <c r="HQ59">
        <v>-0.40263154668474199</v>
      </c>
      <c r="HR59">
        <v>-4.41813989045967E-2</v>
      </c>
      <c r="HS59">
        <v>1.1858259921379399</v>
      </c>
      <c r="HT59">
        <v>-1.11530621288336</v>
      </c>
      <c r="HU59">
        <v>0.76986403798033898</v>
      </c>
      <c r="HV59">
        <v>-0.59199593265280304</v>
      </c>
      <c r="HW59">
        <v>1.18602457257538</v>
      </c>
      <c r="HX59">
        <v>1.4659259100227899</v>
      </c>
      <c r="HY59">
        <v>0.12715073322878501</v>
      </c>
      <c r="HZ59">
        <v>0.419301730501417</v>
      </c>
      <c r="IA59">
        <v>0.40965309601299899</v>
      </c>
      <c r="IB59">
        <v>0.80880047938794997</v>
      </c>
      <c r="IC59">
        <v>-2.0885527817818801</v>
      </c>
      <c r="ID59">
        <v>0.315466119516707</v>
      </c>
      <c r="IE59">
        <v>0.68007623799036998</v>
      </c>
      <c r="IF59">
        <v>1.29827666155097</v>
      </c>
      <c r="IG59">
        <v>9.18387381761155E-2</v>
      </c>
      <c r="IH59">
        <v>1.15448358339142</v>
      </c>
      <c r="II59">
        <v>-1.1130383345427299</v>
      </c>
      <c r="IJ59">
        <v>-0.61097150946950696</v>
      </c>
      <c r="IK59">
        <v>-0.143931909746005</v>
      </c>
      <c r="IU59">
        <v>-0.275103061149993</v>
      </c>
      <c r="IV59">
        <v>0.168176981637747</v>
      </c>
      <c r="IW59">
        <v>1.5766361758972101</v>
      </c>
    </row>
    <row r="60" spans="1:257">
      <c r="A60">
        <v>2013</v>
      </c>
      <c r="B60">
        <f>SYR!E59</f>
        <v>0.36499280759938363</v>
      </c>
      <c r="C60">
        <v>7.5334737913373098E-2</v>
      </c>
      <c r="D60">
        <v>2.5403797776504901E-2</v>
      </c>
      <c r="E60">
        <v>-0.49446834864440598</v>
      </c>
      <c r="F60">
        <v>-1.0530623536793</v>
      </c>
      <c r="G60">
        <v>-0.647782416099416</v>
      </c>
      <c r="H60">
        <v>-0.54444648768665505</v>
      </c>
      <c r="I60">
        <v>1.69695732555099</v>
      </c>
      <c r="J60">
        <v>0.56150298699451995</v>
      </c>
      <c r="K60">
        <v>0.20378756071006601</v>
      </c>
      <c r="L60">
        <v>0.18912088259212601</v>
      </c>
      <c r="M60">
        <v>0.70723508871555496</v>
      </c>
      <c r="N60">
        <v>0.36585394686770101</v>
      </c>
      <c r="O60">
        <v>-7.5092363875168905E-2</v>
      </c>
      <c r="P60">
        <v>1.0485197207408501</v>
      </c>
      <c r="Q60">
        <v>0.34829509239476603</v>
      </c>
      <c r="R60">
        <v>0.53643514441833295</v>
      </c>
      <c r="S60">
        <v>0.25740681836996498</v>
      </c>
      <c r="T60">
        <v>0.47817157855386</v>
      </c>
      <c r="AD60">
        <v>1.05368682798165</v>
      </c>
      <c r="AE60">
        <v>2.0338357598508399</v>
      </c>
      <c r="AF60">
        <v>1.3863772316637399</v>
      </c>
      <c r="AG60">
        <v>9.2523383044925897E-2</v>
      </c>
      <c r="AH60">
        <v>-2.0878059490745801E-3</v>
      </c>
      <c r="AI60">
        <v>-0.50885505544608201</v>
      </c>
      <c r="AJ60">
        <v>-0.98701939249236303</v>
      </c>
      <c r="AK60">
        <v>-0.65534742367716803</v>
      </c>
      <c r="AL60">
        <v>-0.48140207434621701</v>
      </c>
      <c r="AM60">
        <v>1.8106426053551601</v>
      </c>
      <c r="AN60">
        <v>0.470869672406455</v>
      </c>
      <c r="AO60">
        <v>0.154061606475031</v>
      </c>
      <c r="AP60">
        <v>-0.12656574773603699</v>
      </c>
      <c r="AQ60">
        <v>0.36128440152753299</v>
      </c>
      <c r="AR60">
        <v>0.150784199954548</v>
      </c>
      <c r="AS60">
        <v>-0.98977121855883798</v>
      </c>
      <c r="AT60">
        <v>0.59341989013959795</v>
      </c>
      <c r="AU60">
        <v>-0.12601189708990901</v>
      </c>
      <c r="AV60">
        <v>0.37361682025208298</v>
      </c>
      <c r="AW60">
        <v>-0.41445236877066199</v>
      </c>
      <c r="AX60">
        <v>-1.6447954365407001E-2</v>
      </c>
      <c r="BH60">
        <v>0.97442779921803402</v>
      </c>
      <c r="BI60">
        <v>1.9661058173599</v>
      </c>
      <c r="BJ60">
        <v>1.2097256224619599</v>
      </c>
      <c r="BX60">
        <v>2013</v>
      </c>
      <c r="BY60" s="8">
        <f>SYR!M59</f>
        <v>-0.38291971947672804</v>
      </c>
      <c r="BZ60" s="21">
        <v>0.85851424369485407</v>
      </c>
      <c r="CA60" s="21">
        <v>0.8602605596748033</v>
      </c>
      <c r="CB60" s="21">
        <v>0.45471332217558497</v>
      </c>
      <c r="CC60" s="21">
        <v>-1.0333438007714633</v>
      </c>
      <c r="CD60" s="21">
        <v>0.17555051034004965</v>
      </c>
      <c r="CE60" s="21">
        <v>0.14299636390651055</v>
      </c>
      <c r="CF60" s="21">
        <v>1.5611016591637559</v>
      </c>
      <c r="CG60" s="21">
        <v>0.82512036436513791</v>
      </c>
      <c r="CH60" s="21">
        <v>0.61957434627576269</v>
      </c>
      <c r="CI60" s="21">
        <v>-5.9206003961158923E-2</v>
      </c>
      <c r="CJ60" s="21">
        <v>0.22103471659765009</v>
      </c>
      <c r="CK60" s="21">
        <v>0.71226660485612259</v>
      </c>
      <c r="CL60" s="21">
        <v>0.63506128038201082</v>
      </c>
      <c r="CM60" s="21">
        <v>1.1141725418890873</v>
      </c>
      <c r="CN60" s="21">
        <v>0.75174016158540902</v>
      </c>
      <c r="CO60" s="21">
        <v>1.371076780026762</v>
      </c>
      <c r="CP60" s="21">
        <v>0.91132346582469592</v>
      </c>
      <c r="CQ60" s="21">
        <v>1.2582965988727159</v>
      </c>
      <c r="CR60" s="21"/>
      <c r="CS60" s="21"/>
      <c r="CT60" s="21"/>
      <c r="CU60" s="21"/>
      <c r="CV60" s="21"/>
      <c r="CW60" s="21"/>
      <c r="CX60" s="21"/>
      <c r="CY60" s="21"/>
      <c r="CZ60" s="21"/>
      <c r="DA60" s="21">
        <v>0.32352486272106179</v>
      </c>
      <c r="DB60" s="21">
        <v>1.0825445618542213</v>
      </c>
      <c r="DC60" s="21">
        <v>1.2541269365172956</v>
      </c>
      <c r="DQ60">
        <v>2013</v>
      </c>
      <c r="DR60" s="21">
        <f>SYR!U59</f>
        <v>0.29905539018194066</v>
      </c>
      <c r="DS60">
        <v>-7.9751448000000003E-2</v>
      </c>
      <c r="DT60">
        <v>-0.24562841199999999</v>
      </c>
      <c r="DU60">
        <v>-1.1381135659999999</v>
      </c>
      <c r="DV60">
        <v>-1.3903890480000001</v>
      </c>
      <c r="DW60">
        <v>-1.0519050590000001</v>
      </c>
      <c r="DX60">
        <v>-1.243263939</v>
      </c>
      <c r="DY60">
        <v>1.1203750050000001</v>
      </c>
      <c r="DZ60">
        <v>-0.23274186099999999</v>
      </c>
      <c r="EA60">
        <v>-0.75401619200000003</v>
      </c>
      <c r="EB60">
        <v>-0.10924908899999999</v>
      </c>
      <c r="EC60">
        <v>-0.25801807199999999</v>
      </c>
      <c r="ED60">
        <v>-0.44711142199999998</v>
      </c>
      <c r="EE60">
        <v>0.119622254</v>
      </c>
      <c r="EF60">
        <v>0.52019413999999997</v>
      </c>
      <c r="EG60">
        <v>-0.43650729500000002</v>
      </c>
      <c r="EH60">
        <v>0.131250687</v>
      </c>
      <c r="EI60">
        <v>-2.5320466999999999E-2</v>
      </c>
      <c r="EJ60">
        <v>-0.29843980199999998</v>
      </c>
      <c r="ET60">
        <v>1.034231084</v>
      </c>
      <c r="EU60">
        <v>2.043825622</v>
      </c>
      <c r="EV60">
        <v>1.19959781</v>
      </c>
      <c r="EW60">
        <v>-8.4423172000000005E-2</v>
      </c>
      <c r="EX60">
        <v>-0.26731307300000001</v>
      </c>
      <c r="EY60">
        <v>-1.1069302000000001</v>
      </c>
      <c r="EZ60">
        <v>-1.5645029399999999</v>
      </c>
      <c r="FA60">
        <v>-1.262863742</v>
      </c>
      <c r="FB60">
        <v>-1.3003759580000001</v>
      </c>
      <c r="FC60">
        <v>0.88092173500000004</v>
      </c>
      <c r="FD60">
        <v>-0.49625728699999999</v>
      </c>
      <c r="FE60">
        <v>-0.90796719400000003</v>
      </c>
      <c r="FF60">
        <v>-0.58914647200000003</v>
      </c>
      <c r="FG60">
        <v>-0.89449261000000002</v>
      </c>
      <c r="FH60">
        <v>-0.899598974</v>
      </c>
      <c r="FI60">
        <v>-0.55777050900000003</v>
      </c>
      <c r="FJ60">
        <v>-0.25652353100000003</v>
      </c>
      <c r="FK60">
        <v>-1.2455857159999999</v>
      </c>
      <c r="FL60">
        <v>2.4500925E-2</v>
      </c>
      <c r="FM60">
        <v>-0.80553679600000005</v>
      </c>
      <c r="FN60">
        <v>-1.032218815</v>
      </c>
      <c r="FX60">
        <v>1.0161907299999999</v>
      </c>
      <c r="FY60">
        <v>1.9799901129999999</v>
      </c>
      <c r="FZ60">
        <v>1.03954656</v>
      </c>
      <c r="GN60">
        <v>2013</v>
      </c>
      <c r="GO60">
        <f>SYR!AC59</f>
        <v>-6.8617391651492929E-2</v>
      </c>
      <c r="GP60">
        <v>0.57461894793703405</v>
      </c>
      <c r="GQ60">
        <v>1.07590844771039</v>
      </c>
      <c r="GR60">
        <v>0.60758285459402595</v>
      </c>
      <c r="GS60">
        <v>-1.0680316323808201</v>
      </c>
      <c r="GT60">
        <v>-0.141407382944299</v>
      </c>
      <c r="GU60">
        <v>0.42560810854620801</v>
      </c>
      <c r="GV60">
        <v>1.96040923736411</v>
      </c>
      <c r="GW60">
        <v>1.04840482882759</v>
      </c>
      <c r="GX60">
        <v>1.0334303564507701</v>
      </c>
      <c r="GY60">
        <v>1.11101905215897</v>
      </c>
      <c r="GZ60">
        <v>1.3125453407804799</v>
      </c>
      <c r="HA60">
        <v>1.60775778950155</v>
      </c>
      <c r="HB60">
        <v>-0.30684051715637001</v>
      </c>
      <c r="HC60">
        <v>1.70435990084206</v>
      </c>
      <c r="HD60">
        <v>1.21087600752589</v>
      </c>
      <c r="HE60">
        <v>0.66920031766346899</v>
      </c>
      <c r="HF60">
        <v>0.71992236663367404</v>
      </c>
      <c r="HG60">
        <v>1.1152491822410799</v>
      </c>
      <c r="HQ60">
        <v>0.327625624122373</v>
      </c>
      <c r="HR60">
        <v>1.7680332990545999</v>
      </c>
      <c r="HS60">
        <v>1.0954677918196201</v>
      </c>
      <c r="HT60">
        <v>0.54155586124510402</v>
      </c>
      <c r="HU60">
        <v>1.0856691534269001</v>
      </c>
      <c r="HV60">
        <v>0.70907415976963695</v>
      </c>
      <c r="HW60">
        <v>-0.74128536333770201</v>
      </c>
      <c r="HX60">
        <v>5.78825501073362E-2</v>
      </c>
      <c r="HY60">
        <v>0.61008877703710596</v>
      </c>
      <c r="HZ60">
        <v>2.1443021887323499</v>
      </c>
      <c r="IA60">
        <v>1.10603556879924</v>
      </c>
      <c r="IB60">
        <v>1.08225683766794</v>
      </c>
      <c r="IC60">
        <v>1.1256284784413799</v>
      </c>
      <c r="ID60">
        <v>1.40706762854604</v>
      </c>
      <c r="IE60">
        <v>1.6634057407424501</v>
      </c>
      <c r="IF60">
        <v>-0.16164615849511199</v>
      </c>
      <c r="IG60">
        <v>1.9003459525448501</v>
      </c>
      <c r="IH60">
        <v>1.29209230894067</v>
      </c>
      <c r="II60">
        <v>0.86542930999027501</v>
      </c>
      <c r="IJ60">
        <v>0.92874878932245597</v>
      </c>
      <c r="IK60">
        <v>1.29820693025575</v>
      </c>
      <c r="IU60">
        <v>0.47374855950817502</v>
      </c>
      <c r="IV60">
        <v>1.83822864496232</v>
      </c>
      <c r="IW60">
        <v>1.42622931201589</v>
      </c>
    </row>
    <row r="61" spans="1:257">
      <c r="A61">
        <v>2014</v>
      </c>
      <c r="B61">
        <f>SYR!E60</f>
        <v>-0.15946589345529469</v>
      </c>
      <c r="C61">
        <v>-2.1838651621850801E-3</v>
      </c>
      <c r="D61">
        <v>-0.56392090168217102</v>
      </c>
      <c r="E61">
        <v>1.1522386592026901</v>
      </c>
      <c r="F61">
        <v>0.843917929023834</v>
      </c>
      <c r="G61">
        <v>0.20569143360717601</v>
      </c>
      <c r="H61">
        <v>1.35577522182181</v>
      </c>
      <c r="I61">
        <v>1.53365961397034</v>
      </c>
      <c r="J61">
        <v>1.16889433885276</v>
      </c>
      <c r="K61">
        <v>0.86646431605341601</v>
      </c>
      <c r="L61">
        <v>1.05817166838631</v>
      </c>
      <c r="M61">
        <v>1.54463378060157</v>
      </c>
      <c r="N61">
        <v>0.87971925643613003</v>
      </c>
      <c r="O61">
        <v>1.4129500184849599</v>
      </c>
      <c r="P61">
        <v>1.7292081301275799</v>
      </c>
      <c r="Q61">
        <v>1.47511632107583</v>
      </c>
      <c r="R61">
        <v>-0.42533278487232401</v>
      </c>
      <c r="S61">
        <v>0.94248889539287195</v>
      </c>
      <c r="T61">
        <v>1.3228923191316599</v>
      </c>
      <c r="AD61">
        <v>-1.0441611487998299</v>
      </c>
      <c r="AE61">
        <v>-1.0676005165920901</v>
      </c>
      <c r="AF61">
        <v>0.16586054897881999</v>
      </c>
      <c r="AG61">
        <v>-1.7449148880739299E-2</v>
      </c>
      <c r="AH61">
        <v>-0.49596196390143799</v>
      </c>
      <c r="AI61">
        <v>1.1272780864544401</v>
      </c>
      <c r="AJ61">
        <v>0.63778109959678098</v>
      </c>
      <c r="AK61">
        <v>0.141784950203939</v>
      </c>
      <c r="AL61">
        <v>1.31145813883806</v>
      </c>
      <c r="AM61">
        <v>1.3748871645543099</v>
      </c>
      <c r="AN61">
        <v>0.89504711630946898</v>
      </c>
      <c r="AO61">
        <v>0.68810093221374202</v>
      </c>
      <c r="AP61">
        <v>0.81532598185847005</v>
      </c>
      <c r="AQ61">
        <v>1.3187229370283999</v>
      </c>
      <c r="AR61">
        <v>0.55612952138292804</v>
      </c>
      <c r="AS61">
        <v>0.90859797378960505</v>
      </c>
      <c r="AT61">
        <v>1.3844616548864599</v>
      </c>
      <c r="AU61">
        <v>1.08658647361326</v>
      </c>
      <c r="AV61">
        <v>-1.4195292523473799</v>
      </c>
      <c r="AW61">
        <v>0.27779435058650498</v>
      </c>
      <c r="AX61">
        <v>0.74364854623758303</v>
      </c>
      <c r="BH61">
        <v>-0.98877147198471904</v>
      </c>
      <c r="BI61">
        <v>-1.0993439120000901</v>
      </c>
      <c r="BJ61">
        <v>-0.45612961640132099</v>
      </c>
      <c r="BX61">
        <v>2014</v>
      </c>
      <c r="BY61" s="8">
        <f>SYR!M60</f>
        <v>-1.2057237012668858</v>
      </c>
      <c r="BZ61" s="21">
        <v>-8.1496250640310186E-2</v>
      </c>
      <c r="CA61" s="21">
        <v>0.4031096758008228</v>
      </c>
      <c r="CB61" s="21">
        <v>1.0010385017079451</v>
      </c>
      <c r="CC61" s="21">
        <v>0.76046156462688286</v>
      </c>
      <c r="CD61" s="21">
        <v>0.34117981251355328</v>
      </c>
      <c r="CE61" s="21">
        <v>1.1846173368756696</v>
      </c>
      <c r="CF61" s="21">
        <v>1.1414482741766048</v>
      </c>
      <c r="CG61" s="21">
        <v>0.76542890425601851</v>
      </c>
      <c r="CH61" s="21">
        <v>0.85036160599926991</v>
      </c>
      <c r="CI61" s="21">
        <v>2.1857444615020607</v>
      </c>
      <c r="CJ61" s="21">
        <v>2.1411947525300095</v>
      </c>
      <c r="CK61" s="21">
        <v>1.5183925098491362</v>
      </c>
      <c r="CL61" s="21">
        <v>0.23273202276625352</v>
      </c>
      <c r="CM61" s="21">
        <v>2.1262339788470999</v>
      </c>
      <c r="CN61" s="21">
        <v>1.4847610764704593</v>
      </c>
      <c r="CO61" s="21">
        <v>-0.85799538649814566</v>
      </c>
      <c r="CP61" s="21">
        <v>1.1556936050169813</v>
      </c>
      <c r="CQ61" s="21">
        <v>1.3878355578101671</v>
      </c>
      <c r="CR61" s="21"/>
      <c r="CS61" s="21"/>
      <c r="CT61" s="21"/>
      <c r="CU61" s="21"/>
      <c r="CV61" s="21"/>
      <c r="CW61" s="21"/>
      <c r="CX61" s="21"/>
      <c r="CY61" s="21"/>
      <c r="CZ61" s="21"/>
      <c r="DA61" s="21">
        <v>-7.3036763449619971E-2</v>
      </c>
      <c r="DB61" s="21">
        <v>-0.21080340359851985</v>
      </c>
      <c r="DC61" s="21">
        <v>0.15760536627982238</v>
      </c>
      <c r="DQ61">
        <v>2014</v>
      </c>
      <c r="DR61" s="21">
        <f>SYR!U60</f>
        <v>-2.8511979306339881</v>
      </c>
      <c r="DS61">
        <v>-0.25185108699999997</v>
      </c>
      <c r="DT61">
        <v>-0.87550001700000002</v>
      </c>
      <c r="DU61">
        <v>1.1153055940000001</v>
      </c>
      <c r="DV61">
        <v>0.33556070599999999</v>
      </c>
      <c r="DW61">
        <v>-0.40215642200000001</v>
      </c>
      <c r="DX61">
        <v>1.4144715590000001</v>
      </c>
      <c r="DY61">
        <v>1.3991405779999999</v>
      </c>
      <c r="DZ61">
        <v>0.72019770999999999</v>
      </c>
      <c r="EA61">
        <v>0.47061339899999999</v>
      </c>
      <c r="EB61">
        <v>0.33210021200000001</v>
      </c>
      <c r="EC61">
        <v>1.035921528</v>
      </c>
      <c r="ED61">
        <v>0.134728773</v>
      </c>
      <c r="EE61">
        <v>1.3132334720000001</v>
      </c>
      <c r="EF61">
        <v>1.5001975599999999</v>
      </c>
      <c r="EG61">
        <v>0.90529398699999997</v>
      </c>
      <c r="EH61">
        <v>-8.6518450999999996E-2</v>
      </c>
      <c r="EI61">
        <v>0.71368554299999998</v>
      </c>
      <c r="EJ61">
        <v>0.90903013600000004</v>
      </c>
      <c r="ET61">
        <v>-0.90761401900000005</v>
      </c>
      <c r="EU61">
        <v>-1.058454247</v>
      </c>
      <c r="EV61">
        <v>0.18186544199999999</v>
      </c>
      <c r="EW61">
        <v>-0.201075858</v>
      </c>
      <c r="EX61">
        <v>-0.75904781899999996</v>
      </c>
      <c r="EY61">
        <v>1.1416899069999999</v>
      </c>
      <c r="EZ61">
        <v>0.19972096</v>
      </c>
      <c r="FA61">
        <v>-0.35876435200000001</v>
      </c>
      <c r="FB61">
        <v>1.438009922</v>
      </c>
      <c r="FC61">
        <v>1.3519459810000001</v>
      </c>
      <c r="FD61">
        <v>0.56058823000000002</v>
      </c>
      <c r="FE61">
        <v>0.49683256799999997</v>
      </c>
      <c r="FF61">
        <v>7.9535740999999993E-2</v>
      </c>
      <c r="FG61">
        <v>0.72871575899999996</v>
      </c>
      <c r="FH61">
        <v>-6.4359824999999996E-2</v>
      </c>
      <c r="FI61">
        <v>0.67810866999999997</v>
      </c>
      <c r="FJ61">
        <v>1.002325006</v>
      </c>
      <c r="FK61">
        <v>0.38122733600000003</v>
      </c>
      <c r="FL61">
        <v>-0.74981922000000001</v>
      </c>
      <c r="FM61">
        <v>-0.15916371900000001</v>
      </c>
      <c r="FN61">
        <v>0.22535734900000001</v>
      </c>
      <c r="FX61">
        <v>-0.82487670599999996</v>
      </c>
      <c r="FY61">
        <v>-1.102097307</v>
      </c>
      <c r="FZ61">
        <v>-0.55318829599999997</v>
      </c>
      <c r="GN61">
        <v>2014</v>
      </c>
      <c r="GO61">
        <f>SYR!AC60</f>
        <v>-1.1797391850496401</v>
      </c>
      <c r="GP61">
        <v>-0.13566233667288899</v>
      </c>
      <c r="GQ61">
        <v>-1.35857328862432</v>
      </c>
      <c r="GR61">
        <v>0.57981168896695701</v>
      </c>
      <c r="GS61">
        <v>-0.26855118321011801</v>
      </c>
      <c r="GT61">
        <v>-0.96457181635707001</v>
      </c>
      <c r="GU61">
        <v>0.67921145229346402</v>
      </c>
      <c r="GV61">
        <v>1.0447657518804201</v>
      </c>
      <c r="GW61">
        <v>0.13163513651758799</v>
      </c>
      <c r="GX61">
        <v>-0.71040089725362998</v>
      </c>
      <c r="GY61">
        <v>0.45250199105462602</v>
      </c>
      <c r="GZ61">
        <v>0.50095330304067098</v>
      </c>
      <c r="HA61">
        <v>-0.67145578960712504</v>
      </c>
      <c r="HB61">
        <v>0.68288956662492895</v>
      </c>
      <c r="HC61">
        <v>0.94689523326358704</v>
      </c>
      <c r="HD61">
        <v>-4.3242687492015999E-2</v>
      </c>
      <c r="HE61">
        <v>-0.70979187993621495</v>
      </c>
      <c r="HF61">
        <v>4.1425700238964802E-2</v>
      </c>
      <c r="HG61">
        <v>8.4043421036555307E-3</v>
      </c>
      <c r="HQ61">
        <v>-0.88205942388011604</v>
      </c>
      <c r="HR61">
        <v>-1.6953929407436701</v>
      </c>
      <c r="HS61">
        <v>-1.49519509329418</v>
      </c>
      <c r="HT61">
        <v>0.15364909440202901</v>
      </c>
      <c r="HU61">
        <v>-0.94309728865410303</v>
      </c>
      <c r="HV61">
        <v>0.94891156260963605</v>
      </c>
      <c r="HW61">
        <v>-0.16530239230687199</v>
      </c>
      <c r="HX61">
        <v>-0.59648641135764402</v>
      </c>
      <c r="HY61">
        <v>1.0280072495280099</v>
      </c>
      <c r="HZ61">
        <v>1.1864039917301299</v>
      </c>
      <c r="IA61">
        <v>0.43556670985555401</v>
      </c>
      <c r="IB61">
        <v>-0.15282856822288299</v>
      </c>
      <c r="IC61">
        <v>0.41175342771998102</v>
      </c>
      <c r="ID61">
        <v>0.57436470313786703</v>
      </c>
      <c r="IE61">
        <v>-0.23353857928794899</v>
      </c>
      <c r="IF61">
        <v>0.30305428545392599</v>
      </c>
      <c r="IG61">
        <v>0.91831665047865896</v>
      </c>
      <c r="IH61">
        <v>0.143614121130344</v>
      </c>
      <c r="II61">
        <v>-0.88030174103477499</v>
      </c>
      <c r="IJ61">
        <v>-0.190335184285813</v>
      </c>
      <c r="IK61">
        <v>0.114113320371907</v>
      </c>
      <c r="IU61">
        <v>-0.57053006664007699</v>
      </c>
      <c r="IV61">
        <v>-1.55758186180818</v>
      </c>
      <c r="IW61">
        <v>-1.4611582139718899</v>
      </c>
    </row>
  </sheetData>
  <mergeCells count="70">
    <mergeCell ref="II2:IK2"/>
    <mergeCell ref="IL2:IN2"/>
    <mergeCell ref="IO2:IQ2"/>
    <mergeCell ref="IR2:IT2"/>
    <mergeCell ref="IU2:IW2"/>
    <mergeCell ref="HT2:HV2"/>
    <mergeCell ref="HW2:HY2"/>
    <mergeCell ref="HZ2:IB2"/>
    <mergeCell ref="IC2:IE2"/>
    <mergeCell ref="IF2:IH2"/>
    <mergeCell ref="HE2:HG2"/>
    <mergeCell ref="HH2:HJ2"/>
    <mergeCell ref="HK2:HM2"/>
    <mergeCell ref="HN2:HP2"/>
    <mergeCell ref="HQ2:HS2"/>
    <mergeCell ref="GP2:GR2"/>
    <mergeCell ref="GS2:GU2"/>
    <mergeCell ref="GV2:GX2"/>
    <mergeCell ref="GY2:HA2"/>
    <mergeCell ref="HB2:HD2"/>
    <mergeCell ref="FL2:FN2"/>
    <mergeCell ref="FO2:FQ2"/>
    <mergeCell ref="FR2:FT2"/>
    <mergeCell ref="FU2:FW2"/>
    <mergeCell ref="FX2:FZ2"/>
    <mergeCell ref="EW2:EY2"/>
    <mergeCell ref="EZ2:FB2"/>
    <mergeCell ref="FC2:FE2"/>
    <mergeCell ref="FF2:FH2"/>
    <mergeCell ref="FI2:FK2"/>
    <mergeCell ref="EH2:EJ2"/>
    <mergeCell ref="EK2:EM2"/>
    <mergeCell ref="EN2:EP2"/>
    <mergeCell ref="EQ2:ES2"/>
    <mergeCell ref="ET2:EV2"/>
    <mergeCell ref="DS2:DU2"/>
    <mergeCell ref="DV2:DX2"/>
    <mergeCell ref="DY2:EA2"/>
    <mergeCell ref="EB2:ED2"/>
    <mergeCell ref="EE2:EG2"/>
    <mergeCell ref="CO2:CQ2"/>
    <mergeCell ref="CR2:CT2"/>
    <mergeCell ref="CU2:CW2"/>
    <mergeCell ref="CX2:CZ2"/>
    <mergeCell ref="DA2:DC2"/>
    <mergeCell ref="BZ2:CB2"/>
    <mergeCell ref="CC2:CE2"/>
    <mergeCell ref="CF2:CH2"/>
    <mergeCell ref="CI2:CK2"/>
    <mergeCell ref="CL2:CN2"/>
    <mergeCell ref="BB2:BD2"/>
    <mergeCell ref="BE2:BG2"/>
    <mergeCell ref="BH2:BJ2"/>
    <mergeCell ref="AM2:AO2"/>
    <mergeCell ref="AP2:AR2"/>
    <mergeCell ref="AS2:AU2"/>
    <mergeCell ref="AV2:AX2"/>
    <mergeCell ref="AY2:BA2"/>
    <mergeCell ref="C2:E2"/>
    <mergeCell ref="F2:H2"/>
    <mergeCell ref="I2:K2"/>
    <mergeCell ref="L2:N2"/>
    <mergeCell ref="O2:Q2"/>
    <mergeCell ref="AG2:AI2"/>
    <mergeCell ref="AJ2:AL2"/>
    <mergeCell ref="R2:T2"/>
    <mergeCell ref="U2:W2"/>
    <mergeCell ref="X2:Z2"/>
    <mergeCell ref="AA2:AC2"/>
    <mergeCell ref="AD2:AF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SYR</vt:lpstr>
      <vt:lpstr>SPI-SPEI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iulianella</dc:creator>
  <cp:lastModifiedBy>Vincenzo Guerriero</cp:lastModifiedBy>
  <dcterms:created xsi:type="dcterms:W3CDTF">2021-03-18T07:46:37Z</dcterms:created>
  <dcterms:modified xsi:type="dcterms:W3CDTF">2024-09-29T18:47:54Z</dcterms:modified>
</cp:coreProperties>
</file>